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0" yWindow="75" windowWidth="12120" windowHeight="9120" activeTab="2"/>
  </bookViews>
  <sheets>
    <sheet name="Feuil1" sheetId="3" r:id="rId1"/>
    <sheet name="Feuil2" sheetId="2" r:id="rId2"/>
    <sheet name="Feuil3" sheetId="1" r:id="rId3"/>
  </sheets>
  <definedNames>
    <definedName name="acompte">Feuil3!#REF!</definedName>
    <definedName name="cctannee">Feuil3!#REF!</definedName>
    <definedName name="cctpiece">Feuil3!#REF!</definedName>
    <definedName name="clicodef">Feuil3!#REF!</definedName>
    <definedName name="clicodel">Feuil3!#REF!</definedName>
    <definedName name="clicpvillef">Feuil3!#REF!</definedName>
    <definedName name="clicpvillel">Feuil3!#REF!</definedName>
    <definedName name="clinomf">Feuil3!#REF!</definedName>
    <definedName name="clinoml">Feuil3!#REF!</definedName>
    <definedName name="clirue1f">Feuil3!#REF!</definedName>
    <definedName name="clirue1l">Feuil3!#REF!</definedName>
    <definedName name="clirue2f">Feuil3!#REF!</definedName>
    <definedName name="clirue2l">Feuil3!#REF!</definedName>
    <definedName name="clirue3f">Feuil3!#REF!</definedName>
    <definedName name="clirue3l">Feuil3!#REF!</definedName>
    <definedName name="debut">Feuil3!#REF!</definedName>
    <definedName name="depfda">Feuil3!#REF!</definedName>
    <definedName name="devcode">Feuil3!#REF!</definedName>
    <definedName name="IInsérer">#REF!</definedName>
    <definedName name="Insérer">#REF!</definedName>
    <definedName name="Macro1">#REF!</definedName>
    <definedName name="Macro18">#REF!</definedName>
    <definedName name="Macro2">#REF!</definedName>
    <definedName name="Macro3">#REF!</definedName>
    <definedName name="Macro4">#REF!</definedName>
    <definedName name="paynomf">Feuil3!#REF!</definedName>
    <definedName name="paynoml">Feuil3!#REF!</definedName>
    <definedName name="_xlnm.Print_Area" localSheetId="2">Feuil3!#REF!</definedName>
    <definedName name="_xlnm.Recorder">#REF!</definedName>
    <definedName name="socfda">Feuil3!#REF!</definedName>
    <definedName name="total_ht">Feuil3!#REF!</definedName>
    <definedName name="total_ttc">Feuil3!#REF!</definedName>
    <definedName name="total_tva">Feuil3!#REF!</definedName>
    <definedName name="toto">#REF!</definedName>
    <definedName name="tvataux">Feuil3!#REF!</definedName>
    <definedName name="typecde">Feuil3!#REF!</definedName>
  </definedNames>
  <calcPr calcId="125725"/>
</workbook>
</file>

<file path=xl/calcChain.xml><?xml version="1.0" encoding="utf-8"?>
<calcChain xmlns="http://schemas.openxmlformats.org/spreadsheetml/2006/main">
  <c r="J223" i="1"/>
  <c r="J222"/>
  <c r="J221"/>
  <c r="J220"/>
  <c r="J219"/>
  <c r="J215"/>
  <c r="R213"/>
  <c r="L213"/>
  <c r="J213"/>
  <c r="H213"/>
  <c r="C213"/>
  <c r="J211"/>
  <c r="R209"/>
  <c r="L209"/>
  <c r="J209"/>
  <c r="H209"/>
  <c r="C209"/>
  <c r="J207"/>
  <c r="R205"/>
  <c r="L205"/>
  <c r="J205"/>
  <c r="H205"/>
  <c r="C205"/>
  <c r="J203"/>
  <c r="R201"/>
  <c r="L201"/>
  <c r="J201"/>
  <c r="H201"/>
  <c r="C201"/>
  <c r="J199"/>
  <c r="R197"/>
  <c r="L197"/>
  <c r="J197"/>
  <c r="H197"/>
  <c r="C197"/>
  <c r="J195"/>
  <c r="R193"/>
  <c r="L193"/>
  <c r="J193"/>
  <c r="H193"/>
  <c r="C193"/>
  <c r="J191"/>
  <c r="R189"/>
  <c r="L189"/>
  <c r="J189"/>
  <c r="H189"/>
  <c r="C189"/>
  <c r="J187"/>
  <c r="R185"/>
  <c r="L185"/>
  <c r="J185"/>
  <c r="H185"/>
  <c r="C185"/>
  <c r="J183"/>
  <c r="R181"/>
  <c r="L181"/>
  <c r="J181"/>
  <c r="H181"/>
  <c r="C181"/>
  <c r="J179"/>
  <c r="R177"/>
  <c r="L177"/>
  <c r="J177"/>
  <c r="H177"/>
  <c r="C177"/>
  <c r="J175"/>
  <c r="R173"/>
  <c r="L173"/>
  <c r="J173"/>
  <c r="H173"/>
  <c r="C173"/>
  <c r="J171"/>
  <c r="R169"/>
  <c r="L169"/>
  <c r="J169"/>
  <c r="H169"/>
  <c r="C169"/>
  <c r="J167"/>
  <c r="R165"/>
  <c r="L165"/>
  <c r="J165"/>
  <c r="H165"/>
  <c r="C165"/>
  <c r="J163"/>
  <c r="R161"/>
  <c r="L161"/>
  <c r="J161"/>
  <c r="H161"/>
  <c r="C161"/>
  <c r="J159"/>
  <c r="R157"/>
  <c r="L157"/>
  <c r="J157"/>
  <c r="H157"/>
  <c r="C157"/>
  <c r="J155"/>
  <c r="R153"/>
  <c r="L153"/>
  <c r="J153"/>
  <c r="H153"/>
  <c r="C153"/>
  <c r="J151"/>
  <c r="R149"/>
  <c r="L149"/>
  <c r="J149"/>
  <c r="H149"/>
  <c r="C149"/>
  <c r="J147"/>
  <c r="R145"/>
  <c r="L145"/>
  <c r="J145"/>
  <c r="H145"/>
  <c r="C145"/>
  <c r="J143"/>
  <c r="R141"/>
  <c r="L141"/>
  <c r="J141"/>
  <c r="H141"/>
  <c r="C141"/>
  <c r="J139"/>
  <c r="R137"/>
  <c r="L137"/>
  <c r="J137"/>
  <c r="H137"/>
  <c r="C137"/>
  <c r="J135"/>
  <c r="R133"/>
  <c r="L133"/>
  <c r="J133"/>
  <c r="H133"/>
  <c r="C133"/>
  <c r="J131"/>
  <c r="R129"/>
  <c r="L129"/>
  <c r="J129"/>
  <c r="H129"/>
  <c r="C129"/>
  <c r="J127"/>
  <c r="R125"/>
  <c r="L125"/>
  <c r="J125"/>
  <c r="H125"/>
  <c r="C125"/>
  <c r="J123"/>
  <c r="R121"/>
  <c r="L121"/>
  <c r="J121"/>
  <c r="H121"/>
  <c r="C121"/>
  <c r="J119"/>
  <c r="R117"/>
  <c r="L117"/>
  <c r="J117"/>
  <c r="H117"/>
  <c r="C117"/>
  <c r="J115"/>
  <c r="R113"/>
  <c r="L113"/>
  <c r="J113"/>
  <c r="H113"/>
  <c r="C113"/>
  <c r="J111"/>
  <c r="R109"/>
  <c r="L109"/>
  <c r="J109"/>
  <c r="H109"/>
  <c r="C109"/>
  <c r="J107"/>
  <c r="R105"/>
  <c r="L105"/>
  <c r="J105"/>
  <c r="H105"/>
  <c r="C105"/>
  <c r="J103"/>
  <c r="R101"/>
  <c r="L101"/>
  <c r="J101"/>
  <c r="H101"/>
  <c r="C101"/>
  <c r="J99"/>
  <c r="R97"/>
  <c r="L97"/>
  <c r="J97"/>
  <c r="H97"/>
  <c r="C97"/>
  <c r="J95"/>
  <c r="R93"/>
  <c r="L93"/>
  <c r="J93"/>
  <c r="H93"/>
  <c r="C93"/>
  <c r="J91"/>
  <c r="R89"/>
  <c r="L89"/>
  <c r="J89"/>
  <c r="H89"/>
  <c r="C89"/>
  <c r="J87"/>
  <c r="R85"/>
  <c r="L85"/>
  <c r="J85"/>
  <c r="H85"/>
  <c r="C85"/>
  <c r="J83"/>
  <c r="R81"/>
  <c r="L81"/>
  <c r="J81"/>
  <c r="H81"/>
  <c r="C81"/>
  <c r="J79"/>
  <c r="R77"/>
  <c r="L77"/>
  <c r="J77"/>
  <c r="H77"/>
  <c r="C77"/>
  <c r="J75"/>
  <c r="R73"/>
  <c r="L73"/>
  <c r="J73"/>
  <c r="H73"/>
  <c r="C73"/>
  <c r="J71"/>
  <c r="R69"/>
  <c r="L69"/>
  <c r="J69"/>
  <c r="H69"/>
  <c r="C69"/>
  <c r="J67"/>
  <c r="R65"/>
  <c r="L65"/>
  <c r="J65"/>
  <c r="H65"/>
  <c r="C65"/>
  <c r="J63"/>
  <c r="R61"/>
  <c r="L61"/>
  <c r="J61"/>
  <c r="H61"/>
  <c r="C61"/>
  <c r="J59"/>
  <c r="R57"/>
  <c r="L57"/>
  <c r="J57"/>
  <c r="H57"/>
  <c r="C57"/>
  <c r="J55"/>
  <c r="R53"/>
  <c r="L53"/>
  <c r="J53"/>
  <c r="H53"/>
  <c r="C53"/>
  <c r="J51"/>
  <c r="R49"/>
  <c r="L49"/>
  <c r="J49"/>
  <c r="H49"/>
  <c r="C49"/>
  <c r="J47"/>
  <c r="R45"/>
  <c r="L45"/>
  <c r="J45"/>
  <c r="H45"/>
  <c r="C45"/>
  <c r="J43"/>
  <c r="R41"/>
  <c r="L41"/>
  <c r="J41"/>
  <c r="H41"/>
  <c r="C41"/>
  <c r="J39"/>
  <c r="R37"/>
  <c r="L37"/>
  <c r="J37"/>
  <c r="H37"/>
  <c r="C37"/>
  <c r="J35"/>
  <c r="R33"/>
  <c r="L33"/>
  <c r="J33"/>
  <c r="H33"/>
  <c r="C33"/>
  <c r="J31"/>
  <c r="R29"/>
  <c r="L29"/>
  <c r="J29"/>
  <c r="H29"/>
  <c r="C29"/>
  <c r="J27"/>
  <c r="C25"/>
  <c r="L25" s="1"/>
  <c r="R25"/>
  <c r="J25"/>
  <c r="H25"/>
  <c r="J219" i="3"/>
  <c r="J220"/>
  <c r="J222" s="1"/>
  <c r="D2"/>
  <c r="L5" i="2"/>
  <c r="D5"/>
  <c r="E12"/>
  <c r="E11"/>
  <c r="E10"/>
  <c r="E9"/>
  <c r="E8"/>
  <c r="B5"/>
  <c r="F5"/>
</calcChain>
</file>

<file path=xl/sharedStrings.xml><?xml version="1.0" encoding="utf-8"?>
<sst xmlns="http://schemas.openxmlformats.org/spreadsheetml/2006/main" count="6504" uniqueCount="5713">
  <si>
    <t>MAGNUM 148 CL ACQ DEPOT Y</t>
  </si>
  <si>
    <t>MAGNUM 148 CL ACQ GENCOD</t>
  </si>
  <si>
    <t>MAGNUM 148 CL ACQ GLENGARRY</t>
  </si>
  <si>
    <t>MAGNUM 148 CL ACQ METROWINE</t>
  </si>
  <si>
    <t>MAGNUM 148 CL ACQ USA</t>
  </si>
  <si>
    <t>MAGNUM 148 CL ACQ VINOTECA MEX</t>
  </si>
  <si>
    <t>BX 100 CL ACQ</t>
  </si>
  <si>
    <t>BX 100 CL ACQ BELGIQUE</t>
  </si>
  <si>
    <t>BX 100 CL ACQ COENECOOP</t>
  </si>
  <si>
    <t>BX 100 CL ACQ CAPSULE VIS</t>
  </si>
  <si>
    <t xml:space="preserve">BX 100 CL EGYPTIAN AMERICAN </t>
  </si>
  <si>
    <t>BX 100 CL ACQ GENCOD</t>
  </si>
  <si>
    <t>BX 100 CL ACQ GENCOD ALLEMAND</t>
  </si>
  <si>
    <t>BOURG 100 CL ACQ</t>
  </si>
  <si>
    <t>BOURG 100 CL ACQ GENCOD</t>
  </si>
  <si>
    <t xml:space="preserve">BX CEPAGE 75 CL ACQ </t>
  </si>
  <si>
    <t>BX CEPAGE 75 CL ACQ TINAMOU</t>
  </si>
  <si>
    <t xml:space="preserve">BX 75 CL CONIQUE ACQ </t>
  </si>
  <si>
    <t>BX 75 CL CONIQUE ACQ BIBENDUM</t>
  </si>
  <si>
    <t>BX75 CL CONIQACQ BROOKLINE LIQ</t>
  </si>
  <si>
    <t>BX 75 CL CONIQUE ACQ CANADA</t>
  </si>
  <si>
    <t>BX 75 CL CONIQUE ACQ EAN CHINE</t>
  </si>
  <si>
    <t>BX 75 CL CONIQUE ACQ COMMANDER</t>
  </si>
  <si>
    <t>BX 75 CL CONIQUE ACQ COENECOOP</t>
  </si>
  <si>
    <t>BX 75 CL CONIQUE ACQ DRINKS</t>
  </si>
  <si>
    <t>BX 75 CL CONIQUE ACQ EAN DK</t>
  </si>
  <si>
    <t>BX75CL CONIQUE ACQ DE LUZE</t>
  </si>
  <si>
    <t>BX 75 CL CONIQUE ACQ EAN</t>
  </si>
  <si>
    <t>BX 75 CL CONIQ ACQ EAN ANGLAIS</t>
  </si>
  <si>
    <t>BX 75 CL CONIQUE ACQ EAN MED</t>
  </si>
  <si>
    <t>BX 75 CL CONIQ ACQ GREAT LAKES</t>
  </si>
  <si>
    <t>BX 75 CL CONIQUE ACQ HIROYA</t>
  </si>
  <si>
    <t>1/2 BT 50 CL ACQ MITSUI CHINE</t>
  </si>
  <si>
    <t>BX 75 CL CONIQUE ACQ NIEMEIER</t>
  </si>
  <si>
    <t>BX75 CONIQUE ACQ EAN ROYAL LIQ</t>
  </si>
  <si>
    <t>BX 75 CL CONIQUE ACQ TINAMOU</t>
  </si>
  <si>
    <t>BX 75 CL CONIQUE ACQ WEITNAUER</t>
  </si>
  <si>
    <t>BX 75 CL ELITE ACQ</t>
  </si>
  <si>
    <t>BX 75 CL ELITE ACQ UPC CANADA</t>
  </si>
  <si>
    <t xml:space="preserve">BX 75 CL ELITE ACQ GENCOD </t>
  </si>
  <si>
    <t>BX75 CL ELITE ACQ MULTISERVICE</t>
  </si>
  <si>
    <t>BX 75 CL ELITE ACQ NIEMEIER</t>
  </si>
  <si>
    <t>BX 75 CL ELITE ACQ WEITNAUER</t>
  </si>
  <si>
    <t>BX 75 CL SEDUCT ACQ</t>
  </si>
  <si>
    <t>BX75 CL SEDUCT ACQ EAN ALBERTA</t>
  </si>
  <si>
    <t>BX 75 CL SEDUCT ACQGENMEDAAFEZ</t>
  </si>
  <si>
    <t>BX 75 CL SEDUCT ACQ EAN CANADA</t>
  </si>
  <si>
    <t>BX75 SEDUCT ACQ GENCOD FIVGRAP</t>
  </si>
  <si>
    <t>BX 75 CL SEDUCT ACQ GENCOD</t>
  </si>
  <si>
    <t>BX 75 CL SEDUCT ACQ GENCMEDAIL</t>
  </si>
  <si>
    <t>BX 75 CL SEDUCT ACQ EAN IIDA</t>
  </si>
  <si>
    <t>BX75 SEDUCT ACQ UPC LUXCO</t>
  </si>
  <si>
    <t>BX7 CL SEDUCT AQ EAN MITSUI CH</t>
  </si>
  <si>
    <t>BX75 CLSEDUCTACQ MULTISERVICES</t>
  </si>
  <si>
    <t>BX 75 CL SEDUCT ACQ EAN LCBO</t>
  </si>
  <si>
    <t>BX75 SEDUCT ACQ EAN ROYAL LIQU</t>
  </si>
  <si>
    <t>BX 75 SEDUCT ACQ EAN WINE SHIP</t>
  </si>
  <si>
    <t xml:space="preserve">DM 300 CL ACQ </t>
  </si>
  <si>
    <t>DM 300 CL ACQ CLASSIC WINE</t>
  </si>
  <si>
    <t>DM 300 CL ACQ GENCOD CANADA</t>
  </si>
  <si>
    <t>DM 300 CL ACQ CHICAGO WINE</t>
  </si>
  <si>
    <t>DM 300 CL ACQ DANEMARK</t>
  </si>
  <si>
    <t>DM 300 CL ACQ FINE WINE</t>
  </si>
  <si>
    <t>DM 300 CL ACQ GENCOD</t>
  </si>
  <si>
    <t xml:space="preserve">DM 300 CL ACQ GLAZERS </t>
  </si>
  <si>
    <t>DM 300 CL ACQ HEIDERLBERG DIST</t>
  </si>
  <si>
    <t>DM 300 CL ACQ INTERNET WINES</t>
  </si>
  <si>
    <t>DM 300 CL ACQ LOGO FE</t>
  </si>
  <si>
    <t>DM 300 CL ACQ POT COMMUN</t>
  </si>
  <si>
    <t>DM 300 CL ACQ PRIMEUR GROUP</t>
  </si>
  <si>
    <t>DM 300 CL ACQ PREMIERE WINE</t>
  </si>
  <si>
    <t>DM 300 CL ACQ RACHAT</t>
  </si>
  <si>
    <t>DM 300 CL ACQ SHAW ROSS</t>
  </si>
  <si>
    <t>DM 300 CL ACQ PRIM JFG</t>
  </si>
  <si>
    <t>DM 300 CL ACQ TINAMOU</t>
  </si>
  <si>
    <t>DM 300 CL ACQ WINE DIRECT</t>
  </si>
  <si>
    <t>DM 300 CL ACQ WILLIAM GRANT</t>
  </si>
  <si>
    <t>DM 300 CL ACQ WINEBERRY</t>
  </si>
  <si>
    <t>DM 300 CL ACQ DNE WINE SHIPPER</t>
  </si>
  <si>
    <t>DM 300 CL ACQ YOUNG S MARKET</t>
  </si>
  <si>
    <t>4.5 LITRE BORDEAUX</t>
  </si>
  <si>
    <t>JEROBOAM 5 L ACQ</t>
  </si>
  <si>
    <t>JEROBOAM CL ACQ COENECOOP</t>
  </si>
  <si>
    <t>JEROBOAM CL DANEMARK</t>
  </si>
  <si>
    <t>JEROBOAM CL ACQ FIRST NATIONAL</t>
  </si>
  <si>
    <t>JEROBOAM CL ACQ GENCOD</t>
  </si>
  <si>
    <t>JEROBOAM 5 L ACQ HEIDELBERG</t>
  </si>
  <si>
    <t>JEROBOAM CL ACQ POT COMMUN</t>
  </si>
  <si>
    <t>JEROBOAM CL ACQ RACHAT</t>
  </si>
  <si>
    <t>JEROBOAM CL ACQ SHAW ROSS</t>
  </si>
  <si>
    <t>JEROBOAM CL ACQ TRANSAT TRADE</t>
  </si>
  <si>
    <t>JEROBOAM CL ACQ WINEBERRY</t>
  </si>
  <si>
    <t>JERO ACQ DOMAINE WINE SHIPPERS</t>
  </si>
  <si>
    <t>BLLE 70CL COGNAC VS LUZE ACQUI</t>
  </si>
  <si>
    <t>BLLE 75CL COGNAC VS ACQUIT</t>
  </si>
  <si>
    <t>BLLE 75CL COGNAC VS ACQUIT EAN</t>
  </si>
  <si>
    <t>IMPERIALE 600 CL ACQ</t>
  </si>
  <si>
    <t>IMPERIALE 600 CL ACQ CADIERNO</t>
  </si>
  <si>
    <t>IMPERIALE 600 CL DANEMARK</t>
  </si>
  <si>
    <t>IMPERIALE 600 CL ACQ FINE WINE</t>
  </si>
  <si>
    <t>IMPERIALE 600 CL ACQ GENC</t>
  </si>
  <si>
    <t>IMP. 600 CL ACQ GENCOD PROPRIE</t>
  </si>
  <si>
    <t>IMPERIALE 600 CL ACQ GLAZERS</t>
  </si>
  <si>
    <t xml:space="preserve">IMPERIA 600 CL ACQ HEIDELBERG </t>
  </si>
  <si>
    <t>IMPERIALE 600 CL ACQ POT COMMU</t>
  </si>
  <si>
    <t>IMP600 CL ACQ PRIMEURS JFGGENC</t>
  </si>
  <si>
    <t>IMPERIALE 600 CL ACQ STACOLE</t>
  </si>
  <si>
    <t>IMPERIALE 600 CL ACQ TINAMOU</t>
  </si>
  <si>
    <t>BX 600  ACQ TRANSAT TRADE</t>
  </si>
  <si>
    <t>IMPER 600CLACQ VINOTECA MEXIQU</t>
  </si>
  <si>
    <t>IMPERIAL600 CL ACQ WINE WAREHO</t>
  </si>
  <si>
    <t>IMPER.600 CL ACQ YOUNGS MARKET</t>
  </si>
  <si>
    <t>BT 18,7 CL ACQ</t>
  </si>
  <si>
    <t>BT 18,7 CL ACQ CO AERIENNES US</t>
  </si>
  <si>
    <t>BT 18,7 CL ACQ CAPSULE VIS</t>
  </si>
  <si>
    <t>BT 18,7 CL ACQ GENCOD</t>
  </si>
  <si>
    <t>BT 18,7 CL ACQ GENCOD KANGDI</t>
  </si>
  <si>
    <t>BX 18,7 CL ACQ LOT</t>
  </si>
  <si>
    <t>BT 18,7 CL ACQ GENCOD MENADA</t>
  </si>
  <si>
    <t>BT 18,7 CL ACQ MIKINI</t>
  </si>
  <si>
    <t>BT 18,7 CL ACQ OFFRE SPECIALE</t>
  </si>
  <si>
    <t>BT 18,7 CL ACQ R.PHILIPPINE</t>
  </si>
  <si>
    <t>BX 18,7 CL ACQ SERIGRAPHIEE</t>
  </si>
  <si>
    <t>BT 18,7 CL ACQ SWISSAIR</t>
  </si>
  <si>
    <t>BT 18,7 CL ACQ WEITNAUER</t>
  </si>
  <si>
    <t>BX 9 L ACQ</t>
  </si>
  <si>
    <t xml:space="preserve">BX 9 L ACQ GENCOD </t>
  </si>
  <si>
    <t>BX 9 L ACQ GENCOD</t>
  </si>
  <si>
    <t>BX 12 L ACQ</t>
  </si>
  <si>
    <t>BX 12 L ACQ GENCOD</t>
  </si>
  <si>
    <t>BX 15 L ACQ</t>
  </si>
  <si>
    <t>BX 15 L ACQ GENCOD</t>
  </si>
  <si>
    <t>BX 18L ACQ</t>
  </si>
  <si>
    <t>BX 18L ACQ GENCOD</t>
  </si>
  <si>
    <t>BX 75 CHAMP. TREQUARTI ACQ GEN</t>
  </si>
  <si>
    <t>ANJOU ECUSSON 75 CL ACQ</t>
  </si>
  <si>
    <t>0.75 ITALIENNE</t>
  </si>
  <si>
    <t>FIASQUE 0.5 ITALIEN</t>
  </si>
  <si>
    <t>37.5 ITALIENNE</t>
  </si>
  <si>
    <t>FLUTE ITALIENNE</t>
  </si>
  <si>
    <t>CHAMPENOISE ITALIENNE</t>
  </si>
  <si>
    <t>1 LITRE ITALIEN FIASQUE</t>
  </si>
  <si>
    <t>BX 75 CL ACQ LUXCO VIS</t>
  </si>
  <si>
    <t>BARRIQUE VIDE 225 LITRES</t>
  </si>
  <si>
    <t>VERONIQUE 75 CL CRD</t>
  </si>
  <si>
    <t>VERONIQUE 75 CL CRD GENCO</t>
  </si>
  <si>
    <t>GAMAGE 75 CL CRD</t>
  </si>
  <si>
    <t>GAMAGE 75 CL CRD GENCOD</t>
  </si>
  <si>
    <t>BX 75CL CRD</t>
  </si>
  <si>
    <t>BX 75 CL CRD GENCOD SCADIF</t>
  </si>
  <si>
    <t>BX 75 CL CRD  DEPOT Y</t>
  </si>
  <si>
    <t>BX 75 CL CRD ALDI NEW</t>
  </si>
  <si>
    <t>BX 75 CL CRD ATLANTA WHOLESALE</t>
  </si>
  <si>
    <t>BX 75CL CRD ATLANTIC IMPORT</t>
  </si>
  <si>
    <t>BX 75 CRD AAFES UPC</t>
  </si>
  <si>
    <t>BX 75 CL CRD GENC AFIL BRESIL</t>
  </si>
  <si>
    <t>BX 75CL CRD EAN AUCHAN CTRALE</t>
  </si>
  <si>
    <t>BX75CL CRD ATLANTA IMPROVEMENT</t>
  </si>
  <si>
    <t>BX 75CL CRD APPLEJACK</t>
  </si>
  <si>
    <t>BX 75 CL CRD ALDI</t>
  </si>
  <si>
    <t xml:space="preserve">BX 75CL CRD AMERICAN WINE </t>
  </si>
  <si>
    <t>BX 75 CL CRD ARNO TRADE</t>
  </si>
  <si>
    <t>BX 75CL CRD PRIMEURS MYD</t>
  </si>
  <si>
    <t>BX 75CL CRD AQUITAINE MILLESIM</t>
  </si>
  <si>
    <t>BX 75CL CRD AMOUR DU VIN</t>
  </si>
  <si>
    <t>BX 75CL CRD BORIE MANOUX</t>
  </si>
  <si>
    <t>BX 75CL CRD BELLUNA</t>
  </si>
  <si>
    <t>BX 75 CRD EAN BENOIT CALVET</t>
  </si>
  <si>
    <t>BX75CL CRD GENCOD LEADER PRICE</t>
  </si>
  <si>
    <t>BX 75 CL CRD BELGIQUE</t>
  </si>
  <si>
    <t>BX 75 CL CRD BARON FRANCOIS</t>
  </si>
  <si>
    <t>BX75CRD ALLIED BEVERAGE GROUP</t>
  </si>
  <si>
    <t>BX 75 CRD BEIJING THI HENG</t>
  </si>
  <si>
    <t>BX75 CRD BROOKLINE LIQUOR MART</t>
  </si>
  <si>
    <t>BX 75CL CRD BRESIL</t>
  </si>
  <si>
    <t>BX 75 CRD GENCOD BODEGA TRES B</t>
  </si>
  <si>
    <t>BX 75CL CRD BEDHET VALETTE</t>
  </si>
  <si>
    <t>BX 75CL CRD GRAND CRU BRESIL</t>
  </si>
  <si>
    <t>BX 75 CRD GENCOD CASA FLORA</t>
  </si>
  <si>
    <t>BX 75CL CRD CANADA</t>
  </si>
  <si>
    <t>BX 75 CL CRD EAN CUTTING EDGE</t>
  </si>
  <si>
    <t>BX 75 CRD CLUB FRANCAIS DU VIN</t>
  </si>
  <si>
    <t>BX 75CL CRD CHICAGO WINE MERCH</t>
  </si>
  <si>
    <t>BX 75 CL CRD GENCOD CHINE</t>
  </si>
  <si>
    <t>BX 75 CL CRD CHARMERS INDUSTR.</t>
  </si>
  <si>
    <t>BX 75 CL CRD CALVERT WOOD</t>
  </si>
  <si>
    <t>BX 75 CL CRD COMMANDEUR</t>
  </si>
  <si>
    <t>BX 75CL CRD CADIERNO</t>
  </si>
  <si>
    <t>BX 75CL CRD C.S DISTRIBUTORS</t>
  </si>
  <si>
    <t>BX 75 CL CRD GENCOD TRILINGUE</t>
  </si>
  <si>
    <t>BX 75CL CRD CAP.VIS</t>
  </si>
  <si>
    <t xml:space="preserve"> BX 75CL CRD CYRNOS</t>
  </si>
  <si>
    <t>BX 75 CL CRD GENCOD TCHEQUE</t>
  </si>
  <si>
    <t>BX 75 CL CRD DRAGON FOODS</t>
  </si>
  <si>
    <t>BX 75 CRD GENCOD DRINKS</t>
  </si>
  <si>
    <t>BX 75 CL CRD  DANEMARK</t>
  </si>
  <si>
    <t>BX 75 CL CRD GENCOD DE LUZE</t>
  </si>
  <si>
    <t>BX 75 CL CRD GENCOD DAIMARU JP</t>
  </si>
  <si>
    <t>BX 75 CRD GENCOD DENNER</t>
  </si>
  <si>
    <t>BX 75CL CRD DOSHISHA</t>
  </si>
  <si>
    <t>BX 75CL CRD DP</t>
  </si>
  <si>
    <t>BX 75CL CRD SERGE DORE</t>
  </si>
  <si>
    <t>BX 75CL CRD DESPRAT THERMO</t>
  </si>
  <si>
    <t>BX 75CL CRD ECHANTILLON</t>
  </si>
  <si>
    <t xml:space="preserve">BX 75CL CRD EGYPTIAN AMERICAN </t>
  </si>
  <si>
    <t>BX 75CL CRD ECLUSE</t>
  </si>
  <si>
    <t xml:space="preserve">BX 75CL CRD PRIMEURS EP </t>
  </si>
  <si>
    <t>BX75 CL CRD EUROPEAN WINE</t>
  </si>
  <si>
    <t>BX75 CRDGEN BERCUT VANDERVOORT</t>
  </si>
  <si>
    <t>BX 75 CL CRD GENCOD</t>
  </si>
  <si>
    <t>BX 75CL CRD EAGLE EYE</t>
  </si>
  <si>
    <t>BX 75 CL CRD FASANO BRESIL</t>
  </si>
  <si>
    <t>BX 75CL CRD FIRST SA BRESIL</t>
  </si>
  <si>
    <t>BX 75CL CRD FDB DANEMARK</t>
  </si>
  <si>
    <t>BX 75CL CRD FESTUS</t>
  </si>
  <si>
    <t>BX 75CL CRD PRIM MEG GENCOD</t>
  </si>
  <si>
    <t>BX 75 CL CRD GENCOD BRESIL</t>
  </si>
  <si>
    <t>BX 75CL CRD FLAMA BRESIL</t>
  </si>
  <si>
    <t>BX 75CL CRD FRANCK LEONARD M</t>
  </si>
  <si>
    <t>BX 75CL CRD FIRST NATIONAL</t>
  </si>
  <si>
    <t>BX 75 CRD GENCOD FOZZY</t>
  </si>
  <si>
    <t>BX 75 CL CRD GENCOD PRIMEUR PT</t>
  </si>
  <si>
    <t>BX 75 CRD GENCOD FIVE GRAPES</t>
  </si>
  <si>
    <t>BX 75CL CRD FINE WINES</t>
  </si>
  <si>
    <t>BX75CL CRD GENCOD FRANPRIX</t>
  </si>
  <si>
    <t>BX 75 CL CRD FERNANDEZ</t>
  </si>
  <si>
    <t>BX 75CL CRD GENC/ETIQ IDENTIQU</t>
  </si>
  <si>
    <t>BX 75 CL CRD GENCOD COMMUN</t>
  </si>
  <si>
    <t>C12X75 BX400ACQ SPECIALTY MERC</t>
  </si>
  <si>
    <t xml:space="preserve">C12X75 BX400ACQ AI EAN TOMOE </t>
  </si>
  <si>
    <t xml:space="preserve">C12X75 BX400ACQ+CC TERRA FIRM </t>
  </si>
  <si>
    <t>C12X75 BX400 ACQ TOUTON SELECT</t>
  </si>
  <si>
    <t>C12X75 BX400ACQ TRU WINES</t>
  </si>
  <si>
    <t>C12X75 BX 400 AQ +EAN+CC MAEIL</t>
  </si>
  <si>
    <t>C12X75 BX400ACQ WINE CURATION</t>
  </si>
  <si>
    <t>C12X75 BX400ACQ CC WINE CASH</t>
  </si>
  <si>
    <t>C12X75 BX400ACQ CC WINE SHIPPE</t>
  </si>
  <si>
    <t>C12X75 BX400 ACQ WINEWAREHOUSE</t>
  </si>
  <si>
    <t>C12X75 BX400 CRD BELLUNA + CAS</t>
  </si>
  <si>
    <t>CART12X75BX400 CRD CUTTING EDG</t>
  </si>
  <si>
    <t>CART12X75BX 400 CRD GENCOD</t>
  </si>
  <si>
    <t>C12X75BX400CRD GEN+CASIER+MED</t>
  </si>
  <si>
    <t>C12X75 BX 400CRD+CASIER LUXCO</t>
  </si>
  <si>
    <t>C12X75CC BX400CRD WINE WAREHOU</t>
  </si>
  <si>
    <t>C12X50BX SEDUCT ACQUIT GEN+CAS</t>
  </si>
  <si>
    <t>C12X50BXC SED ACQ GEN WINESHIP</t>
  </si>
  <si>
    <t>CART 6X75BX EVOL ACQ +CASIER</t>
  </si>
  <si>
    <t>CART 6X75BX EV ACQ EAN+CASI AE</t>
  </si>
  <si>
    <t>C6X75 BX LD EVOL ACQ ALDI CC</t>
  </si>
  <si>
    <t>C6X75BX LD AI ACQ GEN BVC</t>
  </si>
  <si>
    <t>C6X75BXEVOL AG+CASIE BORIEMANO</t>
  </si>
  <si>
    <t>CART 6X75BX460 ACQ DAIMARU +CC</t>
  </si>
  <si>
    <t>C6X75BX EV+AQ+G+CASI FOZZY</t>
  </si>
  <si>
    <t>C6X75BX EVOL ACQ+G+CASIE FOURM</t>
  </si>
  <si>
    <t>C6X75BX EVOL-CLAS ACQ EAN+CASI</t>
  </si>
  <si>
    <t>C6X75BX L+EV+A+G+GH+CASIER</t>
  </si>
  <si>
    <t>C+CAS 6X75BX LD ACQ EAN MEDAIL</t>
  </si>
  <si>
    <t>C6X75BXEVO ACQ UPC HEIDELBERG</t>
  </si>
  <si>
    <t>C6X75BX CLAS AQEAN+CC HONGLONG</t>
  </si>
  <si>
    <t>C6X75BX460 SHANGHAI SHANXI</t>
  </si>
  <si>
    <t>C6X75BX EV AC EAN+CAS JAPON</t>
  </si>
  <si>
    <t>C6X75BX 460 ACQ EAN+CAS JILANG</t>
  </si>
  <si>
    <t xml:space="preserve">C6X75BX 460 ACQ WONDER SIDE </t>
  </si>
  <si>
    <t>C6X75BX EVACQ EAN AZERBAIDJAN</t>
  </si>
  <si>
    <t>C6X75BXEV ACQ EAN+CAS NISHIOKA</t>
  </si>
  <si>
    <t>C6X75BX EV-CLAS ACQ NORTRADE</t>
  </si>
  <si>
    <t>CART 6X75BX EVOL AG+CASIEDUTYF</t>
  </si>
  <si>
    <t>C6X75BXEV ACQ EAN+CAS NAMPU</t>
  </si>
  <si>
    <t>C6X75BX EVOL ACQ EAN+CASIE OS</t>
  </si>
  <si>
    <t>C6X75BXEV ACQ EAN+CAS PUSHPULL</t>
  </si>
  <si>
    <t>CART 6X75BX EVOL ACQ EAN SOFIA</t>
  </si>
  <si>
    <t>C6X75BX EV CC AQ EAN CENTILLON</t>
  </si>
  <si>
    <t>C6X75BX460 ACQ EAN SICHUAN RUF</t>
  </si>
  <si>
    <t>CART 12X75 VERO ACQ MIKUNI</t>
  </si>
  <si>
    <t>CART 12X75 VERO ACQ PAYS EST</t>
  </si>
  <si>
    <t>CART 12X75 VERO ACQ REMY MALAI</t>
  </si>
  <si>
    <t>CART 12X75 VERO ACQ R.QUALITE</t>
  </si>
  <si>
    <t>CART 12X75 VERO ACQ REMY THAIL</t>
  </si>
  <si>
    <t>CARTON 12X75 GAMAGE ACQ</t>
  </si>
  <si>
    <t>CART 12X75 GAMA ACQ AHOLD</t>
  </si>
  <si>
    <t>BOIS 1X6L BX ACQ 2EME TRANCHE</t>
  </si>
  <si>
    <t>BOIS 1X6L BX ACQ PRIMEURS MYD</t>
  </si>
  <si>
    <t>BOIS 1X6L BX ACQ PRIM MYD RF</t>
  </si>
  <si>
    <t>BOIS 1X6L BX ACQ ECOTAXE</t>
  </si>
  <si>
    <t>BOIS 1X6L BX ACQ PRIMEURS JMP</t>
  </si>
  <si>
    <t>BOIS 1X6L BX ACQ PRIMJMP RF</t>
  </si>
  <si>
    <t xml:space="preserve">BOIS 1X6L BX ACQ CHICAGO WINE </t>
  </si>
  <si>
    <t>BOIS 1X6L BX ACQ CALVERT WOOD.</t>
  </si>
  <si>
    <t>BOIS 1X6L BX ACQ COMMANDEUR</t>
  </si>
  <si>
    <t>BOIS 1X6L BX ACQ CADIERNO</t>
  </si>
  <si>
    <t>BOIS 1X6L BX ACQ PRIMEUR PS</t>
  </si>
  <si>
    <t xml:space="preserve">BOIS 1X6L BX DANEMARK </t>
  </si>
  <si>
    <t>BOIS 1X6L BX ACQ PRIMEURS CHR</t>
  </si>
  <si>
    <t>BOIS 1X6LBX ACQ PRIM FINE WINE</t>
  </si>
  <si>
    <t>BOIS 1X6L BX ACQ GENCOD</t>
  </si>
  <si>
    <t>BOIS 1X6L BX ACQ GLENGARRY</t>
  </si>
  <si>
    <t>B1X6L BX ACQ GENCOD PROPRIETE</t>
  </si>
  <si>
    <t>BOIS 1X6L BX ACQ GLAZER'S</t>
  </si>
  <si>
    <t>BOIS 1X6L BX ACQ HEIDELBERG DI</t>
  </si>
  <si>
    <t>BOISX06LBX ACQ HEIDELBERG DIRF</t>
  </si>
  <si>
    <t>BOIS 1X6LBX ACQ PRIM FE</t>
  </si>
  <si>
    <t xml:space="preserve">BOIS 1X6L BX ACQ MEDAILLE </t>
  </si>
  <si>
    <t>BOIS 1X6L BX ACQ PRIM MG GENC</t>
  </si>
  <si>
    <t>BOIS 1X6L BX ACQ PRIMEURS JPM</t>
  </si>
  <si>
    <t>BOIS 1X6L BX ACQ PRIMS JPM RF</t>
  </si>
  <si>
    <t>BOIS 1X6LBX ACQ PRIM SANS FE</t>
  </si>
  <si>
    <t>BOIS 1X6L BX ACQ PREWIER WINE</t>
  </si>
  <si>
    <t>BOIS 1X6L BXACQ MAXXIUM TAIWAN</t>
  </si>
  <si>
    <t>B1X6L BX ACQ PRIMEURSGENCODJFG</t>
  </si>
  <si>
    <t>BOIS 1X6L BX ACQ STACOLE</t>
  </si>
  <si>
    <t>BOIS 1X6L BX ACQ PRIMEURS LP</t>
  </si>
  <si>
    <t>BOIS 1X6L BX ACQ TINAMOU</t>
  </si>
  <si>
    <t>B1X6 BX ACQ EAN TRANSAT TRADE</t>
  </si>
  <si>
    <t>BOIS 1X6L BX ACQ PASSE USA</t>
  </si>
  <si>
    <t>BOIS 1X6LBXACQ VINOTECA MEXIQU</t>
  </si>
  <si>
    <t>BOIS 1X6L BX ACQ WINE SHIPPER</t>
  </si>
  <si>
    <t>BOIS 1X6L BX ACQ WINE WAREHOUS</t>
  </si>
  <si>
    <t>BOIS 1X6L BX ACQ DEPOT Y</t>
  </si>
  <si>
    <t xml:space="preserve">BOIS 1X6L BX ACQ YOUNGS MARKE </t>
  </si>
  <si>
    <t>BOIS 1X9L BX ACQ</t>
  </si>
  <si>
    <t>CARTON 12X75 BX ACQ</t>
  </si>
  <si>
    <t xml:space="preserve">BIB 3L RECTANGULAIRE CRD </t>
  </si>
  <si>
    <t>BIB 3 L RECTANGULAIRE CRD GENC</t>
  </si>
  <si>
    <t xml:space="preserve">BIB 3 L RECTANGULAIRE CRD EAN </t>
  </si>
  <si>
    <t>BIB 3 L RECTANGULAI CRD EAN OS</t>
  </si>
  <si>
    <t>SUR 4X BIB 3L CRD</t>
  </si>
  <si>
    <t>SUR 4X BIB 3L CRD GENCOD</t>
  </si>
  <si>
    <t>SUR 4X BIB 3L CRD GENCOD SUIVI</t>
  </si>
  <si>
    <t>SUR 4X BIB 3L CRD GENCOD OS</t>
  </si>
  <si>
    <t>SUR 4X BIB 3L ACQ</t>
  </si>
  <si>
    <t>SUR 4X BIB 3L ACQ GENCOD</t>
  </si>
  <si>
    <t xml:space="preserve">BIB 3 L RECTANGULAIRE ACQ </t>
  </si>
  <si>
    <t>BIB 3 L RECTANGULAIRE ACQ GENC</t>
  </si>
  <si>
    <t>BIB 3L RECTANGLE FRIGO</t>
  </si>
  <si>
    <t>SUR 6XBIB 3L FRIGO CRD GENCOD</t>
  </si>
  <si>
    <t>BOX 1/4 PAL EUR 108B CRD EAN</t>
  </si>
  <si>
    <t>CART 12X75 BX ACQ 2EME TRANCHE</t>
  </si>
  <si>
    <t>CARTON 12X75 BX ACQ ATLANTA WH</t>
  </si>
  <si>
    <t>CART 12X75BX ACQ ATLANTIC IMPO</t>
  </si>
  <si>
    <t>CARTON 12X75 BX ACQ AAFES EDA</t>
  </si>
  <si>
    <t xml:space="preserve">CART 12X75 BX ACQ AHOLD </t>
  </si>
  <si>
    <t>CART 12X75 BX ACQ AHOLD GENCOD</t>
  </si>
  <si>
    <t>C12X75 BXACQ AMERICAN WINE</t>
  </si>
  <si>
    <t xml:space="preserve">CARTON 12X75BXACQ ES PRIMEURS </t>
  </si>
  <si>
    <t>CARTON 12X75BXACQ AQUITAINE MI</t>
  </si>
  <si>
    <t>CARTON 12X75 BX ACQ J. ARNAUD</t>
  </si>
  <si>
    <t>CART 12X75 BX ACQ ASDA</t>
  </si>
  <si>
    <t>CART 12X75 BX ACQ ATLANTIC WIN</t>
  </si>
  <si>
    <t>CART 12X75 ACQ MME DE BOURBON</t>
  </si>
  <si>
    <t>CARTON 12X75 BX ACQ ETIQ. 1</t>
  </si>
  <si>
    <t>CARTON 12X75 BX ACQ ETIQ. 2</t>
  </si>
  <si>
    <t>CART 12X75 BX ACQ BARTON</t>
  </si>
  <si>
    <t>CART 12X75 BX ACQ BEN.CALVET</t>
  </si>
  <si>
    <t>CART 12X75BX ACQ BELGIQUE ECOT</t>
  </si>
  <si>
    <t>CART 12X75BX ACQ EAN BOOTHS</t>
  </si>
  <si>
    <t>CART 12X75 BX ACQ PRIMEURS JMP</t>
  </si>
  <si>
    <t>CART 12X75BX ACQ BRESIL</t>
  </si>
  <si>
    <t>CART 12X75 BX ACQ BASEDEN</t>
  </si>
  <si>
    <t>CART 12X75 BX ACQ CLL BRESIL</t>
  </si>
  <si>
    <t>CART 12X75 BX ACQ CANADA</t>
  </si>
  <si>
    <t>CART 12X75BX ACQ CHICAGO W.MER</t>
  </si>
  <si>
    <t>C12X75 BX ACQ CHAR.GD CHAMPS</t>
  </si>
  <si>
    <t>CART 12X75 BX ACQ CHINE</t>
  </si>
  <si>
    <t>CART 12X75 BX ACQ CHARMER IND</t>
  </si>
  <si>
    <t>CART 12X75 BX ACQ CONT.KOREEN</t>
  </si>
  <si>
    <t>CART 12X75 BX ACQ CALVERT WOOD</t>
  </si>
  <si>
    <t>CART 12X75 BX ACQ COMM.CORPORA</t>
  </si>
  <si>
    <t>CART 12X75 BX ACQ CADIERNO</t>
  </si>
  <si>
    <t>CART 12X75 BX ACQ CONECOP</t>
  </si>
  <si>
    <t>CART 12X75BX ACQ PRIMEURS PS</t>
  </si>
  <si>
    <t>CARTON 12X75 BX ACQ CAROVIN</t>
  </si>
  <si>
    <t>CART 12X75 BX ACQ COSTELLO</t>
  </si>
  <si>
    <t>CART 12X75 BX ACQ CAPS VIS</t>
  </si>
  <si>
    <t>CART 12X75 BX ACQ CHRIS WINE</t>
  </si>
  <si>
    <t>CART 12X75 BX ACQ DANSK</t>
  </si>
  <si>
    <t>CART 12X75BX ACQ DK GENCOD</t>
  </si>
  <si>
    <t xml:space="preserve">CART 12X75 BX ACQ DANEMARK </t>
  </si>
  <si>
    <t>CART 12X75 BX ACQ DANEMARK GEN</t>
  </si>
  <si>
    <t>CART 12X75 BX ACQ DELUZE</t>
  </si>
  <si>
    <t>CARTON 12X75BX ACQ PRIMEUR CHR</t>
  </si>
  <si>
    <t>CART 12X75 BX ACQ DUBROCA</t>
  </si>
  <si>
    <t>CART 12X75 BX ACQ DIRECT WINE</t>
  </si>
  <si>
    <t xml:space="preserve">CARTON 12X75BX EGYPTIAN AMERI </t>
  </si>
  <si>
    <t>CART 12X75 BX ACQ EIFFEL</t>
  </si>
  <si>
    <t>CARTON 12X75 BX ACQ PRIM MG</t>
  </si>
  <si>
    <t>CART 12X75 BX ACQ EUROBRANDS</t>
  </si>
  <si>
    <t>CARTON 12X75 BX A PRIMEURS FD</t>
  </si>
  <si>
    <t>CART 12X75 BX ACQ FIVE GRAPES</t>
  </si>
  <si>
    <t>CART 12X75 BX ACQ FERNANDEZ</t>
  </si>
  <si>
    <t>CART 12X75 BXS ACQ GENCOD</t>
  </si>
  <si>
    <t>CART 12X75 BX ACQ DELUZE GENCO</t>
  </si>
  <si>
    <t>CARTON 12X5 BX ACQ GREAT LAKES</t>
  </si>
  <si>
    <t xml:space="preserve">CART 12X75 BX ACQ DELUZE G Y  </t>
  </si>
  <si>
    <t>CARTON 12X75 BX ACQ GLENGARRY</t>
  </si>
  <si>
    <t>CART 12X75 BX ACQ GREAT LAKES</t>
  </si>
  <si>
    <t>CART 12X75 BX ACQ GENCO TOUTON</t>
  </si>
  <si>
    <t>CART 12X75 BX ACQ GENCOD P.VER</t>
  </si>
  <si>
    <t>CART 12X75 BX ACQ GEERLINGS</t>
  </si>
  <si>
    <t>CART 12X75 BX ACQ GENCOD Y</t>
  </si>
  <si>
    <t>CART 12X75 BX ACQ HEBRARD</t>
  </si>
  <si>
    <t>CART 12X75BX ACQ HONG KONG</t>
  </si>
  <si>
    <t>CART 12X75BX ACQ HONG HONG GEN</t>
  </si>
  <si>
    <t>CART 12X75BX ACQ HONG KONG Y</t>
  </si>
  <si>
    <t>CART 12X75 BX ACQ HAND PICKED</t>
  </si>
  <si>
    <t>CT 12X75 BXACQ SHANGHAI SHANXI</t>
  </si>
  <si>
    <t>CART 12X75 BX ACQ HERITAGE WIN</t>
  </si>
  <si>
    <t>CART 12X75 BX ACQ IL CUOCO</t>
  </si>
  <si>
    <t>CARTON 12X75 BX ACQ I&amp;I CHINE</t>
  </si>
  <si>
    <t>CART 12X75 BX ACQ ISOTOPE AM</t>
  </si>
  <si>
    <t>CART 12X75BX ACQ INTEGRITY WIN</t>
  </si>
  <si>
    <t>CARTON 12X75 BX ACQ JAYDOR</t>
  </si>
  <si>
    <t>CART 12X75 BX ACQ JINRO KOREE</t>
  </si>
  <si>
    <t>CARTON 12X75BX ACQ PRIMEURS PB</t>
  </si>
  <si>
    <t>C12X75 BX ACQ JONATHAN TODD AM</t>
  </si>
  <si>
    <t>CART 12X75 BX ACQ KL</t>
  </si>
  <si>
    <t>CARTON 12X75 BX ACQ KLM</t>
  </si>
  <si>
    <t>CART 12X75 BX ACQ KOREA LIQUOR</t>
  </si>
  <si>
    <t>CART 12X75 BX ACQ KOREA WINES</t>
  </si>
  <si>
    <t>CART 12X75 BX ACQ LAWLERS</t>
  </si>
  <si>
    <t>CART 12X75 BX ACQ AIR LANKA</t>
  </si>
  <si>
    <t>CART 12X75 BX ACQ LA LOT</t>
  </si>
  <si>
    <t>CARTON 12X75 BX ACQ LANGDON</t>
  </si>
  <si>
    <t>C12X75 BXS ACQ EAN LUXCO VIS</t>
  </si>
  <si>
    <t>CART 12X75 BX ACQ METRO</t>
  </si>
  <si>
    <t>CART 12X75 BX ACQ MEDAILLE</t>
  </si>
  <si>
    <t>CARTON 12X75 BX ACQ MHW IMPORT</t>
  </si>
  <si>
    <t>CART 12X75 BX ACQ ET.MINI</t>
  </si>
  <si>
    <t>C6X75BXEVACQ SOPOCKIE TOWARZ+C</t>
  </si>
  <si>
    <t xml:space="preserve">C6X75BXEV ACQ+CASIER VINARTMA </t>
  </si>
  <si>
    <t>C6X75BX EVOL ACQ +DATE EAN+CAS</t>
  </si>
  <si>
    <t>C6X75BXLDEVACQ YAMAYA JAPON</t>
  </si>
  <si>
    <t>C6X75BX EV ACQ EAN+CAS ZHUHAI</t>
  </si>
  <si>
    <t>CART6X150 BXLD ACQ EAN AVECINT</t>
  </si>
  <si>
    <t>C6X150 BXLD ACQ EAN AI MEDAILL</t>
  </si>
  <si>
    <t>CART 6X75 BX EVOL CRD + CASIER</t>
  </si>
  <si>
    <t>C6X75 BXEV CRD + CAS+EAN FOZZY</t>
  </si>
  <si>
    <t>C6X75 BX EVOL CRD + CASIER+EAN</t>
  </si>
  <si>
    <t>CT CAS 6X75BX LD CRD EAN MEDAI</t>
  </si>
  <si>
    <t>C6X75 BX EVOL CRD MEDAI+CASIER</t>
  </si>
  <si>
    <t>C6X75 BX EVOL CRD MED NISHIOKA</t>
  </si>
  <si>
    <t>C6X75BXEVG CRD+CASIER NIEMEIER</t>
  </si>
  <si>
    <t>C6X75 BX EV CRD + CASIER O SPE</t>
  </si>
  <si>
    <t>BX 75 CL CRD GENCOD ALLEMAGNE</t>
  </si>
  <si>
    <t>BX 75 CL CRD GENCOD UK</t>
  </si>
  <si>
    <t>BX 75CL CRD GENCOD CLIENT NPU</t>
  </si>
  <si>
    <t xml:space="preserve">BX 75CL CRD GENCOD DUBROCA </t>
  </si>
  <si>
    <t>BX 75 CL CRD GENCOD EXTERIEUR</t>
  </si>
  <si>
    <t>BX 75 CL CRD GENCOD G.HACHETTE</t>
  </si>
  <si>
    <t>BX 75 CL CRD GENCOD MACO GIDA</t>
  </si>
  <si>
    <t>BX 75 CL CRD GENCOD MEDAILLE</t>
  </si>
  <si>
    <t xml:space="preserve">BX 75CL CRD GLENGARRY </t>
  </si>
  <si>
    <t>BX 75 CL CRD GENCOD PROPRIETE</t>
  </si>
  <si>
    <t>BX 75 CL CRD GENCOD DE RIVOYRE</t>
  </si>
  <si>
    <t>BX 75 CL CRD GENCOD STANDARD</t>
  </si>
  <si>
    <t>BX 75 CL CRD GENCOD GREAT LAKE</t>
  </si>
  <si>
    <t>BX75CLCRD WEINGALERIE/GALERVIN</t>
  </si>
  <si>
    <t>BX 75CL CRD HALLER DK</t>
  </si>
  <si>
    <t>BX 75 CL CRD UPC HB WINE MERCH</t>
  </si>
  <si>
    <t>BX 75CL CRD HERITAGE WINE CELL</t>
  </si>
  <si>
    <t>BX 75CL CRD HEIDELBERG</t>
  </si>
  <si>
    <t>BX 75CL CRD HIROYA</t>
  </si>
  <si>
    <t>BX 75 CRD MEDAILLE+HACHETTE</t>
  </si>
  <si>
    <t>BX 75 CL CRD HANAMASA JAPON</t>
  </si>
  <si>
    <t>BX 75CL CRD HURLEY</t>
  </si>
  <si>
    <t>BX 75 CL CRD IWB</t>
  </si>
  <si>
    <t>BX 75CL CRD IIDA</t>
  </si>
  <si>
    <t>BX 75 CL CRD IMPEXLIBRE</t>
  </si>
  <si>
    <t>BX 75CL CRD INTERNET WINES</t>
  </si>
  <si>
    <t>BX 75 CL CRD GENCOD ITOCHU</t>
  </si>
  <si>
    <t>BX 75 CL CRD JAPON</t>
  </si>
  <si>
    <t>BX 75CL CRD JAPON HANAMASA</t>
  </si>
  <si>
    <t>BX 75 CL CRD KL</t>
  </si>
  <si>
    <t>BX 75 CL CRD GENCOD LIDL</t>
  </si>
  <si>
    <t>BX 75CL CRD LIONSTONE INTERNAT</t>
  </si>
  <si>
    <t>BX 75CL CRD LOT</t>
  </si>
  <si>
    <t>BX 75CL CRD LOGO FEMME ENCEINT</t>
  </si>
  <si>
    <t>BX 75CL CRD LIQUIDLINK</t>
  </si>
  <si>
    <t>BX 75CL CRD LUXCO</t>
  </si>
  <si>
    <t xml:space="preserve">BX 75CL MEDAILLEE CRD </t>
  </si>
  <si>
    <t>BX 75 CL CRD MATCH</t>
  </si>
  <si>
    <t>BX 75CL CRD MAC ARTHUR</t>
  </si>
  <si>
    <t>BX 75CL CRD DOMAINE MENADA ZOO</t>
  </si>
  <si>
    <t>BX 75 CL CRD GENCOD PRIM MG</t>
  </si>
  <si>
    <t>BX 75 CL CRD ETIQ MINI</t>
  </si>
  <si>
    <t>BX 75 CL CRD GENCOD MIKUNI</t>
  </si>
  <si>
    <t>BX 75CL CRD MORRISS AZERBAIDJA</t>
  </si>
  <si>
    <t>BX 75 CL CRD GENCOD MAX PIEHL</t>
  </si>
  <si>
    <t>BX 75CL CRD MITSUI</t>
  </si>
  <si>
    <t>BX 75CL CRD MULTISERVICES</t>
  </si>
  <si>
    <t>BX 75CL CRD METROWINE</t>
  </si>
  <si>
    <t>BX 75CL CRD MENDEZ</t>
  </si>
  <si>
    <t>BX 75CL CRD NISHUHAN JAPON</t>
  </si>
  <si>
    <t>BX 75CL CRD NICOLAS</t>
  </si>
  <si>
    <t>BX 75CL CRD NISHIOKA</t>
  </si>
  <si>
    <t>BX 75 CL CRD GENCOD NORTRADE</t>
  </si>
  <si>
    <t>BX 75CL CRD NIEMEIER</t>
  </si>
  <si>
    <t>BX 75 CL CRD GENCOD OENOFOROS</t>
  </si>
  <si>
    <t>BX 75 CL ALL300 CRD GENCOD</t>
  </si>
  <si>
    <t>BX 75CL CRD OLINGER</t>
  </si>
  <si>
    <t>BX 75CL CRD LCBO</t>
  </si>
  <si>
    <t>BX 75 CL CRD OFFRE SPECIALE</t>
  </si>
  <si>
    <t xml:space="preserve">BX 75CL CRD POT COMMUN </t>
  </si>
  <si>
    <t>BX 75 CL CRD PRIMEUR POT Y</t>
  </si>
  <si>
    <t>BX75CL CRD GENC PRODIS CARREFO</t>
  </si>
  <si>
    <t>BX 75 CLCRD PREMIUM DISTRIBUID</t>
  </si>
  <si>
    <t>BX 75 CL CRD PAYS EST</t>
  </si>
  <si>
    <t>BX 75CL CRD PRODIS</t>
  </si>
  <si>
    <t>BX 75CL CRD PREMIUM BRESIL</t>
  </si>
  <si>
    <t>BX 75CL CRD PENNEYS</t>
  </si>
  <si>
    <t xml:space="preserve">BX 75CL CRD PRIM PERSO </t>
  </si>
  <si>
    <t>BX 75 CL CRD GENCOD PROMO</t>
  </si>
  <si>
    <t>BX 75CL CRD P-S WINES</t>
  </si>
  <si>
    <t>BX 75CL CRD PREMIER WINE</t>
  </si>
  <si>
    <t>BX 75 CL CRD QUALITE HABILLAGE</t>
  </si>
  <si>
    <t>BX 75CL CRD RACHAT PRIMEURS</t>
  </si>
  <si>
    <t>BX 75CL CRD ARBOR BEVERAGE</t>
  </si>
  <si>
    <t>BX 75CL CRD REMY DENVIEW</t>
  </si>
  <si>
    <t>BX 75 CL CRD MAXXIUM TAIWAN</t>
  </si>
  <si>
    <t>BX 75CL CRD RF</t>
  </si>
  <si>
    <t>BX75 CL CRD GENC CITATION/REF</t>
  </si>
  <si>
    <t>BX 75 CL CRD REMY KOREA</t>
  </si>
  <si>
    <t>BX75 CRD EAN ROYAL LIQUOR</t>
  </si>
  <si>
    <t>BX 75 CRD REMY MALAISIE</t>
  </si>
  <si>
    <t>BX 75 CL CRD REMY PHILIPPINES</t>
  </si>
  <si>
    <t>BX 75CL CRD RUSSIAN MARKET</t>
  </si>
  <si>
    <t>BX 75 CRD REMY THAILAND</t>
  </si>
  <si>
    <t>BX 75CL CRD ROCKWOOD</t>
  </si>
  <si>
    <t>BX 75CRD HORS PRIMEURS DEPOT Y</t>
  </si>
  <si>
    <t>BX75 CRD EAN SKARBIEC BACHUSA</t>
  </si>
  <si>
    <t>BX75CLCR SCHNEIDERS OF CAPITAL</t>
  </si>
  <si>
    <t>BX 75 CL CRD SE BRESIL</t>
  </si>
  <si>
    <t xml:space="preserve">BX 75 CL CRD GENCOD PRIM </t>
  </si>
  <si>
    <t>BX 75 CL CRD GENCOD CENTILLON</t>
  </si>
  <si>
    <t>BX 75 CL CRD GENCOD SKRIJ</t>
  </si>
  <si>
    <t>BX 75CL CRD STACOLE</t>
  </si>
  <si>
    <t xml:space="preserve">BX 75CL CRD SPECIALITY WINE M </t>
  </si>
  <si>
    <t>BX 75CL CRD SOMERFIELD</t>
  </si>
  <si>
    <t>BX 75CL CRD SPECIALE</t>
  </si>
  <si>
    <t>BX 75CL CRD SELECT VINTAGE</t>
  </si>
  <si>
    <t>BX 75CL CRD SOUTHERN</t>
  </si>
  <si>
    <t>BX 75CL CRD SOPOCKIE TOWARZYST</t>
  </si>
  <si>
    <t>BX 75 CL CRD GEN TERRA FIRMA</t>
  </si>
  <si>
    <t>BX 75 CL CRD TINAMOU</t>
  </si>
  <si>
    <t>BX 75CL CRD TRANSAT TRADE</t>
  </si>
  <si>
    <t>BX 75CL CRD TROELS SMITH</t>
  </si>
  <si>
    <t>BX 75 CL CRD TOUTON</t>
  </si>
  <si>
    <t>BX 75CL CRD TASTER WINES</t>
  </si>
  <si>
    <t xml:space="preserve">BX 75CL CRD TRU WINE </t>
  </si>
  <si>
    <t>BX 75CL MEDAILLEE CRD UNIGRIP</t>
  </si>
  <si>
    <t>BX 75 CL CRD GENCOD US</t>
  </si>
  <si>
    <t>BX 75CL CRD VIN ART</t>
  </si>
  <si>
    <t>BX 75 CL CRD GENCOD PENNY MARK</t>
  </si>
  <si>
    <t>BX75CL CRD  VINTAGE TRADING</t>
  </si>
  <si>
    <t>BX 75 CL CRD VINICOM</t>
  </si>
  <si>
    <t>BX 75CL CRD VINESMITH</t>
  </si>
  <si>
    <t>BX 75CL CRD VINOTECA MEXIQUE</t>
  </si>
  <si>
    <t>BX 75CL CRD L.F.VINIPHILE</t>
  </si>
  <si>
    <t>BX 75CL CRD V.SUAREZ</t>
  </si>
  <si>
    <t>BX 75CL CRD VINFORT</t>
  </si>
  <si>
    <t>BX 75CL CRD VANICHWATHANA</t>
  </si>
  <si>
    <t>BX 75CL CRD WINE DIRECT DEALS</t>
  </si>
  <si>
    <t>BX 75 CL CRD WINE CASK</t>
  </si>
  <si>
    <t xml:space="preserve">BX 75CL CRD WINE LIMITED </t>
  </si>
  <si>
    <t>BX 75CL CRD WINEBERRY</t>
  </si>
  <si>
    <t>BX 75CL CRD WEITNAUER</t>
  </si>
  <si>
    <t>BX 75CL CRD DNE WINE SHIPPERS</t>
  </si>
  <si>
    <t>BX 75 CRD GENCOD WINE WAREHOUS</t>
  </si>
  <si>
    <t>BX 75CL CRD YAMAYA</t>
  </si>
  <si>
    <t>BX 75CL CRD YOUNG'S MARKET</t>
  </si>
  <si>
    <t>BX 75 CRD GENCOD ZAHIL</t>
  </si>
  <si>
    <t>BX 75 CL CRD ZACHYS WINE</t>
  </si>
  <si>
    <t>BX 75 CRD SOMMELIER SP.ZOO</t>
  </si>
  <si>
    <t>BX 75 CL CRD GENCOD ZACHYS WIN</t>
  </si>
  <si>
    <t>BX 70 CL CRD</t>
  </si>
  <si>
    <t>BX 70 CL CRD GENCOD</t>
  </si>
  <si>
    <t>BX 73 CL CRD</t>
  </si>
  <si>
    <t>BX 73 CL CRD GENCOD</t>
  </si>
  <si>
    <t>BX 73 CL CRD TINAMOU</t>
  </si>
  <si>
    <t>HOLLANDAISE 70 CL CRD</t>
  </si>
  <si>
    <t>HOLLANDAISE 70 CL CRD GEN</t>
  </si>
  <si>
    <t>HOLLANDAISE 75 CL CRD</t>
  </si>
  <si>
    <t>HOLLANDAISE 75 CL CRD GEN</t>
  </si>
  <si>
    <t>HOLLANDAISE 100 CL CRD</t>
  </si>
  <si>
    <t>HOLLANDAISE 100 CL CRD GE</t>
  </si>
  <si>
    <t>BOURGOGNE 70 CL CRD</t>
  </si>
  <si>
    <t>BOURGOGNE 70 CL CRD GENCO</t>
  </si>
  <si>
    <t>BOURGOGNE 75 CL CRD</t>
  </si>
  <si>
    <t xml:space="preserve">BOURGOGNE 75 CL CRD GENCOD </t>
  </si>
  <si>
    <t>BOURGOGNE 75 CL CRD SKRIJ</t>
  </si>
  <si>
    <t>CHAMPENOISE 75 CL CRD</t>
  </si>
  <si>
    <t>CHAMPENOISE 75 CL CRD GEN</t>
  </si>
  <si>
    <t>CHAMPENOISE 75 CRD EAN SKRLJ</t>
  </si>
  <si>
    <t>CHAMPENOISE 75 CL CRD GEN WEIT</t>
  </si>
  <si>
    <t>BLLE 70CL COGNAC XO LUZE CRD</t>
  </si>
  <si>
    <t>BLLE 70CL COGNAC XO LUZ CRDEAN</t>
  </si>
  <si>
    <t xml:space="preserve">BX 37,5 CL CRD </t>
  </si>
  <si>
    <t>BX 37,5 CL CRD  ATLANTA WHOLES</t>
  </si>
  <si>
    <t>37,5 CL CRD GENCOD AFIL BRESIL</t>
  </si>
  <si>
    <t>BX 37,5 CL CRD PRIMEURS MYD</t>
  </si>
  <si>
    <t>BX 37,5 CL CRD  WORLD VINTAGE</t>
  </si>
  <si>
    <t>BX 37,5 CL CRD BEDHET VALETTE</t>
  </si>
  <si>
    <t>BX 37,5 CL CRD CANADA</t>
  </si>
  <si>
    <t>BX 37,5 CL CRD CHICAGO WINE</t>
  </si>
  <si>
    <t xml:space="preserve">BX 37,5 CRD CALVERT WOODLEY </t>
  </si>
  <si>
    <t xml:space="preserve">1/2 BT 37,5 CL CAPS VIS CRD </t>
  </si>
  <si>
    <t>BX 37,5 CL CRD CYRNOS</t>
  </si>
  <si>
    <t>BX 37,5 CL CRD DANEMARK</t>
  </si>
  <si>
    <t>BX 37,5 CL CRD DESPRAT NPU</t>
  </si>
  <si>
    <t>BX 37,5 CL CRD DESPRAT THERMO</t>
  </si>
  <si>
    <t>BX 37,5 CL CRD EAGLE EYE</t>
  </si>
  <si>
    <t>BX 37,5 CL CRD FOZZY</t>
  </si>
  <si>
    <t>BX 37,5 CL CRD FIVE GRAPES</t>
  </si>
  <si>
    <t>BX 37,5 CL CRD BIBENDUM WINE C</t>
  </si>
  <si>
    <t>1/2 BT 37,5 CL CRD GENCOD</t>
  </si>
  <si>
    <t>1/2 BT 37,5 CL CRD GENC IDENTI</t>
  </si>
  <si>
    <t>1/2 BT 37,5 CL CRD GENCOD MEDA</t>
  </si>
  <si>
    <t>BX 37,5 CL CRD GENCOD PROPRIET</t>
  </si>
  <si>
    <t>BX 37,5 CL CRD HIROYA INTERNAT</t>
  </si>
  <si>
    <t>BX 37,5 CL CRD INTERNET WINES</t>
  </si>
  <si>
    <t>BX 37,5 CL CRD LOGO FE</t>
  </si>
  <si>
    <t>1/2 BT 37,5 CL CRD LUXCO</t>
  </si>
  <si>
    <t>BX 37,5 CL CRD MEDAILLE</t>
  </si>
  <si>
    <t>BX 37.5 CL CRD ETIQ MINI</t>
  </si>
  <si>
    <t>BX 37,5 CL CRD MEDAILLE MITSUI</t>
  </si>
  <si>
    <t>BX 37,5 CL CRD NICOLAS</t>
  </si>
  <si>
    <t>BX 37,5 CL CRD NIEMEIER</t>
  </si>
  <si>
    <t>BX 37,5 CL CRD OFFRE SPECIALE</t>
  </si>
  <si>
    <t>BX 37,5 CL CRD PREMIUM DISTRIB</t>
  </si>
  <si>
    <t>BX 37,5 CL CRD JAMES BUSBY</t>
  </si>
  <si>
    <t>BX 37,5 CL CRD PREMIERE WINE</t>
  </si>
  <si>
    <t>BX 37,5 CL CRD ARBOR BEVERAGE</t>
  </si>
  <si>
    <t>1/2 BT 37,5 CL CRD MAXX TAIWAN</t>
  </si>
  <si>
    <t>1/2 BX 37,5 CL CRD STEAK HOUSE</t>
  </si>
  <si>
    <t>BX 37,5 CRD GENCOD SKRLJ</t>
  </si>
  <si>
    <t>BX 37,5 CL CRD TINAMOU</t>
  </si>
  <si>
    <t>BX 37,5 CL CRD TRANSAT TRADE</t>
  </si>
  <si>
    <t>1/2 BT 37,5 CL CRD TOUTON</t>
  </si>
  <si>
    <t>1/2 BT 37,5 CL CRD GENCOD TY</t>
  </si>
  <si>
    <t>BX 37,5 CL CRD VINTAGE TRADING</t>
  </si>
  <si>
    <t>1/2 BT 37,5 CL CRD VINICOM</t>
  </si>
  <si>
    <t>BX 37,5 CL CRD V.SUAREZ</t>
  </si>
  <si>
    <t>BX 37,5 CL CRD WINEBERRY</t>
  </si>
  <si>
    <t>BX 37,5 CL CRD  WEITNAUER</t>
  </si>
  <si>
    <t>BX 37,5 CL CRD DNE WINE SHIPPE</t>
  </si>
  <si>
    <t>BX 37,5 CL CRD YOUNG S MARKET</t>
  </si>
  <si>
    <t xml:space="preserve">BX 37,5 CL CRD ZAHIL </t>
  </si>
  <si>
    <t>1/2 BT CRD SOMMELIER SP.ZOO</t>
  </si>
  <si>
    <t>1/2 BT 36 CL CRD</t>
  </si>
  <si>
    <t>1/2 BT 36 CL CRD GENCOD</t>
  </si>
  <si>
    <t>BOURG 37,5 CL CRD</t>
  </si>
  <si>
    <t>BOURG 37,5 CL CRD GENCOD</t>
  </si>
  <si>
    <t>BOURG 25 CL CRD</t>
  </si>
  <si>
    <t>BOURG 25 CL CRD GENCOD</t>
  </si>
  <si>
    <t>VERONIQUE 37,5 CL CRD</t>
  </si>
  <si>
    <t>VERONIQUE 37,5 CL CRD GEN</t>
  </si>
  <si>
    <t>1/2 BT 50 CL CRD</t>
  </si>
  <si>
    <t>1/2 BT 50 CL CRD BORIE MANOUX</t>
  </si>
  <si>
    <t>BT50CL CRDGENC FASANO BRESIL</t>
  </si>
  <si>
    <t>1/2 BT 50 CL CRD FESTUS</t>
  </si>
  <si>
    <t>1/2 BT 50 CL CRD GENCOD</t>
  </si>
  <si>
    <t>50 CL CRD GENC HACHET MEDAILLE</t>
  </si>
  <si>
    <t>BT 50 CL CRD DOMAINE MENADA ZO</t>
  </si>
  <si>
    <t>1/2 BT 50 CL CRD MITSUI CHINE</t>
  </si>
  <si>
    <t>1/2PAL EUR 27 CARTONS6X75 CRD</t>
  </si>
  <si>
    <t>1/2PAL EUR 4 COUCHES X 65B ACQ</t>
  </si>
  <si>
    <t>1/2PAL EUR 4 COUCHES 65 BL CRD</t>
  </si>
  <si>
    <t>PAL.EURO 10X10 CARTCOU 6BX CRD</t>
  </si>
  <si>
    <t>PAL EUR 16 COUCHES 5 BOIS6X75B</t>
  </si>
  <si>
    <t>PAL EUR DE 2 1/2PAL DE 260 CRD</t>
  </si>
  <si>
    <t>PALET EUROP 10X5 CART12BXCOUCH</t>
  </si>
  <si>
    <t>PAL.EUROPE 4X25 CART 6BX ACQ</t>
  </si>
  <si>
    <t>PAL.EUROPE 4X12 CART 6X150 CRD</t>
  </si>
  <si>
    <t>PAL.EUROPE 4X25 CART 6BX CRD</t>
  </si>
  <si>
    <t>PAL EUR 4COUCHES9 CART4KB3 CRD</t>
  </si>
  <si>
    <t>PALETTE EUROPE 4X25 CART DE 6B</t>
  </si>
  <si>
    <t>PAL EUR 5X18 CARTON 12 1/2 SI</t>
  </si>
  <si>
    <t>PAL.EUROPE 5X20 CART 6BX CRD</t>
  </si>
  <si>
    <t>PAL EUR 5 X 21 CARTON 6 CRD</t>
  </si>
  <si>
    <t>PAL.EUROPE 6X12 C4XBIB3L CRD</t>
  </si>
  <si>
    <t>PALET EURO 6X6BOIS 6BX150 CRD</t>
  </si>
  <si>
    <t>PALETTE EUROP 7X10BOIS 6BX CRD</t>
  </si>
  <si>
    <t>PALETTE EUROP 8X13CCOU6 BX ACQ</t>
  </si>
  <si>
    <t>PALEUROPE  8X5 B12BX-C12COUACQ</t>
  </si>
  <si>
    <t>PALETTE EUROP 8X10BOIS 6BX CRD</t>
  </si>
  <si>
    <t>PALETTE EUR 8X11C6COUCHE CRD</t>
  </si>
  <si>
    <t>PALETTE EUR 8X12C6COUCHE CRD</t>
  </si>
  <si>
    <t>PALETTE EUROP 8X13CCOUC6BX CRD</t>
  </si>
  <si>
    <t>PALEUROPE  8X5 B12BX-C12COUCRD</t>
  </si>
  <si>
    <t>PALETTE EUROPE 8X10 BOIS 6BX</t>
  </si>
  <si>
    <t>PALETTE EUR DE 8X5 BOIS 12BX</t>
  </si>
  <si>
    <t>PAL.EURO 9X11+1 CARTCOU 6BXCRD</t>
  </si>
  <si>
    <t>ILOPAL 138 BIBCRD EAN+PRESENT</t>
  </si>
  <si>
    <t>BOIS 6X75 BX ACQ EAN/VMF NIMP</t>
  </si>
  <si>
    <t>BOIS 6X75 BX CRD EAN/VMF NIMP</t>
  </si>
  <si>
    <t xml:space="preserve">B6X75 BX CRD EAN SUIV/VMFNIMP </t>
  </si>
  <si>
    <t>C12(2X6CERC)BX 400ACQ GENCOD</t>
  </si>
  <si>
    <t>C12(2X6CERC)BX400ACQ VINTAGE T</t>
  </si>
  <si>
    <t>C12(2X6CERC)BX 400 CRD</t>
  </si>
  <si>
    <t xml:space="preserve">C12(2X6CERC)BX400 CRD GENCOD </t>
  </si>
  <si>
    <t>CER2BOIS 6X75 BX A PLAT ACQ FE</t>
  </si>
  <si>
    <t>C12(2X6CERC)BX ACQ GENCOD</t>
  </si>
  <si>
    <t>C12(2X6CERC)BX ACQ GENCOD SUIV</t>
  </si>
  <si>
    <t xml:space="preserve">C12(2X6CERC)BX ACQ+GEN+GH </t>
  </si>
  <si>
    <t>C12(2X6CERC)BX ACQ GEN MED</t>
  </si>
  <si>
    <t>C12(2X6CERC)BX CRD</t>
  </si>
  <si>
    <t xml:space="preserve">C12(2X6CERC)BX CRD GENCOD </t>
  </si>
  <si>
    <t>C12(2X6CERC)BX CRD GENCOD SUIV</t>
  </si>
  <si>
    <t>C12(2X6CERC)BX CRD GENCOD HACH</t>
  </si>
  <si>
    <t>C12(2X6CERC)BX CRD GEN MED</t>
  </si>
  <si>
    <t>C12(2X6CERC)BX CRD MEDAILLE</t>
  </si>
  <si>
    <t>C2X6BX75/460+G+CRD+RLIQUOR</t>
  </si>
  <si>
    <t>S2BOIS6X75BX ACQ CERCL EAGLE E</t>
  </si>
  <si>
    <t>S2BOIS6X75BX ACQ CERCL VINTAGE</t>
  </si>
  <si>
    <t>CERCLAGE 2XB6-75BX ACQ DANSK</t>
  </si>
  <si>
    <t>CERCLAGE 2XB6-75BX ACQ GENCOD</t>
  </si>
  <si>
    <t xml:space="preserve">2B6 BX ACQ HEIDEL CERCLE </t>
  </si>
  <si>
    <t>CERC 2X6X75 BOIS BX TOUTON</t>
  </si>
  <si>
    <t>CERCLAGE 2XBOIS6-75 CRD DANSK</t>
  </si>
  <si>
    <t xml:space="preserve">CERCLAGE 2XBOIS6-75 CRD EAGLE </t>
  </si>
  <si>
    <t>CERCLAGE 2XBOIS6-75 CRD GENCOD</t>
  </si>
  <si>
    <t>CERCLAGE 2XBOIS6-75 CRD HEIDEL</t>
  </si>
  <si>
    <t>S2BOIS 6X75 BX CRD CERCLTOUTON</t>
  </si>
  <si>
    <t>C2X6 CERCLE BX ACQ GEN MEDAI</t>
  </si>
  <si>
    <t>C12(2X6CERC)TRAD ACQ EAGLE EYE</t>
  </si>
  <si>
    <t>C12(2X6CERC)TRAD ACQ GENCOD</t>
  </si>
  <si>
    <t>C12(2X6 CERC) BX ACQ GEN MEDAI</t>
  </si>
  <si>
    <t>CART12(2X6CO CERCL)BX CRD GENC</t>
  </si>
  <si>
    <t>CERLAGE2X6 BX STD CRD TOUTON</t>
  </si>
  <si>
    <t>CERC2X6 BX STD CRD VINT TRADIN</t>
  </si>
  <si>
    <t>20 CL ALCOOL ACQUIT</t>
  </si>
  <si>
    <t>20 CL ALCOOL ACQUIT GENCOD</t>
  </si>
  <si>
    <t xml:space="preserve">BX 75 CRD YACHT CLUB MONACO </t>
  </si>
  <si>
    <t>1/2BX ACQ VIS AYFB KOREA</t>
  </si>
  <si>
    <t>BX 37,5 CL CRD DP</t>
  </si>
  <si>
    <t>LITRE VRAC</t>
  </si>
  <si>
    <t>ALCOOL 5CL A VIS</t>
  </si>
  <si>
    <t>VERONIQUE 75 CL ACQ</t>
  </si>
  <si>
    <t>VERONIQUE 75 CL ACQ GENCO</t>
  </si>
  <si>
    <t>GAMAGE 75 CL ACQ</t>
  </si>
  <si>
    <t>GAMAGE 75 CL ACQ GENCOD</t>
  </si>
  <si>
    <t xml:space="preserve">BX 75 CL ACQ </t>
  </si>
  <si>
    <t>BX 75 CL ACQ DANEMARK</t>
  </si>
  <si>
    <t>BX 75 CL TURQUIE CORD</t>
  </si>
  <si>
    <t>BX 75 CL ACQ PRIMEURS GROUPE</t>
  </si>
  <si>
    <t xml:space="preserve">BX 75 CL ACQ HORS PRIMEURS </t>
  </si>
  <si>
    <t xml:space="preserve">BX 75 CL ACQ REMY THAILAND </t>
  </si>
  <si>
    <t>BX 75 CL ACQ ST LEONARD</t>
  </si>
  <si>
    <t>BX 75 CL ACQ TOUTON</t>
  </si>
  <si>
    <t>BX 75 CL ACQ DEPOT W</t>
  </si>
  <si>
    <t>BX 75 CL ACQ DEPOT Y</t>
  </si>
  <si>
    <t>BX 75 CL ACQ ATLANTA WHOLESALE</t>
  </si>
  <si>
    <t>BX 75 ACQ HABILLAGE MANITOBA</t>
  </si>
  <si>
    <t>BX 75 ACQ ATLANTIC IMPORTING</t>
  </si>
  <si>
    <t>BX 75 CL ACQ ADVENTURE WINE</t>
  </si>
  <si>
    <t>BX 75 CL ACQ AAFES EDA</t>
  </si>
  <si>
    <t>BX 75 CL ACQ GENCO AFIL BRESIL</t>
  </si>
  <si>
    <t>BX 75 CL ACQ EAN AUCHAN CTRALE</t>
  </si>
  <si>
    <t>BX 75 CL ACQ ALDI HOLLANDE</t>
  </si>
  <si>
    <t>BX 75 CL ACQ ATLANTA IMP.COMPA</t>
  </si>
  <si>
    <t>BX 75 CL ACQ APPLEJACK</t>
  </si>
  <si>
    <t>BX 75 CL ACQ ALDI</t>
  </si>
  <si>
    <t>BX 75 CL ACQ AMERICAN WINE</t>
  </si>
  <si>
    <t>BX 75 CL ACQ ARNO TRADE</t>
  </si>
  <si>
    <t>BX 75 CL ACQ PRIMEURS MYD</t>
  </si>
  <si>
    <t>BX 75 CL ACQ AQUITAINE MILLESI</t>
  </si>
  <si>
    <t>BX 75 CL ACQ GENCOD ASDA</t>
  </si>
  <si>
    <t xml:space="preserve">BX 75 CL ACQ ATHERTON WINE </t>
  </si>
  <si>
    <t>BX75CL ACQ GRAND CRU ARGENTINE</t>
  </si>
  <si>
    <t>BX 75 CL ACQ AMOUR DU VIN</t>
  </si>
  <si>
    <t>BX75 ACQ EAN A.YOUNG</t>
  </si>
  <si>
    <t>BX 75 CL ACQ PRINCE DE BOURBON</t>
  </si>
  <si>
    <t>BX 75 CL ACQ BELLUNA</t>
  </si>
  <si>
    <t>BX 75 CL ACQ GENCOD BIBENDUM</t>
  </si>
  <si>
    <t>BX 75 CL ACQ GENCOD B.CALVET</t>
  </si>
  <si>
    <t>BX 75 CL ACQ BELGIQUE</t>
  </si>
  <si>
    <t>BX 75 CL ACQ BARON FRANCOIS</t>
  </si>
  <si>
    <t>BX75 ACQ ALLIED BEVERAGE GROUP</t>
  </si>
  <si>
    <t>BX 75 CL ACQ BIBENDUM</t>
  </si>
  <si>
    <t>BX 75 CL ACQ BEIJING THI HENG</t>
  </si>
  <si>
    <t>BX 75 CL ACQ BIEDRONKA</t>
  </si>
  <si>
    <t>BX 75 CL ACQ GENCOD BOELEN</t>
  </si>
  <si>
    <t>BX75 ACQ BROOKLINE LIQUOR MART</t>
  </si>
  <si>
    <t>BX 75 CL ACQ GENCOD BOISEN DK</t>
  </si>
  <si>
    <t>BX 75 CL ACQ GENCOD BOOTHS</t>
  </si>
  <si>
    <t>BX 75 CL ACQ PRIMEURS JMP</t>
  </si>
  <si>
    <t>BX 75 CL ACQ BRESIL</t>
  </si>
  <si>
    <t>BX 75 CL ACQ BODEGA TRES BLASO</t>
  </si>
  <si>
    <t>BX 75 CL ACQ HOUSE OF BURGUNDY</t>
  </si>
  <si>
    <t>BX 75 ACQ EAN QTE BEDHET VALET</t>
  </si>
  <si>
    <t>BX 75 CL ACQ BDX WINE LOCATORS</t>
  </si>
  <si>
    <t>BX 75 CL ACQ BERRY BROTHERS</t>
  </si>
  <si>
    <t>BX75CLACQ GRAND CRU IMP.BRESIL</t>
  </si>
  <si>
    <t>BX 75 ACQ CHICAGO WINE MERCHA2</t>
  </si>
  <si>
    <t xml:space="preserve">BX 75 CL ACQ CASA FLORA </t>
  </si>
  <si>
    <t>BX 75 CL ACQ CLL BRESIL</t>
  </si>
  <si>
    <t>BX 75 CL ACQ CLASSIC WINE</t>
  </si>
  <si>
    <t>BX 75 ACQ HABILLAGE CANADA</t>
  </si>
  <si>
    <t>BX75 ACQ EAN CUTTING EDGE</t>
  </si>
  <si>
    <t>BX 75 ACQ CHICAGO WINE MERCHAN</t>
  </si>
  <si>
    <t>BX75CLACQ CHINE</t>
  </si>
  <si>
    <t>BX 75 CL ACQ CHARMER IND.</t>
  </si>
  <si>
    <t>BX 75 CL ACQ CALVERT WOODLEY</t>
  </si>
  <si>
    <t>BX 75 CL ACQ COMMANDEUR</t>
  </si>
  <si>
    <t>BX 75 CL ACQ CADIERNO</t>
  </si>
  <si>
    <t>BX 75 CL ACQ COENECOOP</t>
  </si>
  <si>
    <t>BX 75 CL ACQ PRIMEURS PS</t>
  </si>
  <si>
    <t>BX 75 CL ACQ CAROVIN</t>
  </si>
  <si>
    <t>BX 75 CL ACQ C.S DISTRIBUTORS</t>
  </si>
  <si>
    <t>BX 75 CL ACQ PASSE COSTELLO</t>
  </si>
  <si>
    <t>BX 75 CL ACQ CUZZIOL</t>
  </si>
  <si>
    <t>BX 75 CL ACQ CAPS VIS</t>
  </si>
  <si>
    <t>BX 75 CL ACQ CHRIS WINE</t>
  </si>
  <si>
    <t xml:space="preserve">BX 75 CL ACQ CYRNOS </t>
  </si>
  <si>
    <t>BX 75 CL ACQ GENCOD TCHEQUE</t>
  </si>
  <si>
    <t>BX 75 CL ACQ GENCOD DANOIS/ALL</t>
  </si>
  <si>
    <t>BX 75 CL ACQ DELHALLE ALDI</t>
  </si>
  <si>
    <t>BX75 ACQ DRAGON FOODS</t>
  </si>
  <si>
    <t>BX 75CL ACQ DANEMARK GENCOD</t>
  </si>
  <si>
    <t>BX75 CONIQUE CRD EAN ROYAL LIQ</t>
  </si>
  <si>
    <t>BX 75 CL CONIQUE CRD EAN SKRIJ</t>
  </si>
  <si>
    <t>BX CONIQUE 75CL CRD WEITNAUER</t>
  </si>
  <si>
    <t>BX 75 CL ELITE CRD GENCOD</t>
  </si>
  <si>
    <t xml:space="preserve">BX 75 CL SEDUCT CRD </t>
  </si>
  <si>
    <t xml:space="preserve">BX 75 CL SEDUCT CRD EAN AAFES </t>
  </si>
  <si>
    <t>BX75 SEDUCTION CRD FIVE GRAPES</t>
  </si>
  <si>
    <t xml:space="preserve">BX 75 CL SEDUCT CRD EAN </t>
  </si>
  <si>
    <t>BX 75 CL SEDUCT CRD EAN MEDAIL</t>
  </si>
  <si>
    <t>BX 75 CL SEDUCT CRD MEDAILLE</t>
  </si>
  <si>
    <t>DM 300 CL CRD</t>
  </si>
  <si>
    <t>DM 300 CL CRD CHICAGO WINE</t>
  </si>
  <si>
    <t>DM 300 CL CRD DANEMARK</t>
  </si>
  <si>
    <t>DM 300 CL CRD GENCOD</t>
  </si>
  <si>
    <t>DM 300 CL CRD GENCOD EXTERIEUR</t>
  </si>
  <si>
    <t>DM 300 CL CRD GENCOD PROPRIETE</t>
  </si>
  <si>
    <t>DM 300 CL CRD GENCOD PRIM JFG</t>
  </si>
  <si>
    <t>DM300CL CRD DOMAINE WINE SHIPP</t>
  </si>
  <si>
    <t>JEROBOAM 500CL CRD</t>
  </si>
  <si>
    <t>JEROBOAM CL CRD GENCOD</t>
  </si>
  <si>
    <t>BLLE 70CL COGNAC VS LUZE CRD</t>
  </si>
  <si>
    <t>BLLE COGNAC 75 VS DL CRD</t>
  </si>
  <si>
    <t>IMPERIALE 600 CL CRD</t>
  </si>
  <si>
    <t>IMPERIALE 600 CL CRD GENC</t>
  </si>
  <si>
    <t>IMPERIALE 600CL CRD GENC PROPR</t>
  </si>
  <si>
    <t>IMP600 CL CRD DNE WINE SHIPPER</t>
  </si>
  <si>
    <t>BT 18,7 CL CRD</t>
  </si>
  <si>
    <t>BT 18,7 CL CRD GENCOD</t>
  </si>
  <si>
    <t>BX 9 L CRD</t>
  </si>
  <si>
    <t>BX 9 L CRD GENCOD</t>
  </si>
  <si>
    <t>BX 12 L CRD</t>
  </si>
  <si>
    <t>BX 12 L CRD GENCOD</t>
  </si>
  <si>
    <t>BX 15 L CRD</t>
  </si>
  <si>
    <t>BX 15 L CRD GENCOD</t>
  </si>
  <si>
    <t>BX75 CHAMPENOISE TREQUARTI CRD</t>
  </si>
  <si>
    <t>BX 75 CHAMP. TREQUARTI CRD GEN</t>
  </si>
  <si>
    <t>ANJOU ECUSSON 75 CL CRD</t>
  </si>
  <si>
    <t>COFFRET 6X5CL PANACHE ACQUIT V</t>
  </si>
  <si>
    <t>BX 75 ACQ CHARLES GD CHAMPS</t>
  </si>
  <si>
    <t>BX 75CL CRD CHARLES GRAND CHAM</t>
  </si>
  <si>
    <t>BX 75 CL ACQ GREAT LAKES WINES</t>
  </si>
  <si>
    <t xml:space="preserve">BX 75CL CRD GREAT LAKES WINES </t>
  </si>
  <si>
    <t>75 MOUSSEUX ACQUIT FESTUS</t>
  </si>
  <si>
    <t>20 CL MOUSSEUX ACQUIT</t>
  </si>
  <si>
    <t>75 MOUSSEUX ACQ EAN DOM MENADA</t>
  </si>
  <si>
    <t>75 MOUSSEUX ACQUIT</t>
  </si>
  <si>
    <t>75 MOUSSEUX ACQUIT GENCOD</t>
  </si>
  <si>
    <t>75 MOUSSEUX ACQUITGENCODMENADA</t>
  </si>
  <si>
    <t>75 MOUSSEUX ACQUIT SOPOCKIE</t>
  </si>
  <si>
    <t>75 MOUSSEUX CRD</t>
  </si>
  <si>
    <t>75 MOUSSEUX CRD EAN</t>
  </si>
  <si>
    <t>75 MOUSSEUX CRD EAN SOPOCKIE</t>
  </si>
  <si>
    <t>75 MOUSSEUX ACQUIT ROUMANIE</t>
  </si>
  <si>
    <t>75 MOUSSEUX ACQUIT YANTAI</t>
  </si>
  <si>
    <t>SEMI FINI</t>
  </si>
  <si>
    <t>TB 75 BX ACQ</t>
  </si>
  <si>
    <t>TB 75BX ACQ LDE EVOLUTION BVC</t>
  </si>
  <si>
    <t>TB 75 BX LOURDE CONIQUE CORDIE</t>
  </si>
  <si>
    <t xml:space="preserve">TB 75BX ACQ LDE CLASSICA RESE </t>
  </si>
  <si>
    <t>TB 75BX ACQ LDE ECO500 BLANCH</t>
  </si>
  <si>
    <t>TB 75BX ACQ ECOVATRAD 500 VERT</t>
  </si>
  <si>
    <t>TB 75BX ACQ L+G400 VERT A.PARG</t>
  </si>
  <si>
    <t>TB 75 BX ACQ LOURDE CORDIER</t>
  </si>
  <si>
    <t>TB 75 BX ACQ LD PRIMEUR CHATO</t>
  </si>
  <si>
    <t>TB 75BX ACQ L+G400 VERT SEROIN</t>
  </si>
  <si>
    <t>TB 75BX ACQ L+G400 BLANCHE</t>
  </si>
  <si>
    <t>TB 75BX ACQ L+G400 VERT</t>
  </si>
  <si>
    <t>TB 75 BX ACQ LOURDE ST LEONARD</t>
  </si>
  <si>
    <t>TB 75 BX ACQ ALLEGEE</t>
  </si>
  <si>
    <t>TB 75 BX ACQ ALLEGEE LANDWILL</t>
  </si>
  <si>
    <t>TB 75 BX ACQ ALLEGEE BLANCHE</t>
  </si>
  <si>
    <t>TB 75 BX ACQ ALLEGEE CAP PLOMB</t>
  </si>
  <si>
    <t>TB 75BX ACQ LDE EVOLUTION ALDI</t>
  </si>
  <si>
    <t>TB 75 BX ACQ ALLEGEE RQ</t>
  </si>
  <si>
    <t>TB BOUTEILLE 0.750 L</t>
  </si>
  <si>
    <t>TB 75 BX ACQ ALLEGEE CHAMPAGNE</t>
  </si>
  <si>
    <t>TB 75 BX460 ACQ BENOIT CALVET</t>
  </si>
  <si>
    <t>TB 75 BX ACQ BASEDEN</t>
  </si>
  <si>
    <t>TB 75 BX460 ACQ BEDHET VALETTE</t>
  </si>
  <si>
    <t>TB 75 BX ACQ CHRIS WINE</t>
  </si>
  <si>
    <t>TB 75 BX ACQ DEGRE DIFFERENT</t>
  </si>
  <si>
    <t>TB 75 BX ACQ DANEMARK</t>
  </si>
  <si>
    <t>TB 75BX ACQ LDE EVO QUAL A</t>
  </si>
  <si>
    <t>TB 75BX ACQ EVOLUTION 460 BLAN</t>
  </si>
  <si>
    <t>TB 75 BX ACQ ETIQ CAPSULE</t>
  </si>
  <si>
    <t>TB 75BX EVOLUTION 460 DUBROCA</t>
  </si>
  <si>
    <t>TB 75BX ACQ LDEVOL460G MEDAIL</t>
  </si>
  <si>
    <t xml:space="preserve">TB 75BX ACQ LDE EVOLUTION 460 </t>
  </si>
  <si>
    <t>TB 75BX ACQ LDE EVOL.460G - EX</t>
  </si>
  <si>
    <t>TB 75 BX LDE GRAND VIN PRIMEUR</t>
  </si>
  <si>
    <t>TB 75 BX ACQ LOURDE GRAND VIN</t>
  </si>
  <si>
    <t>TB 75 BX ACQ JAPON</t>
  </si>
  <si>
    <t>TB 75 BX ACQ LOURDE</t>
  </si>
  <si>
    <t>TB 75 BX ACQ LOURDE CONIQUE</t>
  </si>
  <si>
    <t>TB 75 BX ACQ LOURDE LANDWILL</t>
  </si>
  <si>
    <t>TB 75 BX ACQ LOURDE ANTIQUE</t>
  </si>
  <si>
    <t>TB 75 BX ACQ LOURDE BARRIQUE</t>
  </si>
  <si>
    <t>TB 75 BX ACQ LOURD B. CALVET</t>
  </si>
  <si>
    <t>TB 75 BX ACQ LOURDE DUBROCA</t>
  </si>
  <si>
    <t>TB 75 BX ACQ LOURD NEUTRE</t>
  </si>
  <si>
    <t>TB 75 BX ACQ LOURDE RF</t>
  </si>
  <si>
    <t>TB 75 BX ACQ LOURD QTE SPECIAL</t>
  </si>
  <si>
    <t>TB 75 BX ACQ LUFTHANSA</t>
  </si>
  <si>
    <t>TB 75 BX ACQ LOURD C. WINES</t>
  </si>
  <si>
    <t>TB 75 BX ACQ MEDAILLE</t>
  </si>
  <si>
    <t>TB 75 BX ACQ LOURDE GV NICOLAS</t>
  </si>
  <si>
    <t>TB 75 BX ACQ LOURDE OENOFOROS</t>
  </si>
  <si>
    <t>TB 75 BX ACQ OFFRE SPECIALE</t>
  </si>
  <si>
    <t>TB 75 BX ACQ Q1 (VIN)</t>
  </si>
  <si>
    <t>TB 75 BX ACQ Q2 (NIVEAU)</t>
  </si>
  <si>
    <t>TB 75 BX ACQ Q3 (HABILLAGE)</t>
  </si>
  <si>
    <t>TB 75 BX ACQ RQ</t>
  </si>
  <si>
    <t>TB 75 BX ACQ RUGBY</t>
  </si>
  <si>
    <t>TB 75 BX ACQ STANDARD</t>
  </si>
  <si>
    <t>TB 75BX AQ LD SEDUCTION 575 GR</t>
  </si>
  <si>
    <t>CCOU6X75 BX TRAD ACQ DANEMARK</t>
  </si>
  <si>
    <t>CCOU6X75BX TRADACQ GENC DELUZE</t>
  </si>
  <si>
    <t>CCOUCHE 6X75 BX TRAD ACQ CHR</t>
  </si>
  <si>
    <t>CART COUCHE6X75BX TRADACQ GENC</t>
  </si>
  <si>
    <t>CART COU6X75BX ACQ GENC HACHET</t>
  </si>
  <si>
    <t>CC6X75BXL ACQ EAN HACHET.MEDAI</t>
  </si>
  <si>
    <t>CCOU6X75BX TRADACQ GENC MEDAIL</t>
  </si>
  <si>
    <t>CARCOU 6X75BX TRD AQ GENC PROP</t>
  </si>
  <si>
    <t>CCOU 6X75BX TRADACQ HEIDELBERG</t>
  </si>
  <si>
    <t>CCOU6X75BXTRADACQ INTERNET WIN</t>
  </si>
  <si>
    <t>CART COU6X75BX AG HACH LIDL</t>
  </si>
  <si>
    <t>CART COUCHE 6X75 BX TRAD AQ FE</t>
  </si>
  <si>
    <t>CART COUCHE6X75BX TRADACQ LUXC</t>
  </si>
  <si>
    <t>CCOU 6X75 BX TRAD ACQ MEDAILLE</t>
  </si>
  <si>
    <t>CCOU6X75BX LD ACQ MORRISS AZER</t>
  </si>
  <si>
    <t>CCOU6X75 BX TRAD ACQ PRIM ASIE</t>
  </si>
  <si>
    <t>CCOU6X75BX TRAD MITSUI SHANGAI</t>
  </si>
  <si>
    <t>CCOU6X75 BX TRAD ACQ NIEMEIER</t>
  </si>
  <si>
    <t>CCOU6X75 BXTRAD ACQ OENOCOSMOS</t>
  </si>
  <si>
    <t>CCOU6X75 BX TRAD ACQ PRIM JPM</t>
  </si>
  <si>
    <t>CCOU6X75 BXTRAD ACQ OFFRE SPEC</t>
  </si>
  <si>
    <t>CART COUCHE 6X75 BX TRAD AQ PR</t>
  </si>
  <si>
    <t>CCOU6X75BXACQ PREMIUMDISTRIBUI</t>
  </si>
  <si>
    <t>CCOU 6X75 BX TRAD ACQ PRIM GRO</t>
  </si>
  <si>
    <t>CART COUCHE6X75BX LDACQ EANSPE</t>
  </si>
  <si>
    <t>CTCOUCH6X75BX ACQ SOPOCKIE TOW</t>
  </si>
  <si>
    <t>CCOU6X75 BX TRAD ACQ TINAMOU</t>
  </si>
  <si>
    <t>C.COUCHE 6X75 BXL ACQ TRANSAT</t>
  </si>
  <si>
    <t>CA6X75 BX ACQ COUCHE TRU WINES</t>
  </si>
  <si>
    <t>CCOU6X75BXTRADACQ GENC VINICOM</t>
  </si>
  <si>
    <t>CCOU6X75 BX TRAD ACQ WEITNAUER</t>
  </si>
  <si>
    <t>C.COUCHE6X75BXL ACQ GENCZAHIL</t>
  </si>
  <si>
    <t>CCOU6X75 BX TRAD ACQ SOMMELIER</t>
  </si>
  <si>
    <t>CARTON 1X3L BX ACQ</t>
  </si>
  <si>
    <t xml:space="preserve">CARTCOU 12X75BX LD TRAD ACQ </t>
  </si>
  <si>
    <t xml:space="preserve">C.C.12X75BX L TR.A ATLANTA WH </t>
  </si>
  <si>
    <t>CTCOU12X75 LD ACQ ATLANTIC IMP</t>
  </si>
  <si>
    <t>CARTCOU.12X75BX LD TRAD AAFES</t>
  </si>
  <si>
    <t>CCO12X75BX LDTRAD AFIL BRESIL</t>
  </si>
  <si>
    <t>CART COU.12X75X LD TRAD ACQ ES</t>
  </si>
  <si>
    <t xml:space="preserve">CCOU12X75BXLD TRAD+ACQBELLUNA </t>
  </si>
  <si>
    <t>CART COU.12X75XL TRA A BELGIQU</t>
  </si>
  <si>
    <t>C12 COU.X75LDACQ ALLIED BEVERA</t>
  </si>
  <si>
    <t>CARTCOU 12X75BXLDTRACQ WORLD V</t>
  </si>
  <si>
    <t>CART COU.12X75X LD TR. A JMP</t>
  </si>
  <si>
    <t>CART COU.12X75X LD TR.A JMP RF</t>
  </si>
  <si>
    <t>CCO12X75BXLDACQ GRANDCRUBRESIL</t>
  </si>
  <si>
    <t>C.COU12X75BX LD ACQ CLASSIC WI</t>
  </si>
  <si>
    <t>CCOU12X75BX LDTRAD ACQ CANADA</t>
  </si>
  <si>
    <t>CCOU12X75BX LD CHICAGO WINE ME</t>
  </si>
  <si>
    <t>CCOU12X75BX LD ACQ COENECOOP</t>
  </si>
  <si>
    <t>CCOU12X75BX LDTRAD ACQ PRIM PS</t>
  </si>
  <si>
    <t>CARTCOU.12X75BX LD TRAD DANEMA</t>
  </si>
  <si>
    <t>CART COU.12X75BX TRAD ACQ CHR</t>
  </si>
  <si>
    <t>CCOU12X75BX LDTRADACQ ECHANTIL</t>
  </si>
  <si>
    <t>CCOU12X75BXLDTRACQ EAGLE EYES</t>
  </si>
  <si>
    <t>CARTCOU12X75BX LD ACQ FDB</t>
  </si>
  <si>
    <t>CARTC12X75BX LDTRAD ACQ FESTUS</t>
  </si>
  <si>
    <t>CCOU12X75BX LD ACQGENCO FOZZY</t>
  </si>
  <si>
    <t>CART COU.12X75X LD TRAD ACQ FD</t>
  </si>
  <si>
    <t>CART.12X75 LD ACQ FIVE GRAPES</t>
  </si>
  <si>
    <t>CARCO 12X75BXLDTRAD A FINE W</t>
  </si>
  <si>
    <t>CARTCOU12X75BX LDTRAD ACQGENCO</t>
  </si>
  <si>
    <t>CCOU12X75BX LDTRAD ACGENCO EXT</t>
  </si>
  <si>
    <t>CCO12X75BX LDTRAD HACHET+MEDAI</t>
  </si>
  <si>
    <t>C.C.12X75BX L.TR.A GLENGARRY</t>
  </si>
  <si>
    <t>CARTCOU12X75BX ACQ EAN PROPRIE</t>
  </si>
  <si>
    <t>CCO12X75BX LDT ACQ GREAT LAKES</t>
  </si>
  <si>
    <t>CART12X75BX LD TRAD ACQ HEIDEL</t>
  </si>
  <si>
    <t>CCOU 12X75BX LD TRAD ACQ IIDA</t>
  </si>
  <si>
    <t>CCOU12X75BXLDACQ INTERNET WINE</t>
  </si>
  <si>
    <t>C COU.12X75LD T. A  LOGO FE</t>
  </si>
  <si>
    <t>CART COU.12X75 LD T.ACQ LUXCO</t>
  </si>
  <si>
    <t>CARTCOU 12X75BX LD TRADACQ MED</t>
  </si>
  <si>
    <t>CC.12X75X LD TR A PRIM MG GENC</t>
  </si>
  <si>
    <t>CCOU12X75BXLDTACQ MORRISS AZER</t>
  </si>
  <si>
    <t>CART COU.12X75X LD TR ACQ MG</t>
  </si>
  <si>
    <t>CCOU12X75BX LDACQ AZERBAIDJAN</t>
  </si>
  <si>
    <t>CCO.12X75BX LDTRADAC METROWINE</t>
  </si>
  <si>
    <t>CCOU 12X75BX LDTRAD ACQ MENDEZ</t>
  </si>
  <si>
    <t xml:space="preserve">C.COUC12X75BX LD ACQ NIEMEIER </t>
  </si>
  <si>
    <t>CCOU12X75BX LDTRADACQ LCBO</t>
  </si>
  <si>
    <t>CART COU12X75XL TRAD ACQ JPM</t>
  </si>
  <si>
    <t>CART COU12X75XL  ACQ JPMRF</t>
  </si>
  <si>
    <t>CCOU12X75BXLDTRADACQ OF.SPECIA</t>
  </si>
  <si>
    <t>C COU.12X75LDT.A SANS LOGO FE</t>
  </si>
  <si>
    <t>CART COU.12X75BXLD PRIMGROCERY</t>
  </si>
  <si>
    <t xml:space="preserve">C.COU.12X75BXLD ACQ TRAD RF  </t>
  </si>
  <si>
    <t>CCOU12X75BXLDTRADACQ ARBOR BEV</t>
  </si>
  <si>
    <t>CCOU12X75BXLDACQ MAXX TAIWAN</t>
  </si>
  <si>
    <t>CCOU12X75BX LDTRAD ACQ STACOLE</t>
  </si>
  <si>
    <t>CCOU 12X75BX LD ACQ SPECIALTY</t>
  </si>
  <si>
    <t>CCO12X75BX LD TRADACQ PRIM JFG</t>
  </si>
  <si>
    <t>CCO12X75BXLDTRADACQ SOPOCKIE T</t>
  </si>
  <si>
    <t>CCOU12X75BXLDTRADACQ TERRA FIR</t>
  </si>
  <si>
    <t>CARTCOU.12X75BX LD TRAD TINAMO</t>
  </si>
  <si>
    <t>CCOU12X75BXLD ACQ TRANSAT TRAD</t>
  </si>
  <si>
    <t>C.COUC12X75BX LDACQ TOUTON</t>
  </si>
  <si>
    <t>CCOU12X75BXLDTRADACQ TRU WINES</t>
  </si>
  <si>
    <t>CCO12X75BXLDTRADACQVINTAGETRAD</t>
  </si>
  <si>
    <t>CCOU.12X75X LD TRAD ACQ V.SUAR</t>
  </si>
  <si>
    <t>CCO12X75BX LD TRAD ACQ VINFORT</t>
  </si>
  <si>
    <t>CCO12X75BXLDTRADACQWINE LIMITE</t>
  </si>
  <si>
    <t>CC12X75BX LD TRAD ACQ WINEBERR</t>
  </si>
  <si>
    <t>CCOU12X75BXLDTRADACQ WEITNAUER</t>
  </si>
  <si>
    <t>CCOU12X75BXLDTRADACQ WINE SHIP</t>
  </si>
  <si>
    <t>C.C.12X75BX L.TR.A WINE WAREHO</t>
  </si>
  <si>
    <t>CCOU12X75BX LD TRAD ACQ YOUNGS</t>
  </si>
  <si>
    <t>CCOU12X75BX LDTRADACQYOUNGSRF</t>
  </si>
  <si>
    <t>CART.COU.12X75BX LD ACQ ZAHIL</t>
  </si>
  <si>
    <t xml:space="preserve">CARTCOU 12X75 BX LD CRD </t>
  </si>
  <si>
    <t xml:space="preserve">CARTON COUCHE 12X75 BX LD CRD </t>
  </si>
  <si>
    <t>CCOU12X75BX LD CRD BROOKLINE</t>
  </si>
  <si>
    <t>CART COUCHE 12X75BXLDC PRIMJMP</t>
  </si>
  <si>
    <t>CART COUC 12X75BXLDC PRIMJMPRF</t>
  </si>
  <si>
    <t>CCOU 12X75BX LD CRD PRIM CHR</t>
  </si>
  <si>
    <t>CCOU 12X75 BX LD CRD FESTUS</t>
  </si>
  <si>
    <t>CCOU12X75BXLDCRD PRIM GENCOD</t>
  </si>
  <si>
    <t>CARTCOUC12X75BX LD CRD FIVEGRA</t>
  </si>
  <si>
    <t>CARTCOUC12X75BX LD CRD GENCOD</t>
  </si>
  <si>
    <t>CCOU12X75BX LD CRD GENCOD EXT.</t>
  </si>
  <si>
    <t>CARTCOUC12X75BXLD CRD GENC MED</t>
  </si>
  <si>
    <t>CCOU12X75BX LDCRDGENC PROPRIET</t>
  </si>
  <si>
    <t>CCOU12X75BX LDCRD GREAT LAKES</t>
  </si>
  <si>
    <t xml:space="preserve">CC12X75BX LD CRD HEIDELBERG </t>
  </si>
  <si>
    <t xml:space="preserve">CARTCOUCH12X75 BXL CRD FEM.EN </t>
  </si>
  <si>
    <t xml:space="preserve">CC 12X75BX LD CRD PRIM MG GEN </t>
  </si>
  <si>
    <t>CCOU12X75BXLDCRD MORRISS AZERB</t>
  </si>
  <si>
    <t>CCOU12X75BX LD CRD AZERBAIDAJA</t>
  </si>
  <si>
    <t>C.COUCHE 12X75BX LD CRD LCBO</t>
  </si>
  <si>
    <t xml:space="preserve">CART COUC 12X75BXLDC PRIMJMP  </t>
  </si>
  <si>
    <t>CARTONCOU 12X75 BXLD CRDOFFSPE</t>
  </si>
  <si>
    <t xml:space="preserve">CC12X75BX LD CRD PRIM POT COM </t>
  </si>
  <si>
    <t>CCOU12X75BX LD CRD ROYALLIQUOR</t>
  </si>
  <si>
    <t>CCOU12X75BXLDCRD PRIM JF GOUIN</t>
  </si>
  <si>
    <t>CCOU12X75BX LD CRD PRIM JFG</t>
  </si>
  <si>
    <t>CCOU12X75BXLDCRD SOPOCKIE TOWA</t>
  </si>
  <si>
    <t>CCOU12X75BX LD CRD WINEBERRY</t>
  </si>
  <si>
    <t xml:space="preserve">CCOUCH 12X75BXL CRD WEITNAUER </t>
  </si>
  <si>
    <t>CARTON 1X3L BX ACQ PRIMEURS ES</t>
  </si>
  <si>
    <t>CARTON 1X3L BX ACQ NICOLAS</t>
  </si>
  <si>
    <t>CARTON 1X5L BX ACQ</t>
  </si>
  <si>
    <t>CART 6X75 BX LOURDE TRAD ACQ</t>
  </si>
  <si>
    <t>CART 6X75BX LRD TRAD ACQ AAFES</t>
  </si>
  <si>
    <t>C6X75 BX LOURDE TRAD ACQ ALDI</t>
  </si>
  <si>
    <t>C6X75 BX TRAD ACQ ARNO TRADE</t>
  </si>
  <si>
    <t>C6X75 BX LDE TRAD ACQ ASDA</t>
  </si>
  <si>
    <t>C6X75 BXL ACQ BENOIT&amp;V.CALVET</t>
  </si>
  <si>
    <t>CART6X75BX LD TRAD ACQ BELGIQU</t>
  </si>
  <si>
    <t>CART 6X75 BX TRAD ACQ BIBENDUM</t>
  </si>
  <si>
    <t>C6X75BX LD AC BEIJING THIHENG</t>
  </si>
  <si>
    <t>C6X75 BXTRAD ACQ GENCOD BOELEN</t>
  </si>
  <si>
    <t>CART6X75 BX TRAD ACQ BOISEN DK</t>
  </si>
  <si>
    <t xml:space="preserve">C6X75 BX TRAD ACQ GENC DUFBRE </t>
  </si>
  <si>
    <t>CART6X75BX LD TRAD A BODEGA TR</t>
  </si>
  <si>
    <t>CART 6X75 BX TRAD ACQ GENCOD</t>
  </si>
  <si>
    <t>C6X75 BX TRAD ACQ GENCOD CHINE</t>
  </si>
  <si>
    <t xml:space="preserve">CART6X75 BX LOURDE ACQ GEN CO </t>
  </si>
  <si>
    <t>C6X75 BX LD TRAD ACQ CAPS VIS</t>
  </si>
  <si>
    <t>CART 6X75 BX TRAD ACQ G TCHEQU</t>
  </si>
  <si>
    <t>CART6X75BX LD TRAD AC DANEMARK</t>
  </si>
  <si>
    <t>CART 6X75 BX LD ACQ DRINKS</t>
  </si>
  <si>
    <t>C6X75 BXLDTRAD ACQ DE LUZE</t>
  </si>
  <si>
    <t>CART6X75BX LD TRAD ACQ DENNER</t>
  </si>
  <si>
    <t>C6X75 BX LDE TRAD ACQ EDEKA DK</t>
  </si>
  <si>
    <t>C6X75 BXTRADACQ FASANO BRESIL</t>
  </si>
  <si>
    <t>CART 6X75 BX LDE TRAD ACQ FDB</t>
  </si>
  <si>
    <t>C6X75 BX LOURDE TRADACQ FESTUS</t>
  </si>
  <si>
    <t>C6X75BXLDTR ACQFRANCK LEONARDM</t>
  </si>
  <si>
    <t>CART 6X75 BXL ACQ EAN FOZZY</t>
  </si>
  <si>
    <t>C6X75 BX LRD AQ EAN MED ALLEMA</t>
  </si>
  <si>
    <t>C6X75 BX LD ACQ TOURNANT +EAN</t>
  </si>
  <si>
    <t>CART 6X75 BX TRAD ACQ EAN UK</t>
  </si>
  <si>
    <t>CART 6X75 BX TRAD ACQ EAN UK2</t>
  </si>
  <si>
    <t>CART 6X75 BX ACQ GD CHAMPS</t>
  </si>
  <si>
    <t>C6X75 BX LDE TRAD AQ GUANGDONG</t>
  </si>
  <si>
    <t>C6X75 BXTR ACQG GUIDE HACHETTE</t>
  </si>
  <si>
    <t>C6X75 BXL ACQG G.HACH.+MEDAILL</t>
  </si>
  <si>
    <t>C6X75 BX TRAD ACQ GENCOD MED</t>
  </si>
  <si>
    <t>CART 6X75 BX LD ACQ EAN PROPRI</t>
  </si>
  <si>
    <t>CART 6X75 BXTRAD ACQ EAN GRECE</t>
  </si>
  <si>
    <t>C6X75BXLDTRADA WEINGALERIE</t>
  </si>
  <si>
    <t>C6X75BX TRADACQ HANAMASA JAPON</t>
  </si>
  <si>
    <t>C6X75 BX TRAD AQ EAN ITOCHU</t>
  </si>
  <si>
    <t>CART 6X75 BX LD TRAD ACQ IWB</t>
  </si>
  <si>
    <t>C6X75 BX TRAD ACQ GENCOD JAPON</t>
  </si>
  <si>
    <t>CART 6X75 BX AQ GEN LIDL ALLEM</t>
  </si>
  <si>
    <t>CART 6X75 BX TRAD ACQ GEN LIDL</t>
  </si>
  <si>
    <t>CART 6X75 BX AQ GEN LIDL ITALI</t>
  </si>
  <si>
    <t>C6X75 BX LOURDE TRADACQ MEDAIL</t>
  </si>
  <si>
    <t>C6X75BXLDTRADACQ DNE MENADA ZO</t>
  </si>
  <si>
    <t>CART 6X75 BX TRAD TURQUIE CORD</t>
  </si>
  <si>
    <t>CART 6X75 BX TRAD AG MAX PIEHL</t>
  </si>
  <si>
    <t>C6X75BX LD ACQ MITSUI CHINE</t>
  </si>
  <si>
    <t>C6X75 BXLDTRDACQ AZERBAIDJ EAN</t>
  </si>
  <si>
    <t>C6X75BX LD TRAD AC MAGASIN VIN</t>
  </si>
  <si>
    <t>C6X75 BX LDE TRAD ACQ NIEMEIER</t>
  </si>
  <si>
    <t>C6X75 BX TRAD ACQ G OENOFOROS</t>
  </si>
  <si>
    <t>CART6X75BX LD TRADACQ O.SPECIA</t>
  </si>
  <si>
    <t>C6X75 BX LDE TRAD ACQ PAYS EST</t>
  </si>
  <si>
    <t>C6X75BXLDTRADACQ PREMIUM BRESI</t>
  </si>
  <si>
    <t>C6X75 BX LDTRAD ACQ POLYSTIREN</t>
  </si>
  <si>
    <t>CART 6X75 BX TRAD PRIM GRO</t>
  </si>
  <si>
    <t>CART 6X75BX TRAD ACQGENC PROMO</t>
  </si>
  <si>
    <t>C6X75BX TRAD ACQGENC PROMO 1</t>
  </si>
  <si>
    <t>C6X75 BX LD ACQ RUSSIE</t>
  </si>
  <si>
    <t>C6X75 BX LD TRAD ACQ RUSIMPORT</t>
  </si>
  <si>
    <t>CART 6X75 BX LRD TRAD ACQ REWE</t>
  </si>
  <si>
    <t>CART6X75BX LRD TRAD ACQREWE RF</t>
  </si>
  <si>
    <t>CART6X75X LD TRAD ACQ SE BRESI</t>
  </si>
  <si>
    <t>CART 6X75 BXTRADACQG DUF BRESI</t>
  </si>
  <si>
    <t>C6X75 BX TRAD ACQ SUPERGROS DK</t>
  </si>
  <si>
    <t>C6X75BXLDTRADACQ SOPOCKIE TOWA</t>
  </si>
  <si>
    <t>CART 6X75 BXLDTRAD ACQ TINAMOU</t>
  </si>
  <si>
    <t>CART 6X75 BX TRD ACQ EAN TESCO</t>
  </si>
  <si>
    <t>C6X75 BX LDTRAD ACQ TRANSAT TR</t>
  </si>
  <si>
    <t>C6X75 BX TRAD ACQ TROELS SMITH</t>
  </si>
  <si>
    <t>CART 6X75 BXLDEA AD LIBITUM DK</t>
  </si>
  <si>
    <t>C6X75 BXTRAD ACQEAN TURQUIE</t>
  </si>
  <si>
    <t>C6X75 BX LD TR AC TASTER WINES</t>
  </si>
  <si>
    <t>CART 6X75 BX TRAD ACQ GEN UAB</t>
  </si>
  <si>
    <t>C6X75 BX TRADACQGENCOD ANGLETE</t>
  </si>
  <si>
    <t>C6X75 BX TRAD ACQ VINGAARDEN</t>
  </si>
  <si>
    <t>C6X75 BX TRAD ACQ VINICOM EAN</t>
  </si>
  <si>
    <t>C6X75 BX LDE TRAD ACQ VINFORT</t>
  </si>
  <si>
    <t>C6X75 BX LD TRAD ACQ WEITNAUER</t>
  </si>
  <si>
    <t>C6X75 BXL ACQ GENCOD ZAHIL</t>
  </si>
  <si>
    <t xml:space="preserve">CART 6X75BXLRD ACQ SOM.SP ZO0 </t>
  </si>
  <si>
    <t>CARTON 1X5L BX ACQ NICOLAS</t>
  </si>
  <si>
    <t>CARTON 1X6L BX ACQ</t>
  </si>
  <si>
    <t>CART 6X75 BX LDE TRAD CRD</t>
  </si>
  <si>
    <t>C6X75 BX LDE TRAD CRD AAFES</t>
  </si>
  <si>
    <t>C6X75 BX LDTRADCRD AFIL BRESIL</t>
  </si>
  <si>
    <t>CART 6X75 BX TRAD CRD EAN ALDI</t>
  </si>
  <si>
    <t xml:space="preserve">C6X75 BXL CRD EAN BENOIT CALV </t>
  </si>
  <si>
    <t>C6X75 BX TRAD CRD LEADER PRICE</t>
  </si>
  <si>
    <t>CART 6X75 BX LDTRAD CRD BELGIQ</t>
  </si>
  <si>
    <t>C6X75 BX LDE TRAD CRD G BOELEN</t>
  </si>
  <si>
    <t>CART 6X75 BXL CRD BOISEN DK</t>
  </si>
  <si>
    <t>C6X75BX LDTRADCRD CANADA PRIVE</t>
  </si>
  <si>
    <t>C6X75 BX LD TRAD CRD CAPS VIS</t>
  </si>
  <si>
    <t>CART 6X75 BX TRAD CRD G TCHEQU</t>
  </si>
  <si>
    <t>C6X75 BX LD CRD EAN DRINKS</t>
  </si>
  <si>
    <t>CART6X75BX LD TRAD CRD DANEMAR</t>
  </si>
  <si>
    <t>C6X75BX LDE TRAD CRD DE LUZE</t>
  </si>
  <si>
    <t>CART6X75 BX LDE CRD EAN DENNER</t>
  </si>
  <si>
    <t>C6X75BXLDTRADCRD FASANO BRESIL</t>
  </si>
  <si>
    <t>C6X75 BX LDE CRD EAN FDB</t>
  </si>
  <si>
    <t>C6X75 BX LDE TRAD CRD FESTUS</t>
  </si>
  <si>
    <t>CART 6X75 BXL CRD EAN FOZZY</t>
  </si>
  <si>
    <t xml:space="preserve">C6X75 BX LD CRD GEN FOURMI </t>
  </si>
  <si>
    <t xml:space="preserve">C6X75 BX LDE TRAD CRD EAN </t>
  </si>
  <si>
    <t>C6X75 BX LDE CRD EAN SUIVI</t>
  </si>
  <si>
    <t>C6X75BX LDTRAD CRD GENC ALLEMA</t>
  </si>
  <si>
    <t>C6X75 BX LDE TRAD CRD EAN UK</t>
  </si>
  <si>
    <t>C6X75 BX LDTRAD CRD EAN HACHET</t>
  </si>
  <si>
    <t>C6X75 BXL EAN HACHET+ MEDAILLE</t>
  </si>
  <si>
    <t>C6X75 BX LDTRAD CRD GENC MEDAI</t>
  </si>
  <si>
    <t xml:space="preserve">C6X75 BX LDE CRD G IDEALWINE </t>
  </si>
  <si>
    <t>C6X75 BX LDE TRAD CRD IWB</t>
  </si>
  <si>
    <t>CART 6X75 BXLD TRAD CRDG LIDL</t>
  </si>
  <si>
    <t>C6X75 BX LDE TRAD CRD MEDAILLE</t>
  </si>
  <si>
    <t>CART6X75BX LDE TRAD CRD MATCH</t>
  </si>
  <si>
    <t>C6X75BXLDCRD EAN DNE MENADA ZO</t>
  </si>
  <si>
    <t>CART 6X75 BX LDE TRAD CRD MINI</t>
  </si>
  <si>
    <t>C6X75BXLDTRADCRD MORRISS AZERB</t>
  </si>
  <si>
    <t xml:space="preserve">C6X75 BX LDE CRDGEN MAX PIEHL </t>
  </si>
  <si>
    <t>C6X75 BXLDETRAD CRD MITSUI</t>
  </si>
  <si>
    <t>C6X75 BXLDTRADCRD MULTISERVICE</t>
  </si>
  <si>
    <t>CART 6X75BXLRD CRD NICOLAS</t>
  </si>
  <si>
    <t>CART 6X75BXLRD CRD NICOLAS RF</t>
  </si>
  <si>
    <t>C6X75 BX LDE TRAD CRD NIEMEIER</t>
  </si>
  <si>
    <t>CART6X75X LDTRAD CRD OFFRE SPE</t>
  </si>
  <si>
    <t>C6X75 BX LDE TRAD CRD PANACHE</t>
  </si>
  <si>
    <t>C6X75 BX LDE TRAD CRD PAYS EST</t>
  </si>
  <si>
    <t>C6X75BXLDTRADCRD PREMIUM BRESI</t>
  </si>
  <si>
    <t>C6X75 BX LDE TRAD CRD POLYSTIR</t>
  </si>
  <si>
    <t>C6X75 BX LDE TRAD CRDEAN PROMO</t>
  </si>
  <si>
    <t xml:space="preserve">C6X75BXLD TRAD CRDEAN PROMO 1 </t>
  </si>
  <si>
    <t>C6X75 BXLD CRD EAN PROMO 6°GRA</t>
  </si>
  <si>
    <t>C6X75 BXLDTRAD CRD MAXIUM TAIW</t>
  </si>
  <si>
    <t>C6X75 BX LDE TRAD CRD RUSSIE</t>
  </si>
  <si>
    <t>C6X75 BX LD TRAD CRD EAN SOFIA</t>
  </si>
  <si>
    <t>C6X75BX LD TRAD CRD GENC SKRIJ</t>
  </si>
  <si>
    <t>C6X75BXTRAD CRD EAN SKRIJ PROM</t>
  </si>
  <si>
    <t>C6X75BX TRAD CRD ET.SPECIALE G</t>
  </si>
  <si>
    <t>C6X75BXLDTRADCRD SOPOCKIE TOWA</t>
  </si>
  <si>
    <t>C6X75 BX LDE TRAD CRD TINAMOU</t>
  </si>
  <si>
    <t>C6X75 BXLDTRAD CRD TRANSAT TRA</t>
  </si>
  <si>
    <t>C6X75 BX LDE CRD TASTER WINES</t>
  </si>
  <si>
    <t>C6X75 BX LDE TRAD CRD USA</t>
  </si>
  <si>
    <t>C6X75 BX LDE TRAD CRD VIN ART</t>
  </si>
  <si>
    <t>C6X75 BX LDE TRAD CRD VINFORT</t>
  </si>
  <si>
    <t>C6X75BXLDTCR WINE DIRECT DEALS</t>
  </si>
  <si>
    <t>C6X75 BX LDTRAD CRD WEITNAUER</t>
  </si>
  <si>
    <t>C.6X75 BX TRAD CRD SOMMELIER</t>
  </si>
  <si>
    <t>CARTON 1X6L BX ACQ GENCOD</t>
  </si>
  <si>
    <t>CARTON 1X75 BX CRD</t>
  </si>
  <si>
    <t>CART 12X75 BX LOURDE ACQ</t>
  </si>
  <si>
    <t>C12X75 BX LD ACQ ATLANTA WHOLE</t>
  </si>
  <si>
    <t>CART 12X75 BX LD TRAD AAFES</t>
  </si>
  <si>
    <t>C12X75BX LDTRADACQ AFIL BRESIL</t>
  </si>
  <si>
    <t>C12X75 BX LD ACQ APPLE JACK</t>
  </si>
  <si>
    <t>CAR 12X75 BX LRD TRAD ACQ ALDI</t>
  </si>
  <si>
    <t>CART12X75X LDTRADACQ BELLUNA</t>
  </si>
  <si>
    <t>C12X75BX LD ACQ GENC B.CALVET</t>
  </si>
  <si>
    <t>CART 12X75 BX LRDE TRAD ECOTAX</t>
  </si>
  <si>
    <t>C12X75 BX TRAD ACQ BARON FRANC</t>
  </si>
  <si>
    <t>C12X75BXLDACQ ALLIED BEVERAGE</t>
  </si>
  <si>
    <t>C12X75BXLD AC BEIJING THI HENG</t>
  </si>
  <si>
    <t>C12X75 BXLDTRACQ BIEDRONKA</t>
  </si>
  <si>
    <t>C12X75BXTRAD ACQ BROOKLINE LIQ</t>
  </si>
  <si>
    <t>C12X75BX LDTRADAC WINE LOCATOR</t>
  </si>
  <si>
    <t xml:space="preserve">C12X75 BX LD ACQ CASA FLORA </t>
  </si>
  <si>
    <t>CART12X75BX LD TRAD ACQ CANADA</t>
  </si>
  <si>
    <t>CART12X75BXLD ACQ GENC CHINE</t>
  </si>
  <si>
    <t>CART 12X75 BX LRD ACQ CHARMER</t>
  </si>
  <si>
    <t>CART12X75BX LD TRADACQ CALVERT</t>
  </si>
  <si>
    <t>C12X75 BX LOURDE ACQ PRIM PS</t>
  </si>
  <si>
    <t>CART12X75BX LD TRADACQ CAROVIN</t>
  </si>
  <si>
    <t>CART 12X75 BX ACQ CS DISTRIBUT</t>
  </si>
  <si>
    <t>CART12X75BX LD TRAD ACQ CYRNOS</t>
  </si>
  <si>
    <t>C12X75 BX LD TRAD ACQ DELHALLE</t>
  </si>
  <si>
    <t>CART12X75BX TRAD ACQUIT DRINKS</t>
  </si>
  <si>
    <t>CART12X75BX LD TRAD A DANEMARK</t>
  </si>
  <si>
    <t>C12X75 BX LD ACQ DOSHISHA</t>
  </si>
  <si>
    <t>CART 12X75 BX ACQ EXLUS.IMPORT</t>
  </si>
  <si>
    <t>C12X75 BX LDEACQ EUROPEAN WINE</t>
  </si>
  <si>
    <t xml:space="preserve">C12X75 BX LDE  ACQ BRESIL </t>
  </si>
  <si>
    <t>C12X75 BX LRD ACQ FIRST NATION</t>
  </si>
  <si>
    <t>C12X75 BXLD TRAD ACQ FRUI ALDI</t>
  </si>
  <si>
    <t>C12X75BX LD AQ FIVE GRAPES</t>
  </si>
  <si>
    <t>CART12X75X LD TRAD A FERNANDEZ</t>
  </si>
  <si>
    <t>CART12X75BX LD TRAD ACQ GENCOD</t>
  </si>
  <si>
    <t>C12X75BX LD TRAD ACQ GENC ANGL</t>
  </si>
  <si>
    <t>C12X75BX LD ACQ EAN HACHETTE</t>
  </si>
  <si>
    <t>C12X75BX LD TRAD ACQ GENC MED</t>
  </si>
  <si>
    <t>CART12X75BX LD ACQ GENCOD PROP</t>
  </si>
  <si>
    <t>CART12X75BX LD ACQ EAN GRECE</t>
  </si>
  <si>
    <t>C12X75 BX LDTRAD AC GREAT LAKE</t>
  </si>
  <si>
    <t>CART12X75BX LDTRADACQ GEERLING</t>
  </si>
  <si>
    <t>CART12X75BXLD TRADACQ GENC Y</t>
  </si>
  <si>
    <t>C12X75BX LDTRADACQ HB WINE MER</t>
  </si>
  <si>
    <t>CART12X75BX LD TRAD ACQ HERITA</t>
  </si>
  <si>
    <t>CART12X75 BX LRDACQ HEIDELBERG</t>
  </si>
  <si>
    <t>C12X75BX LDTRAD ACQ HIROYA JAP</t>
  </si>
  <si>
    <t>C12X75BX LD TRAD ACQ EAN IDEAL</t>
  </si>
  <si>
    <t>CART 12X75 BXLRDACQ IIDA JAPON</t>
  </si>
  <si>
    <t>BOIS 12X75B ACQ BERRY BROTHERS</t>
  </si>
  <si>
    <t>B12X75BX ACQ GRAND CRU BRESIL</t>
  </si>
  <si>
    <t>BOIS 12X75 BX ACQ CLASSIC WINE</t>
  </si>
  <si>
    <t>BOIS 12X75 BX ACQ CANADA</t>
  </si>
  <si>
    <t>BOIS 12X75 BX ACQ CANADA RF</t>
  </si>
  <si>
    <t>BOIS 12X75BX ACQ CHICAGO W.MER</t>
  </si>
  <si>
    <t>BOIS12X75BXACQ CHICAGOW.MERRF</t>
  </si>
  <si>
    <t>TB 75 BX ACQ TESCO</t>
  </si>
  <si>
    <t>TB 75BX ACQ 460G VIS</t>
  </si>
  <si>
    <t>TB 70 BX ACQ</t>
  </si>
  <si>
    <t>TB 73 BX ACQ</t>
  </si>
  <si>
    <t>TB 73 BX ACQ RF</t>
  </si>
  <si>
    <t>TB 73 BX ACQ ALLEGEE</t>
  </si>
  <si>
    <t>TB 73 BX ACQ LOURDE</t>
  </si>
  <si>
    <t>TB 73 BX ACQ RQ</t>
  </si>
  <si>
    <t>TB 73 BX STANDARD ACQ</t>
  </si>
  <si>
    <t>TB 75 CHAMPENOISE</t>
  </si>
  <si>
    <t>TB 75 BOURG ACQ</t>
  </si>
  <si>
    <t>TB 75 BOURG ACQ ALLEGEE</t>
  </si>
  <si>
    <t>BG 75CL BVC</t>
  </si>
  <si>
    <t>TB 75 BOURG LOURDE</t>
  </si>
  <si>
    <t>TB 75 BOURG ACQ NICOLAS</t>
  </si>
  <si>
    <t>TB 75 BOURG ACQ RQ</t>
  </si>
  <si>
    <t>TB 37.5BX ACQ</t>
  </si>
  <si>
    <t>TB 37.5BX ACQ QUALITE A</t>
  </si>
  <si>
    <t>TB 37.5BX ACQ CORDIER</t>
  </si>
  <si>
    <t>TB 37.5BX ACQ BASEDEN</t>
  </si>
  <si>
    <t>TB 37.5BX ACQ BEDHET VALETTE</t>
  </si>
  <si>
    <t>TB 37.5BX ACQ MEDAILLE</t>
  </si>
  <si>
    <t>TB 37.5BX ACQ NEUTRE</t>
  </si>
  <si>
    <t>TB 37.5BX ACQ PRIMEURS</t>
  </si>
  <si>
    <t>TB 37.5BX ACQ QUALITE(NIVEAU)</t>
  </si>
  <si>
    <t>TB 37.5BX ACQ RQ</t>
  </si>
  <si>
    <t>TB 36BX ACQ</t>
  </si>
  <si>
    <t>TB 37.5 BOURG ACQ</t>
  </si>
  <si>
    <t>TB 37.5 BOURG ACQ RQ</t>
  </si>
  <si>
    <t>TB 50 BX ACQ</t>
  </si>
  <si>
    <t>TB 50 BX ACQ SEDUCTION CORDIER</t>
  </si>
  <si>
    <t>TB 50 BX ACQ CAPS VIS</t>
  </si>
  <si>
    <t>TB 50 BX ACQ RQ</t>
  </si>
  <si>
    <t>TB 50 BX ACQ SEDUCTION</t>
  </si>
  <si>
    <t>TB 50 BX ACQ SEDUCTION NEUTRE</t>
  </si>
  <si>
    <t>TB 150BX ACQ</t>
  </si>
  <si>
    <t>TB 150BX LD ACQ PRIMEUR CHATO</t>
  </si>
  <si>
    <t>TB 150BX ALLEGE ACQ</t>
  </si>
  <si>
    <t>TB 150BX ACQ CAPS VIS</t>
  </si>
  <si>
    <t xml:space="preserve">TB 150BX LOURD ACQ </t>
  </si>
  <si>
    <t>TB 150BX LOURD ACQ QUALITE A</t>
  </si>
  <si>
    <t>TB 150BX LOURD ACQ PRIMEURS</t>
  </si>
  <si>
    <t xml:space="preserve">TB 150BX ACQ MEDAILLE </t>
  </si>
  <si>
    <t>TB 150BX ACQ RQ</t>
  </si>
  <si>
    <t xml:space="preserve">TB 150BX STANDARD ACQ </t>
  </si>
  <si>
    <t>TB 100 BX ACQ</t>
  </si>
  <si>
    <t>TB 100 BX ACQ RQ</t>
  </si>
  <si>
    <t>TB 75 ELITE ACQ - REF 1</t>
  </si>
  <si>
    <t>TB 75 ELITE ACQ - REF 2</t>
  </si>
  <si>
    <t>TB 75 ELITE ACQ - REF 3</t>
  </si>
  <si>
    <t>TB 75 BX SEDUCTION</t>
  </si>
  <si>
    <t>TB 75 BX SEDUCTION CAPSULE ACQ</t>
  </si>
  <si>
    <t>TB 75 BX SEDUCTION ACQ CANADA</t>
  </si>
  <si>
    <t>TB 3L BX ACQ</t>
  </si>
  <si>
    <t>TB 3L BX ACQ QUALITE A</t>
  </si>
  <si>
    <t>TB 3L BX ACQ ANCIEN MODELE</t>
  </si>
  <si>
    <t>TB 3L BX ACQ LD PRIMEUR CHATO</t>
  </si>
  <si>
    <t>TB 3L BX ACQ PRIMEURS</t>
  </si>
  <si>
    <t>TB 3L BX ACQ RQ</t>
  </si>
  <si>
    <t>TB 5L BX ACQ</t>
  </si>
  <si>
    <t>TB 5L BX ACQ QUALITE A</t>
  </si>
  <si>
    <t>TB 5L BX ACQ RF</t>
  </si>
  <si>
    <t>TB 5L BX ACQ PRIMEURS</t>
  </si>
  <si>
    <t>TB 5L BX ACQ RQ</t>
  </si>
  <si>
    <t>TB 6L BX ACQ</t>
  </si>
  <si>
    <t>TB 6L BX ACQ PRIMEURS</t>
  </si>
  <si>
    <t>TB 6L BX ACQ RQ</t>
  </si>
  <si>
    <t>TB 18.75 BX ACQ</t>
  </si>
  <si>
    <t>TB 18.75 BX ACQ CAPS VIS</t>
  </si>
  <si>
    <t>TB 9L BX ACQ</t>
  </si>
  <si>
    <t>TB 12L BX ACQ</t>
  </si>
  <si>
    <t>TB 15L BX ACQ</t>
  </si>
  <si>
    <t>TB 18L BX ACQ</t>
  </si>
  <si>
    <t>TB 75 BX CRD</t>
  </si>
  <si>
    <t>TB 75 BX LD 400 RESERVE CRD</t>
  </si>
  <si>
    <t>TB 75 BX CRD ALLEGEE</t>
  </si>
  <si>
    <t>TB 75 BX CRD EVOLUTION</t>
  </si>
  <si>
    <t>TB 75 BX CRD GENCOD</t>
  </si>
  <si>
    <t>TB 75 BX LOURDE CRD</t>
  </si>
  <si>
    <t>TB 75 BX CRD Q3 (HABILLAGE)</t>
  </si>
  <si>
    <t>TB 75 BX CRD RQ</t>
  </si>
  <si>
    <t>TB 75 BX CRD STANDARD</t>
  </si>
  <si>
    <t>TB 73 BX CRD</t>
  </si>
  <si>
    <t>TB 75 BOURG CRD</t>
  </si>
  <si>
    <t>TB 37.5 BX CRD</t>
  </si>
  <si>
    <t>TB 37.5 BX CRD RQ</t>
  </si>
  <si>
    <t>TB 50 BX CRD</t>
  </si>
  <si>
    <t>TB 150 BX CRD</t>
  </si>
  <si>
    <t>TB 150 BX CRD ALLEGEE</t>
  </si>
  <si>
    <t>TB 3L BX CRD</t>
  </si>
  <si>
    <t>TB 5L BX CRD</t>
  </si>
  <si>
    <t>TB 6L BX CRD</t>
  </si>
  <si>
    <t>TB 75 BX ACQ GRAND VIN 13°</t>
  </si>
  <si>
    <t>TB 75 BX ACQ GRAND VIN 13°5</t>
  </si>
  <si>
    <t>VRAC 10.5</t>
  </si>
  <si>
    <t>VRAC 11%5</t>
  </si>
  <si>
    <t>VRAC 12.5</t>
  </si>
  <si>
    <t>VRAC 13.5% VOL</t>
  </si>
  <si>
    <t>VRAC 14.5</t>
  </si>
  <si>
    <t>VRAC BIB 10L CRD</t>
  </si>
  <si>
    <t>VRAC</t>
  </si>
  <si>
    <t>VRAC 1</t>
  </si>
  <si>
    <t>10L EN VRAC</t>
  </si>
  <si>
    <t>VRAC 11%</t>
  </si>
  <si>
    <t>VRAC 12%</t>
  </si>
  <si>
    <t>VRAC 13</t>
  </si>
  <si>
    <t>VRAC 14%</t>
  </si>
  <si>
    <t>VRAC 2</t>
  </si>
  <si>
    <t>VRAC3</t>
  </si>
  <si>
    <t>VRAC 4</t>
  </si>
  <si>
    <t>VRAC QUALITE ASIE</t>
  </si>
  <si>
    <t>VRAC CUVEE 1</t>
  </si>
  <si>
    <t>VRAC CUVEE 2</t>
  </si>
  <si>
    <t>VRAC CUVEE 3</t>
  </si>
  <si>
    <t>VRAC CUVEE 4</t>
  </si>
  <si>
    <t>VRAC CUVEE 5</t>
  </si>
  <si>
    <t>VRAC DANEMARK</t>
  </si>
  <si>
    <t>VRAC QUALITE REWE</t>
  </si>
  <si>
    <t>VRAC CANADA</t>
  </si>
  <si>
    <t>VRAC DEBOUCHE</t>
  </si>
  <si>
    <t>VRAC ELEVE EN FUT</t>
  </si>
  <si>
    <t>COMMANDE</t>
  </si>
  <si>
    <t>/</t>
  </si>
  <si>
    <t>S.A.S au capital de 24 397 560.00 €</t>
  </si>
  <si>
    <t>FDA société</t>
  </si>
  <si>
    <t>FDA dépôt</t>
  </si>
  <si>
    <t>Adresse de livraison</t>
  </si>
  <si>
    <t>Adresse de facturation</t>
  </si>
  <si>
    <t>Lg   cde</t>
  </si>
  <si>
    <t>Désignation</t>
  </si>
  <si>
    <t>Mil</t>
  </si>
  <si>
    <t>Vol.  unité</t>
  </si>
  <si>
    <t>Degré</t>
  </si>
  <si>
    <t>Qté    facturée</t>
  </si>
  <si>
    <t>Prix NET H.T.</t>
  </si>
  <si>
    <t>Montant NET H.T.</t>
  </si>
  <si>
    <t>ST EMILION GD CRU</t>
  </si>
  <si>
    <t>TOTAL H.T.</t>
  </si>
  <si>
    <t>Tous les montants sont exprimés en</t>
  </si>
  <si>
    <t>TOTAL TVA</t>
  </si>
  <si>
    <t>ACOMPTE</t>
  </si>
  <si>
    <t>NET A PAYER</t>
  </si>
  <si>
    <t>VOLUME</t>
  </si>
  <si>
    <t>BX 75 CL ACQ OENOCOSMOS</t>
  </si>
  <si>
    <t>BX 75 CL ACQ ODDBINS</t>
  </si>
  <si>
    <t>BX 75 CL ACQ OENOFOROS</t>
  </si>
  <si>
    <t>BX 75 CL ACQ OPTIMA 300 GENCOD</t>
  </si>
  <si>
    <t>BX 75 ACQ OLINGER</t>
  </si>
  <si>
    <t>BX 75 CL ACQ LCBO VINTAGES</t>
  </si>
  <si>
    <t>BX 75 CL ACQ PRIMEURS JPM</t>
  </si>
  <si>
    <t>BX 75 CL ACQ OFFRE SPECIALE</t>
  </si>
  <si>
    <t>BX75CL ACQ PRIM. SANS LOGO FE</t>
  </si>
  <si>
    <t>BX75CLACQ EAN VINEA</t>
  </si>
  <si>
    <t>BX 75 CL ACQ BAND PAYS EST</t>
  </si>
  <si>
    <t>BX75 CL ACQ GENCOD OP NEET PKD</t>
  </si>
  <si>
    <t>BX 75 CL ACQ PREMIUM BRESIL</t>
  </si>
  <si>
    <t>BX 75 CL ACQ  JAMES BUSBY</t>
  </si>
  <si>
    <t xml:space="preserve">BX 75 CL ACQ PRIMEURS PERSONN </t>
  </si>
  <si>
    <t xml:space="preserve">BX 75 CL ACQ GENCOD PROMO </t>
  </si>
  <si>
    <t>BX 75 CL ACQ P-S WINES</t>
  </si>
  <si>
    <t>BX 75 CL ACQ PIVOTAL USA</t>
  </si>
  <si>
    <t>BX 75 CL ACQ PWM</t>
  </si>
  <si>
    <t>BX 75 CL ACQ GENCOD PAN YEI</t>
  </si>
  <si>
    <t>BX75 CL ACQ GLOBAL QUALITY IMP</t>
  </si>
  <si>
    <t>BX 75 CL ACQ RACHAT</t>
  </si>
  <si>
    <t>BX 75 CL ACQ REMY ASIA/AF</t>
  </si>
  <si>
    <t>BX 75 CL ACQ ARBOR BEVERAGE</t>
  </si>
  <si>
    <t>BX 75 CL ACQ CHINA DIVISION</t>
  </si>
  <si>
    <t>BX 75 CL ACQ REMY DENVIEW</t>
  </si>
  <si>
    <t>BX 75 CL ACQ MAXXIUM TAIWAN</t>
  </si>
  <si>
    <t>BX 75 CL ACQ RF</t>
  </si>
  <si>
    <t>BX 75 CL ACQ EAN REMFLY</t>
  </si>
  <si>
    <t>BX 75 CL ACQ REMY JAPON</t>
  </si>
  <si>
    <t>BX 75 CL ACQ REMY KOREA</t>
  </si>
  <si>
    <t>BX 75 CL ACQ EAN ROYAL LIQU</t>
  </si>
  <si>
    <t>BX 75 CL ACQ REMY MALAISIE</t>
  </si>
  <si>
    <t>BX 75 CL ACQ SHAW ROSS</t>
  </si>
  <si>
    <t>BX 75 CL ACQ REMY PHILIP.</t>
  </si>
  <si>
    <t>BX75CLACQ REAL COMERCIALBRESIL</t>
  </si>
  <si>
    <t>BX 75 CL ACQ RUSSIE</t>
  </si>
  <si>
    <t>BX 75 CL ACQ REMY THAILAND</t>
  </si>
  <si>
    <t>BX 75 CL ACQ RUSIMPORT</t>
  </si>
  <si>
    <t>BX 75 CL ACQ ROCKWOOD&amp;PERRY</t>
  </si>
  <si>
    <t>BX 75 CL ACQ RY</t>
  </si>
  <si>
    <t>BX 75 ACQ REWE ZENTRALE</t>
  </si>
  <si>
    <t>BX 75 CL ACQ STEINER GENCOD</t>
  </si>
  <si>
    <t>BX 75 CL ACQ GENCOD SANTAR</t>
  </si>
  <si>
    <t>BX75 ACQ EAN SKARBIEC BACHUSA</t>
  </si>
  <si>
    <t>BX75CLAC SCHNEIDERS OF CAPITAL</t>
  </si>
  <si>
    <t>BX 75 CL ACQ EAN SEEDMAN</t>
  </si>
  <si>
    <t>BX 75 CL ACQ SE BRESIL</t>
  </si>
  <si>
    <t>BX 75 CL ACQ CENTILLON</t>
  </si>
  <si>
    <t>BX 75 CL ACQ SHIGEMATSU JAPON</t>
  </si>
  <si>
    <t>BX 75 CL ACQ SKRIJ</t>
  </si>
  <si>
    <t>BX 75 CL ACQ STACOLE</t>
  </si>
  <si>
    <t>BX 75 CL ACQ SPECIALITY WINE M</t>
  </si>
  <si>
    <t>BX 75 CL ACQ GENCOD SOMERFIELD</t>
  </si>
  <si>
    <t>BX 75 CL ACQ OP.SPECIALE</t>
  </si>
  <si>
    <t>BX 75 ACQ SICHUAN TIANHE RUFEN</t>
  </si>
  <si>
    <t>BX 75 CL ACQ  SURDYKS</t>
  </si>
  <si>
    <t>BX 75 CL ACQ STICKNEY</t>
  </si>
  <si>
    <t>BX75CL ACQ GENCOD SUPERGROS DK</t>
  </si>
  <si>
    <t>BX 75 CL ACQ SAROG</t>
  </si>
  <si>
    <t>BX 75 CL ACQ SOUTHERN WINE</t>
  </si>
  <si>
    <t>BX 75CL ACQ SIX CORNERS LIQUOR</t>
  </si>
  <si>
    <t>BX 75 CL ACQ SAINSBURY'S</t>
  </si>
  <si>
    <t>BX 75 CL ACQ SOPOCKIE TOWARZYS</t>
  </si>
  <si>
    <t>Société X</t>
  </si>
  <si>
    <t>adresse</t>
  </si>
  <si>
    <t>Tel : 00.00.00.00.00</t>
  </si>
  <si>
    <t xml:space="preserve">R.c. BORDEAUX </t>
  </si>
  <si>
    <t>Siret : 65165168435161</t>
  </si>
  <si>
    <t>N° TVA : 6165135134</t>
  </si>
  <si>
    <t>Client</t>
  </si>
  <si>
    <t>XXXXXX</t>
  </si>
  <si>
    <t>XXXXXXXXXXX</t>
  </si>
  <si>
    <t>XXXXX</t>
  </si>
  <si>
    <t>XXXXXXXX</t>
  </si>
  <si>
    <t>YYYYY</t>
  </si>
  <si>
    <t>YYYYYYYYY</t>
  </si>
  <si>
    <t>YYY</t>
  </si>
  <si>
    <t>AAAA</t>
  </si>
  <si>
    <t>BX 73 CL ACQ HABILLAGE CANADA</t>
  </si>
  <si>
    <t>BX 73 CL ACQ COMMANDEUR</t>
  </si>
  <si>
    <t>BX 73 CL ACQ GENCOD</t>
  </si>
  <si>
    <t>BX 73 CL ACQ GLENGARRY</t>
  </si>
  <si>
    <t>BX 73 CL ACQ GEERLINGS &amp; WADE</t>
  </si>
  <si>
    <t>BX 73 CL ACQ RF</t>
  </si>
  <si>
    <t>BX 73 CL ACQ TINAMOU</t>
  </si>
  <si>
    <t>BX 73 CL ACQ TRANSAT TRADE</t>
  </si>
  <si>
    <t>BX 73 CL ACQ USA</t>
  </si>
  <si>
    <t>BX 73 CL ACQ VINOTECA MEXIQUE</t>
  </si>
  <si>
    <t>HOLLANDAISE 70 CL ACQ</t>
  </si>
  <si>
    <t>HOLLANDAISE 70 CL ACQ GEN</t>
  </si>
  <si>
    <t>HOLLANDAISE 75 CL ACQ</t>
  </si>
  <si>
    <t>HOLLANDAISE 75 CL ACQ GEN</t>
  </si>
  <si>
    <t>HOLLANDAISE 100 CL ACQ</t>
  </si>
  <si>
    <t>HOLLANDAISE 100 CL ACQ GE</t>
  </si>
  <si>
    <t>BOURGOGNE 70 CL ACQ</t>
  </si>
  <si>
    <t>BOURGOGNE 70 CL ACQ GENCO</t>
  </si>
  <si>
    <t>BOURGOGNE 75 CL ACQ</t>
  </si>
  <si>
    <t>BOURGOGNE 75 CL ACQ DEPOT Y</t>
  </si>
  <si>
    <t>BOURGOGNE 75 CL ACQ ARNO TRADE</t>
  </si>
  <si>
    <t>BGNE 75 CL ACQ B.CALVET</t>
  </si>
  <si>
    <t>BG75 ACQ BROOKLINE LIQUOR MART</t>
  </si>
  <si>
    <t>BOURGOGNE ECOVA 75 CL ACQ VIS</t>
  </si>
  <si>
    <t>BOURGOGNE 75 CL ACQ FERNANDEZ</t>
  </si>
  <si>
    <t>BOURGOGNE 75 CL ACQ GENCO</t>
  </si>
  <si>
    <t>BOURGOGNE 75 CL ACQ GENCOD DL</t>
  </si>
  <si>
    <t>BOURG 75 CL ACQ HIROYA JAPON</t>
  </si>
  <si>
    <t>BOURGOGNE 75L ACQ GENCO JAPON</t>
  </si>
  <si>
    <t>BOURGOGNE 75 CL ACQ KOAMI</t>
  </si>
  <si>
    <t>BOURG 75 CL ACQ KOREA WINES</t>
  </si>
  <si>
    <t>BOURGOGNE 75 CL ACQ LO</t>
  </si>
  <si>
    <t>BOURG 75 CLACQ DNE MENADA ZOO</t>
  </si>
  <si>
    <t>BOURG 75 CL ACQ MITSUI FOODS</t>
  </si>
  <si>
    <t>BOURGOGNE 75 CL ACQ MIKUNI</t>
  </si>
  <si>
    <t>BG 75 CL ACQ MORRISS AZERBAIDJ</t>
  </si>
  <si>
    <t>BOURGOGNE 75 CL ACQ MITSUI</t>
  </si>
  <si>
    <t>BOURG75 CL ACQ MULTISERVICES</t>
  </si>
  <si>
    <t>BOURGOGNE 75 CL ACQ NIEMEIER</t>
  </si>
  <si>
    <t>75 ACQ  BEAUJOLAIS POLOGNE FDL</t>
  </si>
  <si>
    <t>BOURGOGNE 75 CL ACQ EASTW</t>
  </si>
  <si>
    <t>BOURGOGNE 75 CL ACQ MALAISIE</t>
  </si>
  <si>
    <t>BOURGOGNE 75CLACQ GENCO RUSSIE</t>
  </si>
  <si>
    <t>BOURGOGNE 75 CL ACQ STICKNEY</t>
  </si>
  <si>
    <t>BOURGOGNE 75 CL ACQ VINFORT</t>
  </si>
  <si>
    <t>BOURGOGNE 75 CL ACQ WEITNAUER</t>
  </si>
  <si>
    <t>BOURGOGNE 75 ACQ ZAHIL BRESIL</t>
  </si>
  <si>
    <t>CHAMPENOISE 75 CL ACQ</t>
  </si>
  <si>
    <t>CHAMPENOISE 75 CL ACQ GEN</t>
  </si>
  <si>
    <t>CHAMPENOISE 75 ACQ NIEMEIER</t>
  </si>
  <si>
    <t>CHAMPENOISE 75ACQ EAN SOPOCKIE</t>
  </si>
  <si>
    <t>CHAMPENOISE 75 ACQ WEITNAUER</t>
  </si>
  <si>
    <t>BLLE 70CL COGNAC LUZE ACQUI</t>
  </si>
  <si>
    <t>BL 70CL COGNAC XO LUZE ACQ EAN</t>
  </si>
  <si>
    <t>BX 37,5 CL ACQ</t>
  </si>
  <si>
    <t>1/2 BX ACQ ATLANTA WHOLES</t>
  </si>
  <si>
    <t>37,5 CL ACQ GENCOD AFIL BRESIL</t>
  </si>
  <si>
    <t>BX 37,5 CL ACQ APPLE JACK</t>
  </si>
  <si>
    <t>BX 37,5 CL ACQ PRIMEURS MYD</t>
  </si>
  <si>
    <t>BX 37,5 CL ACQ GD CRU ARGENTIN</t>
  </si>
  <si>
    <t>BX 37,5 CL ACQ BELLUNA</t>
  </si>
  <si>
    <t>BX 37,5 CL ACQ ECOTAX BELGE</t>
  </si>
  <si>
    <t>BT 37,5CL ACQ BROOKLINE LIQUOR</t>
  </si>
  <si>
    <t>BX 37,5 CL ACQ PRIMEURS JMP</t>
  </si>
  <si>
    <t>BX37,5 CL ACQ GRAND CRU BRESIL</t>
  </si>
  <si>
    <t>1/2 BT 37,5 CL ACQ CLASSIC WIN</t>
  </si>
  <si>
    <t>1/2BT 37,5CL ACQ HABILL.CANADA</t>
  </si>
  <si>
    <t>BX 37,5 CL ACQ CHICAGO WINE</t>
  </si>
  <si>
    <t>BX 37,5 CL ACQ CALVERT WOODLEY</t>
  </si>
  <si>
    <t>BX 37,5 CL ACQ CADIERNO</t>
  </si>
  <si>
    <t xml:space="preserve">BT 37,5 CL CAPS VIS ACQ </t>
  </si>
  <si>
    <t>BX 37,5 CL ACQ CYRNOS</t>
  </si>
  <si>
    <t>BX 37,5 CL ACQ DANEMARK</t>
  </si>
  <si>
    <t>BX 37,5 CL ACQ PRIMEURS CHR</t>
  </si>
  <si>
    <t>37,5 BX ACQ DESPRAT NPU</t>
  </si>
  <si>
    <t>BX 37,5 CL ACQ EAGLE EYES</t>
  </si>
  <si>
    <t>BX 37,5 CL ACQ FIRST NATIONAL</t>
  </si>
  <si>
    <t>37.5 BX ACQ+GD FOZZI</t>
  </si>
  <si>
    <t>37,5 BX ACQ FIVE GRAPES</t>
  </si>
  <si>
    <t>BX 37,5 CL ACQ FINE WINE BIBEN</t>
  </si>
  <si>
    <t>37.5 BX ACQ GENCOD</t>
  </si>
  <si>
    <t>1/2 BT 37,5 CL ACQ GENCOD EXT.</t>
  </si>
  <si>
    <t>1/2 BT 37,5 CL ACQ GENCOD MEDA</t>
  </si>
  <si>
    <t>BX 37,5 ACQ GLENGARRY</t>
  </si>
  <si>
    <t>37,5 CL BX ACQ GENCOD PROPRIET</t>
  </si>
  <si>
    <t>BX 37,5 CL ACQ GLAZERS</t>
  </si>
  <si>
    <t>BX 37,5 CL ACQ HEIDELBERG</t>
  </si>
  <si>
    <t>BX 37,5 CL ACQ HOKURIKU JAPON</t>
  </si>
  <si>
    <t>BX 37,5 CL ACQ IIDA JAPON</t>
  </si>
  <si>
    <t>BX 37,5 CL ACQ INTERNET WINES</t>
  </si>
  <si>
    <t>1/2 BT 37,5 CLACQ GENCOD JAPON</t>
  </si>
  <si>
    <t>BX 37,5 CL ACQ PRIM LOGO FE</t>
  </si>
  <si>
    <t>BX 37,5 CL ACQ LIQUIDLINK</t>
  </si>
  <si>
    <t>37.5 BX ACQ GENCOD LUXCO</t>
  </si>
  <si>
    <t>BX 37,5 CL ACQ MEDAILLE</t>
  </si>
  <si>
    <t>1/2 BT 37,5CL ACQ GENC PRIM MG</t>
  </si>
  <si>
    <t>37.5 BX ACQ GENCOD MIKUNI</t>
  </si>
  <si>
    <t>37.5BX ACQ GENCOD MITSUI SHANG</t>
  </si>
  <si>
    <t>BX 37,5 CL ACQ MENDEZ</t>
  </si>
  <si>
    <t>BX 37,5 CL ACQ NISA TODAY</t>
  </si>
  <si>
    <t>BX 37,5 CL ACQ OLINGER</t>
  </si>
  <si>
    <t>BX 37,5 CL ACQ OFFRE SPECIAL</t>
  </si>
  <si>
    <t>BX 37,5 CL ACQ SANS LOGO FE</t>
  </si>
  <si>
    <t>BT375ACQ PREMIUM DISTRIBUIDORA</t>
  </si>
  <si>
    <t>BX 37,5 CL ACQ JAMES BUSBY</t>
  </si>
  <si>
    <t>BX 37,5 CL ACQ PREMIERE WINE</t>
  </si>
  <si>
    <t>BX 37,5 CL ACQ RACHAT PRIMEURS</t>
  </si>
  <si>
    <t>BLLE 1/2 ACQ MAXXIUM TAIWAN</t>
  </si>
  <si>
    <t>BX 37,5 CL ACQ SHAW ROSS</t>
  </si>
  <si>
    <t>1/2 BT 37,5 R.PHILIPPINE</t>
  </si>
  <si>
    <t>BX 37,5 CL ACQ SCHNEIDER OF CA</t>
  </si>
  <si>
    <t>37,5 CL BX ACQ PRIMEURS SG</t>
  </si>
  <si>
    <t>BX 37,5 CL ACQ SOUTHERN WINE</t>
  </si>
  <si>
    <t>1/2 BX ACQ TINAMOU</t>
  </si>
  <si>
    <t>BX 37,5 CL ACQ TRANSAT TRADE</t>
  </si>
  <si>
    <t>BX 37,5 CL ACQ USA</t>
  </si>
  <si>
    <t>BX 37,5CLACQ VIN ART MACEDOINE</t>
  </si>
  <si>
    <t>BT 37,5 CL CAPS VIS ACQ EAN</t>
  </si>
  <si>
    <t>BX 37,5 CL ACQ VINICOM</t>
  </si>
  <si>
    <t>BX 37,5 CL ACQ V.SUAREZ</t>
  </si>
  <si>
    <t>BX 37,5 CL ACQ WILLIAM GRANT</t>
  </si>
  <si>
    <t>37.5 BX ACQ WINE LIMITED</t>
  </si>
  <si>
    <t>BX 37,5 CL ACQ WINEBERRY</t>
  </si>
  <si>
    <t>BX 37,5 CL ACQ WEITNAUER</t>
  </si>
  <si>
    <t>BX 37,5 CL ACQ WINE SHIPPERS</t>
  </si>
  <si>
    <t>BX 37,5 CL ACQ WINE WAREHOUSE</t>
  </si>
  <si>
    <t>1/2 BX ACQ YOUNG'S MARKET</t>
  </si>
  <si>
    <t>BX 37,5 CL ACQ ZAHIL</t>
  </si>
  <si>
    <t>BX 37,5 CL ACQ ZACHYS</t>
  </si>
  <si>
    <t>1/2 BT ACQ SOMMELIER SP.ZOO</t>
  </si>
  <si>
    <t>1/2 BT 36 CL ACQ</t>
  </si>
  <si>
    <t>1/2BT36CL ACQ HABILLAGE CANADA</t>
  </si>
  <si>
    <t>1/2 BT 36 CL ACQ GENCOD</t>
  </si>
  <si>
    <t>BOURG 37,5 CL ACQ</t>
  </si>
  <si>
    <t>BOURG 37,5 CL ACQ GENCOD</t>
  </si>
  <si>
    <t>BOURG 37,5 CL ACQ GENC JAPON</t>
  </si>
  <si>
    <t>BOURG 25 CL ACQ</t>
  </si>
  <si>
    <t>BOURG 25 CL ACQ GENCOD</t>
  </si>
  <si>
    <t>VERONIQUE 37,5 CL ACQ</t>
  </si>
  <si>
    <t>VERONIQUE 37,5 CL ACQ GEN</t>
  </si>
  <si>
    <t>1/2 BT 50 CL ACQ</t>
  </si>
  <si>
    <t>1/2 BT 50 CL ACQ AMERICAN WINE</t>
  </si>
  <si>
    <t>1/2BT 50 CL ACQ GENCOD CANADA</t>
  </si>
  <si>
    <t>1/2 BT 50 CL ACQ EAN COENECOOP</t>
  </si>
  <si>
    <t>1/2 BT 50 CL ACQ PRIMEUR PS</t>
  </si>
  <si>
    <t>1/2 BT 50 CL ACQ GENCOD DK</t>
  </si>
  <si>
    <t>1/2 BT 50 CL ACQ FESTUS</t>
  </si>
  <si>
    <t>1/2 BT 50 CL ACQ GENCOD</t>
  </si>
  <si>
    <t>BT 50 CL ACQ DNE MENADA ZOO</t>
  </si>
  <si>
    <t>1/2 BT 50 CL ACQ ET MINIMUM</t>
  </si>
  <si>
    <t>1/2 BT 50CL ACQ GEN SOPOCKIE</t>
  </si>
  <si>
    <t>1/2 BT 50 CL ACQ TINAMOU</t>
  </si>
  <si>
    <t>1/2 BT 50 CL ACQ VIN ART</t>
  </si>
  <si>
    <t>1/2 BT 50 CL ACQ GEN WINE SHIP</t>
  </si>
  <si>
    <t>BX 50 ACQ ZAHIL BRESIL</t>
  </si>
  <si>
    <t>BX 50 CL ACQ SOMMELIER</t>
  </si>
  <si>
    <t>BX 25 CL ACQ</t>
  </si>
  <si>
    <t>BX 25 CL ACQ GENCOD COENECOOP</t>
  </si>
  <si>
    <t>BX 25 CL ACQ CAPS VIS</t>
  </si>
  <si>
    <t>BX 25 CL ACQ GENCOD</t>
  </si>
  <si>
    <t>BX 25 CL ACQ GENCODSUIVI</t>
  </si>
  <si>
    <t>BX 25 CL ACQ GENCOD ALLEMAGNE</t>
  </si>
  <si>
    <t>BX 25 CL ACQ GENCOD MENADA</t>
  </si>
  <si>
    <t>2 LITRES ITALIEN</t>
  </si>
  <si>
    <t>BOURG 150 CL ACQ</t>
  </si>
  <si>
    <t>BOURG 150 CL ACQ GENCOD</t>
  </si>
  <si>
    <t>MAGNUM 150 CL ACQ</t>
  </si>
  <si>
    <t>MAGNUM 150 CL ACQ DEPOT Y</t>
  </si>
  <si>
    <t>MAGNUM 150 CL ACQ PRIMEURS MYD</t>
  </si>
  <si>
    <t>MAGNUM 150 CL ACQ ECOTAX BELGE</t>
  </si>
  <si>
    <t>MAGNUM 150 CL ACQ BRITISH COLU</t>
  </si>
  <si>
    <t>MAGNUM 150CL ACQ ROYAL SOC MED</t>
  </si>
  <si>
    <t>MAGNUM 150 CL ACQ PRIMEURS JMP</t>
  </si>
  <si>
    <t>MAGNUM 150 CL ACQ GDCRU BRESIL</t>
  </si>
  <si>
    <t>MAGNUM 150 CL ACQ CLASSIC WINE</t>
  </si>
  <si>
    <t>MAGNUM 150 CL ACQ CANADA</t>
  </si>
  <si>
    <t>MAGNUM 150 CL A CHICAGO WINE</t>
  </si>
  <si>
    <t>MAGNUM 150 CL ACQ GENCOD CHINE</t>
  </si>
  <si>
    <t>MAGNUM 150 CL ACQ COENECOOP</t>
  </si>
  <si>
    <t>MAGNUM 150 CL ACQ PRIMEURS PS</t>
  </si>
  <si>
    <t>MAGNUM 150 CL ACQ DANEMARK</t>
  </si>
  <si>
    <t>MAGNUM 150 CL ACQ PRIMEURS CHR</t>
  </si>
  <si>
    <t>MAGNUM 150CL ACQ ECOTAXEGENCOD</t>
  </si>
  <si>
    <t>MAG150 CL ACQ  FASANO BRESIL</t>
  </si>
  <si>
    <t>MAGNUM 150CL ACQ GENCOD FDB DK</t>
  </si>
  <si>
    <t>MAG 150 CL ACQ FIRST NATIONAL</t>
  </si>
  <si>
    <t>MAGNUM 150 CL ACQ FIVES GRAPES</t>
  </si>
  <si>
    <t>MAGNUM 150 CL ACQ FERNANDEZ</t>
  </si>
  <si>
    <t>MAGNUM 150 CL ACQ GENCOD</t>
  </si>
  <si>
    <t>MAGNUM 150CL ACQ GENCOD MEDAIL</t>
  </si>
  <si>
    <t>MAGNUM 150 BX ACQ EAN PROPRIET</t>
  </si>
  <si>
    <t>MAGNUM 150 CL ACQ GLAZERS</t>
  </si>
  <si>
    <t>MAG 150 CL ACQ HERITAGE WINE</t>
  </si>
  <si>
    <t>MAG150 CL ACQ INTERNET WINES</t>
  </si>
  <si>
    <t>MAGNUM 150 CL ACQ+LOGO FE</t>
  </si>
  <si>
    <t>MAGNUM 150 CL ACQ LIQUIDLINK</t>
  </si>
  <si>
    <t>MAGNUM 150 CL ACQ LUXCO</t>
  </si>
  <si>
    <t>MAGNUM 150 CL ACQ MEDAILLE</t>
  </si>
  <si>
    <t>MAGNUM 150 CL ACQ MENADA</t>
  </si>
  <si>
    <t>MAGNUM 150 CL AQ EAN MITSUI CH</t>
  </si>
  <si>
    <t>MAGNUM 150 CL ACQ NISA TODAY</t>
  </si>
  <si>
    <t>MAGNUM 150 CL ACQ OPE SPECIALE</t>
  </si>
  <si>
    <t>MAGNUM 150 CL ACQ POT COMMUN</t>
  </si>
  <si>
    <t>MAGNUM 150 CL ACQ JAMES BUSBY</t>
  </si>
  <si>
    <t>MAGNUM 150 CL ACQ PRIM GROUP</t>
  </si>
  <si>
    <t>MAG 150CL ACQ PREMIERE WINE</t>
  </si>
  <si>
    <t>MAGNUM 150 CL ACQ RACHAT</t>
  </si>
  <si>
    <t>MAG 150 CL ACQ PRIM JFG GENCOD</t>
  </si>
  <si>
    <t>MAGNUM 150 CL ACQ GENCOD SPECI</t>
  </si>
  <si>
    <t>MAGNUM 150 CL ACQ TINAMOU</t>
  </si>
  <si>
    <t>MAGNUM 150 CL ACQ TRANSAT TRAD</t>
  </si>
  <si>
    <t>MAGNUM 150 CL ACQ VINESMITH</t>
  </si>
  <si>
    <t>MAGNUM 150 CL ACQ VINOTECA MEX</t>
  </si>
  <si>
    <t>MAGNUM 150 CL ACQ V SUAREZ</t>
  </si>
  <si>
    <t>MAGNUM 150 CL ACQ PRIMEURS LP</t>
  </si>
  <si>
    <t>MAGNUM 150 ACQ WILLIAM GRANT</t>
  </si>
  <si>
    <t>MAGNUM BX ACQ DNE WINE SHIPPER</t>
  </si>
  <si>
    <t>MAGNUM 150 CL ACQ WINE WAREHOU</t>
  </si>
  <si>
    <t>MAGNUM 150CL A YOUNG'S MARKET</t>
  </si>
  <si>
    <t>MAGNUM 150 CL ACQ GENCOD ZAHIL</t>
  </si>
  <si>
    <t>MAGNUM 148 CL ACQ</t>
  </si>
  <si>
    <t>C6X75 BOURG ACQ MORRISS AZERBA</t>
  </si>
  <si>
    <t>C6X75 BOURG ACQ MULTISERVICES</t>
  </si>
  <si>
    <t>CARTON 6X75 BOURG ACQ NIEMEIER</t>
  </si>
  <si>
    <t>C6X75 BOURG ACQ GENCOD RUSSIE</t>
  </si>
  <si>
    <t>CARTON 6X75 BOURG ACQ VINFORT</t>
  </si>
  <si>
    <t>CARTON 6X75 BOURG ACQ WEITNAUE</t>
  </si>
  <si>
    <t>CARTON 6X37,5 BX ACQ</t>
  </si>
  <si>
    <t xml:space="preserve">C6X75 BX CONIQUE ACQ </t>
  </si>
  <si>
    <t>C6X75 BX CONIQ ACQ EAN BRESIL</t>
  </si>
  <si>
    <t>C6X75 BX CONIQ ACQ EAN CANADA</t>
  </si>
  <si>
    <t>C6X75 BX CONIQUE ACQ CANADA</t>
  </si>
  <si>
    <t>C6X75 BX CONIQ ACQ EAN CHINE</t>
  </si>
  <si>
    <t>C6X75 BX CONIQUE ACQ COENECOOP</t>
  </si>
  <si>
    <t>C6X75 BX CONIQUE ACQ DRINKS</t>
  </si>
  <si>
    <t>C6X75 BX CONIQUE ACQ DE LUZE</t>
  </si>
  <si>
    <t>C6X75 BX CONIQUE ACQ EAN</t>
  </si>
  <si>
    <t>C6X75 BX CONIQ ACQ EAN ANGLAIS</t>
  </si>
  <si>
    <t>C6X75BXCONIQ ACQ EAN ANGLAIS 1</t>
  </si>
  <si>
    <t>C6X75 BX CONIQACQ EAN ANGLAIS2</t>
  </si>
  <si>
    <t>C6X75 BX CONIQUE ACQ EAN MED</t>
  </si>
  <si>
    <t>C6X75 BX CONIQUE ACQ NIEMEIER</t>
  </si>
  <si>
    <t>C6X75 BXCONIQ ACQ EAN OFFRESPE</t>
  </si>
  <si>
    <t>C6X75BX CONIQACQ EAN ROYAL LIQ</t>
  </si>
  <si>
    <t>C6X75 BX CONIQUE ACQ WEITNAUER</t>
  </si>
  <si>
    <t>CARTON 6X37,5 BX ACQ LOGO FE</t>
  </si>
  <si>
    <t>CARTON 6X150 BOURG ACQ</t>
  </si>
  <si>
    <t>CART 6X75 BX LDE CONIQUE CRD</t>
  </si>
  <si>
    <t>C6X75 BX CONIQUE CRD DRINK</t>
  </si>
  <si>
    <t>C6X75 BX CONIQUE CRD EAN</t>
  </si>
  <si>
    <t>C6X75 BX CONIQUE CRD EAN MEDAI</t>
  </si>
  <si>
    <t>CART 6X75 BX LDE CONIQ CRD MED</t>
  </si>
  <si>
    <t>C6X75 BX LDE CONIQCRD NIEMEIER</t>
  </si>
  <si>
    <t>C6X75BX CONIQCRD EAN OFFRESPEC</t>
  </si>
  <si>
    <t>C6X75BX CONIQCRD EAN ROYAL LIQ</t>
  </si>
  <si>
    <t>C6X75 BX CONIQUE CRD EAN SKRIJ</t>
  </si>
  <si>
    <t>C6X75 BXLD CONIQ CRD WEITNAUER</t>
  </si>
  <si>
    <t>CART 6X150 BG ACQ BOOKER/BOOTH</t>
  </si>
  <si>
    <t>CARTON 6X150 BOURG ACQ COENECO</t>
  </si>
  <si>
    <t>CARTON 6X150 BX ACQ</t>
  </si>
  <si>
    <t>CART 12X75 BX LDE CONIQUE ACQ</t>
  </si>
  <si>
    <t>C12X75 BX LD CONIQACQ BIBENDUM</t>
  </si>
  <si>
    <t>C12X75 BX CONIQ ACQ EAN BRESIL</t>
  </si>
  <si>
    <t>C12X75BX LD CONIQUE ACQ CANADA</t>
  </si>
  <si>
    <t>C12X75 BX CONE ACQ GENC CHINE</t>
  </si>
  <si>
    <t>C12X75 BX CONIQUE AC COMMANDER</t>
  </si>
  <si>
    <t>C 12X75 BX LDE CONI DRINKS ACQ</t>
  </si>
  <si>
    <t>C12X75 BX LDE CONIQUE ACQ GENC</t>
  </si>
  <si>
    <t>C12X75BX LD CONIQ AQ GREAT LAK</t>
  </si>
  <si>
    <t>C12X75BX LD CONIQUE ACQ HIROYA</t>
  </si>
  <si>
    <t>CART 12X75 BXLD CNQ ACQNEEDMOR</t>
  </si>
  <si>
    <t>C12X75 BX LDCONIQ ACQ R.LIQUOR</t>
  </si>
  <si>
    <t>C12X75 BX CONIQUE TIRE BOUCHE</t>
  </si>
  <si>
    <t>C12X75 BXLD CONIQU ACQ TINAMOU</t>
  </si>
  <si>
    <t>C12X75BX LD CONIQUE CRD CANADA</t>
  </si>
  <si>
    <t>CART 12X75 BX LD CONIQ CRD GEN</t>
  </si>
  <si>
    <t>CART 6X150 BX ACQ PRIMEURS MYD</t>
  </si>
  <si>
    <t xml:space="preserve">CARTON 6X150BXACQ ECOTAXE BEL </t>
  </si>
  <si>
    <t>CARTON 6X150BX ACQ PRIMEUR JMP</t>
  </si>
  <si>
    <t>CARTON 6X150BX ACQ PRIM JMPRF</t>
  </si>
  <si>
    <t>CARTON 6X150 BX ACQ BASEDEN</t>
  </si>
  <si>
    <t>CARTON 6X150 BX ACQ CAPS VIS</t>
  </si>
  <si>
    <t>CARTON 6X150 BX ACQ CHRIS WINE</t>
  </si>
  <si>
    <t>CARTON 6X150 BX ACQ DANEMARK</t>
  </si>
  <si>
    <t>C6X150 BX ACQ PRIM CHR</t>
  </si>
  <si>
    <t xml:space="preserve">CARTON 6X150 BX ACQ GENCOD DK </t>
  </si>
  <si>
    <t>CART6X150 BX ACQ FERNANDEZ</t>
  </si>
  <si>
    <t>CARTON 6X150 BX ACQ GENCOD</t>
  </si>
  <si>
    <t>CARTON 6X150 BX ACQ GENCOD Y</t>
  </si>
  <si>
    <t>C6X150 BX ACQ INTERNET WINES</t>
  </si>
  <si>
    <t>CARTON 6X150 BX ACQ MUELLER</t>
  </si>
  <si>
    <t>CARTON 6X150 BX ACQ NICOLAS</t>
  </si>
  <si>
    <t>CARTON 6X150 BX ACQ NISA TODAY</t>
  </si>
  <si>
    <t>CARTON6X150BX ACQ PRIMEURS JPM</t>
  </si>
  <si>
    <t>CARTON 6X150 BX ACQ POT COMMUN</t>
  </si>
  <si>
    <t>CARTON 6X150 BX ACQ PRIM GROS</t>
  </si>
  <si>
    <t>CARTON 6X150 BX ACQ QUALITE</t>
  </si>
  <si>
    <t>CARTON 6X150 BX ACQ RF</t>
  </si>
  <si>
    <t>CARTON 6X150 BX ACQ RES QUALIT</t>
  </si>
  <si>
    <t>CARTON 6X150 BX ACQ REMY SINGA</t>
  </si>
  <si>
    <t>CARTON 6X150 BX ACQ TOUTON</t>
  </si>
  <si>
    <t>CARTON 6X150 BX ACQ DEPOT Y</t>
  </si>
  <si>
    <t>BOIS 1X5L BX ACQ 2EME TRANCHE</t>
  </si>
  <si>
    <t>BOIS 1X5L BX ACQ COENECOOP</t>
  </si>
  <si>
    <t>BOIS 1X5L BX DANEMARK</t>
  </si>
  <si>
    <t>BOIS 1X5L BX ACQ PRIM CHR</t>
  </si>
  <si>
    <t>BOIS1X5L BX ACQ FIRST NATIONAL</t>
  </si>
  <si>
    <t>BOIS 1X5L BX ACQ GENCOD</t>
  </si>
  <si>
    <t>BOIS 1X5L BX ACQ GLAZER'S</t>
  </si>
  <si>
    <t>BOIS 1X5L BX ACQ HEIDELBERG</t>
  </si>
  <si>
    <t>BOIS 1X5L BX ACQ MEDAILLE</t>
  </si>
  <si>
    <t xml:space="preserve">BOIS 1X5L BX ACQ PRIMEURS JPM </t>
  </si>
  <si>
    <t>BOIS 1X5L BX ACQ PRIMEURS POT</t>
  </si>
  <si>
    <t>BOIS 1X5L BX ACQ RACHAT</t>
  </si>
  <si>
    <t>BOIS 1X5L BXACQ MAXXIUM TAIWAN</t>
  </si>
  <si>
    <t>BOIS 1X5L BX ACQ SHAW ROSS</t>
  </si>
  <si>
    <t>B1X5LBXACQ TINAMOU</t>
  </si>
  <si>
    <t>B1X5 BX ACQ TRANSAT TRADE</t>
  </si>
  <si>
    <t>BOIS 1X5L BX ACQ PASSE USA</t>
  </si>
  <si>
    <t>BOIS 1X5L BX ACQ WINEBERRY</t>
  </si>
  <si>
    <t>B1X5LBXACQ DOMAINE WINE SHIPPE</t>
  </si>
  <si>
    <t>BOIS 1X5L BX ACQ DEPOT Y</t>
  </si>
  <si>
    <t>BOIS 1X4.5L ACQUIT</t>
  </si>
  <si>
    <t xml:space="preserve">BOIS 1X6L BX ACQ </t>
  </si>
  <si>
    <t>CARTON 6X100 BX ACQ</t>
  </si>
  <si>
    <t>CARTON 6X100 BX ACQ BELGIQUE</t>
  </si>
  <si>
    <t>CARTON 6X100 BX ACQ COENECOOP</t>
  </si>
  <si>
    <t>CARTON 6X100 BX ACQ CAPS VIS</t>
  </si>
  <si>
    <t>CARTON 6X100 BX ACQ DL GENCOD</t>
  </si>
  <si>
    <t>CARTON 6X100BX EGYPTIAN AMERIC</t>
  </si>
  <si>
    <t>CARTON 6X100 BX ACQ EUROMARKEN</t>
  </si>
  <si>
    <t>CARTON 6X100 BX ACQ EX</t>
  </si>
  <si>
    <t>CARTON 6X100 BX ACQ GENCOD</t>
  </si>
  <si>
    <t>CARTON 6X100 BX ACQ EAN ALLEM</t>
  </si>
  <si>
    <t>CARTON 6X100 BX ACQ GENCODRF</t>
  </si>
  <si>
    <t>CARTON 6X100 BX ACQ GENC. VERT</t>
  </si>
  <si>
    <t>CART6X100BX ACQ MAXXIUM TAIWAN</t>
  </si>
  <si>
    <t>CARTON 6X100 BX ACQ RFA</t>
  </si>
  <si>
    <t>CARTON 6X100 BX ACQ RES QUALIT</t>
  </si>
  <si>
    <t>CARTON 6X100 BX ACQ TOMM'S</t>
  </si>
  <si>
    <t>CARTON 6X100 BX ACQ POINT VERT</t>
  </si>
  <si>
    <t>CARTON 6X100 BX ACQ WARE JACOB</t>
  </si>
  <si>
    <t>CARTON 6X100 BX ACQ WERCO</t>
  </si>
  <si>
    <t>CARTON 6X100 BOURGOGNE ACQ</t>
  </si>
  <si>
    <t>CART 6X100 BG ACQ BOOKER/BOOTH</t>
  </si>
  <si>
    <t xml:space="preserve">CARTON 6X75 BX CRD </t>
  </si>
  <si>
    <t>CARTON 6X75BX CRD ATLANTA WHOL</t>
  </si>
  <si>
    <t>CART 6X75BX CRD AAFES UPC</t>
  </si>
  <si>
    <t>CARTON 6X75 BX CRD ALDI</t>
  </si>
  <si>
    <t>CARTON 6X75BX CRD ARMORVINS</t>
  </si>
  <si>
    <t>CARTON 6X75BX CRD BEN.CALVET</t>
  </si>
  <si>
    <t>CARTON 6X75BX CRD LEADER PRICE</t>
  </si>
  <si>
    <t>CARTON 6X75BX CRD BELGIQUE</t>
  </si>
  <si>
    <t>CARTON 6X75BX CRD T.BLEU GENC</t>
  </si>
  <si>
    <t>CARTON 6X75BX CRD BASEDEN</t>
  </si>
  <si>
    <t>CART 6X75BX CRD BODEGA TRES BL</t>
  </si>
  <si>
    <t>CARTON 6X75BX CRD COENEC. ADH</t>
  </si>
  <si>
    <t>CARTON 6X75BX CRD CLL BRESIL</t>
  </si>
  <si>
    <t>CARTON 6X75BX CRD CLUB FRANCA</t>
  </si>
  <si>
    <t>CARTON 6X75BX CRD CHARCU.GOUR</t>
  </si>
  <si>
    <t>CARTON 6X75BX CRD CUVEE SPECI</t>
  </si>
  <si>
    <t>CARTON 6X75BX CRD CONT.TRILIN</t>
  </si>
  <si>
    <t>CARTON 6X75BX CRD DANEMARK</t>
  </si>
  <si>
    <t>CARTON 6X75BX CRD DELUZE</t>
  </si>
  <si>
    <t>CARTON 6X75BX CRD DUPRAT</t>
  </si>
  <si>
    <t>CARTON 6X75BX CRD DUBROCA</t>
  </si>
  <si>
    <t>CARTON 6X75BX EGYPTIAN AMERICA</t>
  </si>
  <si>
    <t>CARTON 6X75BX CRD ECLUS/ECOLIE</t>
  </si>
  <si>
    <t>CARTON 6X75BX CRD ECLUS/ECO G</t>
  </si>
  <si>
    <t>CARTON 6X75BX CRD EX GENCOD</t>
  </si>
  <si>
    <t>CARTON 6X75BX CRD EXCEPT. GEN</t>
  </si>
  <si>
    <t>CARTON 6X75 BX CRDRF</t>
  </si>
  <si>
    <t>CARTON 6X75BX CRD FIRST BRESIL</t>
  </si>
  <si>
    <t>CARTON 6X75BX CRD FAIRWAY HOT</t>
  </si>
  <si>
    <t>CARTON 6X75BX CRD GENCOD</t>
  </si>
  <si>
    <t>C6X75BX CRD GENC/ETIQ IDENTIQU</t>
  </si>
  <si>
    <t>CARTON 6X75BX CRD GENCOD ALLEG</t>
  </si>
  <si>
    <t>C 6X75 BX CRD GRANDE BRETAGNE</t>
  </si>
  <si>
    <t>CART 6X75BX CRD GENCOD DUBROCA</t>
  </si>
  <si>
    <t>CARTON 6X75BX CRD FUT DE CHENE</t>
  </si>
  <si>
    <t>CARTON 6X75BX CRD GENCO.DELUZE</t>
  </si>
  <si>
    <t>CARTON 6X75BXCRD GENCOD MEDAIL</t>
  </si>
  <si>
    <t>CARTON 6X75BX CRD GENCO.PROPRI</t>
  </si>
  <si>
    <t>CART 6X75BX CRD GENCO.DERIVOYR</t>
  </si>
  <si>
    <t>CART 6X75BX CRD GENCOD STANDAR</t>
  </si>
  <si>
    <t>CARTON 6X75BX CRD GENCOD THAI</t>
  </si>
  <si>
    <t>CART 6X75BX CRD GENCOD P.VERT</t>
  </si>
  <si>
    <t>CARTON 6X75BX CRD GENCOD W</t>
  </si>
  <si>
    <t>CART 6X75BX CRD HOTEL MERCURE</t>
  </si>
  <si>
    <t>CART 6X75BX CRD JOSEPHINE CAFE</t>
  </si>
  <si>
    <t>C6X75BX CRD JUL.MARQUENDRE NPU</t>
  </si>
  <si>
    <t>CARTON 6X75BX CRD LIDL GENCOD</t>
  </si>
  <si>
    <t>CARTON 6X75 BX STD CRD LIDL</t>
  </si>
  <si>
    <t>CARTON 6X75BX CRD METRO</t>
  </si>
  <si>
    <t>CARTON 6X75 BX CRD MEDAILLEE</t>
  </si>
  <si>
    <t>CART 6X75BX CRD NICOLAS 2E TIR</t>
  </si>
  <si>
    <t>CART 6X75BX CRD NICOLAS</t>
  </si>
  <si>
    <t>CART 6X75BX CRD OFFRE SPECIAL</t>
  </si>
  <si>
    <t>CART 6X75BX CRD OFFRE SPECIAL2</t>
  </si>
  <si>
    <t>CART 6X75BX CRD OFF. SPEC. GEN</t>
  </si>
  <si>
    <t>CARTON 6X75 BX CRD</t>
  </si>
  <si>
    <t>CART 6X75BX CRD PAYS EST</t>
  </si>
  <si>
    <t>BOIS 24X37.5 BXACQ SOUTHERN WI</t>
  </si>
  <si>
    <t>BOIS 24X37.5 BX ACQ TINAMOU</t>
  </si>
  <si>
    <t>B24X1/2BX AQ PRIM TRANSAT TRAD</t>
  </si>
  <si>
    <t>B24X1/2BX AQ PRITRANSAT TRADRF</t>
  </si>
  <si>
    <t>BOIS 24X37.5 BX ACQ TOUTON</t>
  </si>
  <si>
    <t>BOIS 24X37.5 BX ACQ USA</t>
  </si>
  <si>
    <t>BOIS 24X37.5 BX ACQ V.SUAREZ</t>
  </si>
  <si>
    <t>BOIS 24X37.5 BX ACQ DEPOT W</t>
  </si>
  <si>
    <t>BOIS 24X37.5 BX ACQ WINE DIREC</t>
  </si>
  <si>
    <t>BOIS 24X37.5 ACQ WILLIAM GRANT</t>
  </si>
  <si>
    <t>BOIS 24X37.5ACQ WILLIAMGRANTRF</t>
  </si>
  <si>
    <t>BOIS 24X1/2BX ACQ WINES LIMITE</t>
  </si>
  <si>
    <t>BOIS 24X37.5 BX ACQ WINEBERRY</t>
  </si>
  <si>
    <t>BOIS 24X37.5 BX ACQ WINE SHIPP</t>
  </si>
  <si>
    <t>BOIS24X37.5 BXACQ SOUTHERNWIRF</t>
  </si>
  <si>
    <t>BOIS 24X37.5 BX ACQ WIN.WAREHO</t>
  </si>
  <si>
    <t>BOIS 24X37.5 BX ACQ DEPOT Y</t>
  </si>
  <si>
    <t>BOIS 24X1/2BX ACQ YOUNGS MARK.</t>
  </si>
  <si>
    <t>BOIS 24X1/2BXACQYOUNGSMARK RF</t>
  </si>
  <si>
    <t>B24X1/2BX ACQ ZACCHYS WINE</t>
  </si>
  <si>
    <t>BOIS 24X36 BX ACQ</t>
  </si>
  <si>
    <t xml:space="preserve">CART 6X75 BX ALLEGEE 300 ACQ </t>
  </si>
  <si>
    <t>CART6X75BX ALL 300 AQ EAN ALDI</t>
  </si>
  <si>
    <t>C6X75BX ALL 300 ACQ ARNO TRADE</t>
  </si>
  <si>
    <t>CART 6X75 BX ALLEGEE 300 BELGI</t>
  </si>
  <si>
    <t>CART6X75BX300 ACQ COENECOOP</t>
  </si>
  <si>
    <t>CART 6X75BX ALL 300 EX GENCOD</t>
  </si>
  <si>
    <t>C6X75 BX ALLEGEE 300ACQ FESTUS</t>
  </si>
  <si>
    <t>C6X75BX AL300ACQ FUJI TRADING</t>
  </si>
  <si>
    <t>C6X75BX ALL 300 ACQ GEN FOZZY</t>
  </si>
  <si>
    <t>CART 6X75BX ALL 300 ACQ GENCOD</t>
  </si>
  <si>
    <t>CART6X75X AL300 GENCOD ALLEMAN</t>
  </si>
  <si>
    <t>CART6X75BX ALL300 AQ GUANGDONG</t>
  </si>
  <si>
    <t>CART 6X75BX ALL 300 ACQ HIROYA</t>
  </si>
  <si>
    <t xml:space="preserve">C6X75 BX ALL300 ACQ KOOP KONS </t>
  </si>
  <si>
    <t>C6X75 BXALL300ACQ MULTISERVICE</t>
  </si>
  <si>
    <t>C6X75 BX ALL300 ACQ NIEMEIER</t>
  </si>
  <si>
    <t>CART6X75BX AL300 AC OFFRE SPEC</t>
  </si>
  <si>
    <t>CART6X75 BXALL300 ACQ REWE ZEN</t>
  </si>
  <si>
    <t>C6X75BXALL300ACQ SKARBIEC BACH</t>
  </si>
  <si>
    <t>C6X75 BX300ACQ SOPOCKIE TOWARZ</t>
  </si>
  <si>
    <t>CART 6X75BX ALL 300 ACQ G UAB</t>
  </si>
  <si>
    <t>C6X75BX OPT ACQ VINICOM EAN</t>
  </si>
  <si>
    <t>C6X75BX 300 ACQ GENCOD VINFORT</t>
  </si>
  <si>
    <t>C6X75 BX ALL300 ACQ WEITNAUER</t>
  </si>
  <si>
    <t>BOIS 24X37.5 BX CRD</t>
  </si>
  <si>
    <t>CART 24X20 ALCOOL ACQUIT</t>
  </si>
  <si>
    <t>CART 24X20 ALCOOL ACQUIT GENCO</t>
  </si>
  <si>
    <t>CART 6X75 BX ALLEGEE 300 CRD</t>
  </si>
  <si>
    <t>C6X75BX 300 CRD EAN ALDI NEW</t>
  </si>
  <si>
    <t>CART 6X75BX AL300 CRD EAN ALDI</t>
  </si>
  <si>
    <t>C6X75BX OPT CRD LEADER PRICE G</t>
  </si>
  <si>
    <t>C6X75BX OPT CRD DLP EAN</t>
  </si>
  <si>
    <t>CART6X75BX AL300 CRD EX GENCOD</t>
  </si>
  <si>
    <t>C6X75 BX ALL 300 CRD FESTUS</t>
  </si>
  <si>
    <t>CART 6X75BX ALL300 CRD GENCOD</t>
  </si>
  <si>
    <t>CART 6X75BX ALL300CRDGMEDAILLE</t>
  </si>
  <si>
    <t>C6X75BX ALL300 CRD GENCOD LIDL</t>
  </si>
  <si>
    <t>C6X75BX ALL300 CRD EAN NIEMER</t>
  </si>
  <si>
    <t>CART6X75BX ALL300CRD OFFRE SPE</t>
  </si>
  <si>
    <t>C6X75 BX ALL 300 CRD SPECIAL</t>
  </si>
  <si>
    <t>BOIS 24X37.5 BX CRD PRIM MD</t>
  </si>
  <si>
    <t>BOIS 24X37.5 BX CRD PRIM JMP</t>
  </si>
  <si>
    <t>C6X75BX ELITE CRD GENCOD SKRLJ</t>
  </si>
  <si>
    <t>C6X75BXELITE CRD G SKRLJ PROMO</t>
  </si>
  <si>
    <t>CART 12X75 VERO ACQ DELUZE</t>
  </si>
  <si>
    <t>CARTON 12X75 VERONIQUE ACQ EAN</t>
  </si>
  <si>
    <t>CART 12X75 VERONIQ AQ HOKKAIDO</t>
  </si>
  <si>
    <t>CARTON 3X75 BX CRD PANA GENCOD</t>
  </si>
  <si>
    <t>CARTON 3X75 BX CRD PAYS EST</t>
  </si>
  <si>
    <t>CARTON 3X75 BX CRD POLYSTYRENE</t>
  </si>
  <si>
    <t>CARTON 3X75 BX CRD UGIGRIP</t>
  </si>
  <si>
    <t>BOIS 1X3L BX ACQ 2EME TRANCHE</t>
  </si>
  <si>
    <t>BOIS 1X3L BX ACQ PRIMEURS MYD</t>
  </si>
  <si>
    <t xml:space="preserve">BOIS 1X3L BX ACQ ECOTAXE </t>
  </si>
  <si>
    <t>BOIS 1X3L BX ACQ PRIMEUR JMP</t>
  </si>
  <si>
    <t>BOIS 1X3L BX ACQ CANADA</t>
  </si>
  <si>
    <t>B1X3L BX ACQ CHICAGO WINE MERC</t>
  </si>
  <si>
    <t xml:space="preserve">BOIS 1X3L BX ACQ CALVERT WOOD </t>
  </si>
  <si>
    <t>BOIS 1X3L BX ACQ PRIMEURS PS</t>
  </si>
  <si>
    <t>BOIS 1X3L BX ACQ DANEMARK</t>
  </si>
  <si>
    <t>BOIS 1X3L BX ACQ PRIMEURS CHR</t>
  </si>
  <si>
    <t>BOIS 1X3L BXACQ FIRST NATIONA</t>
  </si>
  <si>
    <t>BOIS 1X3L BX ACQ FINE WINE</t>
  </si>
  <si>
    <t>BOIS 1X3L BX ACQ GENCOD</t>
  </si>
  <si>
    <t xml:space="preserve">BOIS 1X3L BX ACQ GLENGARRY </t>
  </si>
  <si>
    <t>BOIS 1X3L BX ACQ GLAZER'S</t>
  </si>
  <si>
    <t>BOIS 1X3L BX ACQ HEIDELBERG DI</t>
  </si>
  <si>
    <t>BOIS1X3LBX ACQHEIDELBERG DI RF</t>
  </si>
  <si>
    <t>BOIS 1X3L BX ACQ LOGO FE</t>
  </si>
  <si>
    <t>BOIS 1X3L BX ACQ PRIM MG GENC</t>
  </si>
  <si>
    <t>BOIS 1X3L BX ACQ PRIMEUR MG</t>
  </si>
  <si>
    <t xml:space="preserve">BOIS 1X3L BX ACQ PRIMEURS JPM </t>
  </si>
  <si>
    <t xml:space="preserve">BOIS 1X3L BX ACQ PRIM JPM RF </t>
  </si>
  <si>
    <t>BOIS 1X3L BX ACQ OFFRE SPECIAL</t>
  </si>
  <si>
    <t>BOIS 1X3L BX ACQ PRIMEUR GROUP</t>
  </si>
  <si>
    <t>BOIS 1X3L BX ACQ PREMIERE WINE</t>
  </si>
  <si>
    <t xml:space="preserve">BOIS 1X3L BX ACQ RACHAT PRIME </t>
  </si>
  <si>
    <t>BOIS 1X3L BX ACQ SHAW ROSS</t>
  </si>
  <si>
    <t>BOIS 1X3L BX ACQ PRIMEUR LP</t>
  </si>
  <si>
    <t>BOIS 1X3L BX ACQ TINAMOU</t>
  </si>
  <si>
    <t>BOIS 1X3L BX ACQ USA</t>
  </si>
  <si>
    <t xml:space="preserve">BOIS 1X3L BX ACQ WINE DIRECT </t>
  </si>
  <si>
    <t>BOIS 1X3L BX ACQ WINE SHIPPERS</t>
  </si>
  <si>
    <t>BOIS 1X3L BX ACQ DEPOT Y</t>
  </si>
  <si>
    <t>B1X3L BX ACQ YOUNG S MARKET</t>
  </si>
  <si>
    <t>VRAC 6KP398</t>
  </si>
  <si>
    <t>VRAC 6KP412</t>
  </si>
  <si>
    <t xml:space="preserve">BOIS 1X5L BX ACQ </t>
  </si>
  <si>
    <t>CARTON 4X75 BX ACQ</t>
  </si>
  <si>
    <t>C4X75 BX ACQ MORRISS AZERBAIDJ</t>
  </si>
  <si>
    <t>CARTON 4X75 BX ACQ PAYS EST</t>
  </si>
  <si>
    <t>CARTON 4X75 BX ACQ POLYSTIRENE</t>
  </si>
  <si>
    <t>CARTON 4X75 BX ACQ TRANSAT TRA</t>
  </si>
  <si>
    <t>CARTON 4X150 BX CRD</t>
  </si>
  <si>
    <t>CARTON 4X150 BX CRD MEDAILLE</t>
  </si>
  <si>
    <t xml:space="preserve">CARTON 6X75 BX ACQ </t>
  </si>
  <si>
    <t>BOIS 3X75 BX CONIQUE ACQ</t>
  </si>
  <si>
    <t>B3X75BX CONIQUE ACQ PANACHE</t>
  </si>
  <si>
    <t>CARTON 6X75 BX ACQ ATLANTA WHO</t>
  </si>
  <si>
    <t>CARTON 6X75 BX ACQ AAFES</t>
  </si>
  <si>
    <t>CARTON 6X75 BX ACQ AHOLD</t>
  </si>
  <si>
    <t>CARTON 6X75 BX ACQ ALDI</t>
  </si>
  <si>
    <t>CARTON 6X75 ACQ AQUITAINE MILL</t>
  </si>
  <si>
    <t>CARTON 6X75 BX ACQ BOURBON</t>
  </si>
  <si>
    <t>CARTON 6X75 BX ACQ BL.BELGIQUE</t>
  </si>
  <si>
    <t>CARTON 6X75 BX ACQ B. CALVET</t>
  </si>
  <si>
    <t>CARTON 6X75 BX ACQ BELGIQUE</t>
  </si>
  <si>
    <t>CART 6X75 BX ACQ BARON LUZE OS</t>
  </si>
  <si>
    <t>CARTON 6X75 BX ACQ B.LUZE GENC</t>
  </si>
  <si>
    <t>CART 6X75 BX ACQ BOOKER/BOOTHS</t>
  </si>
  <si>
    <t>CARTON 6X75BX ACQ PRIMEURS JMP</t>
  </si>
  <si>
    <t>CARTON6X75BXACQ PRIM.JMP GENCO</t>
  </si>
  <si>
    <t>CARTON 6X75 BX ACQ BASEDEN</t>
  </si>
  <si>
    <t>CART 6X75BX ACQ BODEGA TRES BL</t>
  </si>
  <si>
    <t>CARTON 6X75 BX ACQ COENEC. ADH</t>
  </si>
  <si>
    <t>CARTON 6X75 BX ACQ CLL BRESIL</t>
  </si>
  <si>
    <t>CARTON 6X75 BX ACQ C.CAPUCINS</t>
  </si>
  <si>
    <t>CART 6X75 BX ACQ CHA.GD CHAMPS</t>
  </si>
  <si>
    <t>CARTON 6X75 BX ACQ CHINE</t>
  </si>
  <si>
    <t>CARTON 6X75 BX ACQ C.KOREENNE</t>
  </si>
  <si>
    <t>CARTON 6X75 BX ACQ COENECOOP</t>
  </si>
  <si>
    <t>CARTON 6X75 BX ACQ COENEC.GENC</t>
  </si>
  <si>
    <t>CART.6X75 BX ACQ COENECOOP VIS</t>
  </si>
  <si>
    <t>CARTON 6X75 BX ACQ C.TRILINGUE</t>
  </si>
  <si>
    <t>CART.6X75 BX STD ACQ CAP.VIS</t>
  </si>
  <si>
    <t>CART.6X75 BX STD ACQ CAP.VIS 2</t>
  </si>
  <si>
    <t>CARTON 6X75 BX ACQ CHRIS WINE</t>
  </si>
  <si>
    <t>CARTON 6X75 BX ACQ DANEMARK</t>
  </si>
  <si>
    <t>CARTON 6X75 BX ACQ D GENCOD</t>
  </si>
  <si>
    <t>CARTON 6X75BX ACQ STD DANEMARK</t>
  </si>
  <si>
    <t>CART 6X75BX ACQ DANEMARK ET1</t>
  </si>
  <si>
    <t>CART 6X75BX ACQ DANEMARK ETIQ2</t>
  </si>
  <si>
    <t>CART 6X75BX ACQ DANEMARK ET3</t>
  </si>
  <si>
    <t>CART 6X75BX ACQ DANEMARK ET4</t>
  </si>
  <si>
    <t>CARTON 6X75 BX ACQ DANEMARK GE</t>
  </si>
  <si>
    <t>CARTON 6X75 BX ACQ DE LUZE</t>
  </si>
  <si>
    <t>CARTON 6X75 BX ACQ DUBROCA</t>
  </si>
  <si>
    <t>CARTON 6X75 BX ACQ ECLUSE/ECOL</t>
  </si>
  <si>
    <t>CARTON 6X75 BX ACQ EUROMARKEN</t>
  </si>
  <si>
    <t>CART 6X75 BX ACQ EX GENCOD</t>
  </si>
  <si>
    <t>CART 6X75 BX ACQ EXCEP. GENCOD</t>
  </si>
  <si>
    <t>CARTON 6X75 BX ACQ FESTUS</t>
  </si>
  <si>
    <t>CARTON 6X75 BX ACQ FOZZY</t>
  </si>
  <si>
    <t xml:space="preserve">C6X75 BX STD ACQ GENCOD </t>
  </si>
  <si>
    <t>CARTON 6X75 BX ACQ GENCOD ALL</t>
  </si>
  <si>
    <t>CARTON 6X75 BX ACQ GENCOD STD</t>
  </si>
  <si>
    <t>CARTON 6X75 BX ACQ EAN ALLEMAN</t>
  </si>
  <si>
    <t>CARTON 6X75 BX ACQ ANGLETERRE</t>
  </si>
  <si>
    <t>CARTON 6X75 BX ACQ GENCOD DANO</t>
  </si>
  <si>
    <t>CART 6X75BX ACQ EAN GUANGDONG</t>
  </si>
  <si>
    <t>CARTON 6X75 BX ACQ GENCOD LUZE</t>
  </si>
  <si>
    <t>CART 6X75 BX ACQ GENCOD P.VERT</t>
  </si>
  <si>
    <t>CARTON 6X75 BX ACQ HEBRARD</t>
  </si>
  <si>
    <t>CARTON 6X75 BX ACQ HONG KONG</t>
  </si>
  <si>
    <t>CART 6X75 BX ACQ ISOTOPE</t>
  </si>
  <si>
    <t>CARTON 6X75 BX ACQ JOSEPHINE C</t>
  </si>
  <si>
    <t>CARTON 6X75 BX ACQ LANVILL BAN</t>
  </si>
  <si>
    <t>CARTON 6X75 BX ACQ LIDL</t>
  </si>
  <si>
    <t>C6X75BX ALLACQ GENCOD ALLEMAGN</t>
  </si>
  <si>
    <t>CART 6X75BX ALL ACQ GENECOFOU</t>
  </si>
  <si>
    <t>C6X75BX ALL ACQ GEN JAPON BM</t>
  </si>
  <si>
    <t>C6X75BX AL ACQ GENCOD NIEMEIER</t>
  </si>
  <si>
    <t xml:space="preserve">CART6X75BX ALL ACQ NISA TODAY </t>
  </si>
  <si>
    <t>CART 6X75BX ALL ACQ GENCOD OS</t>
  </si>
  <si>
    <t>C6X75BX ALLACQGENC OP NEET PKD</t>
  </si>
  <si>
    <t>C6X75 BX ALL ACQ WEITNAUER</t>
  </si>
  <si>
    <t>BOIS 6X150 BX CRD PRIM AUCHAN</t>
  </si>
  <si>
    <t>BOIS 6X150 BX CRD PRIM MD</t>
  </si>
  <si>
    <t>BOIS 6X150 BX CRD PRIMEURS JMP</t>
  </si>
  <si>
    <t>BOIS 6X150 BX CRDPRIM JMP RF</t>
  </si>
  <si>
    <t>BOIS 6X150 BX CRD BASEDEN</t>
  </si>
  <si>
    <t>B6X150 BX CRD CHICAGO W.MERCHA</t>
  </si>
  <si>
    <t>BOIS 6X150 BX CRD PRIM CALVERT</t>
  </si>
  <si>
    <t>BOIS 6X150 BX CRD PRIMEUR HF</t>
  </si>
  <si>
    <t>BOIS 6X150 BX CRD PRIMEURS PH</t>
  </si>
  <si>
    <t>BOIS 6X150 BX CRD PRIMEURS MEG</t>
  </si>
  <si>
    <t>B6X150 BX CRD PRIMEURS GENCOD</t>
  </si>
  <si>
    <t>B6X150 BX CRD FIRST NATIONAL</t>
  </si>
  <si>
    <t>BOIS 6X150 BX CRD GENCOD</t>
  </si>
  <si>
    <t>BOIS 6X150 BX CRD GENCOD EXT</t>
  </si>
  <si>
    <t>B6X150 BX CRD GENCOD PROPRIETE</t>
  </si>
  <si>
    <t>B6X150 BX CRD INTERNET WINES</t>
  </si>
  <si>
    <t>BOIS 6X150 BX CRD LOGO FE</t>
  </si>
  <si>
    <t>BOIS 6X150 BX CRD MEDAILLE</t>
  </si>
  <si>
    <t>BOIS 6X150 BX CRD PRIM JPM</t>
  </si>
  <si>
    <t>BOIS 6X150BX CRDPRIM JPM RF</t>
  </si>
  <si>
    <t>BOIS 6X150 BX CRD EAN O.SPECIA</t>
  </si>
  <si>
    <t>BOIS 6X150 BX CRD PRIMEURS POT</t>
  </si>
  <si>
    <t>BOIS 6X150 BX CRD PANACHE</t>
  </si>
  <si>
    <t>BOIS 6X150 BX CRD JAMES BUSBY</t>
  </si>
  <si>
    <t>BOIS 6X150 BX CRD PRIM POT RF</t>
  </si>
  <si>
    <t>BOIS 6X150 BX CRD RES QUALITE</t>
  </si>
  <si>
    <t>B6X150 BX CRD GENCOD PRIM JFG</t>
  </si>
  <si>
    <t>BOIS 6X150 BX CRD STACOLE</t>
  </si>
  <si>
    <t>BOIS 6X150 BX CRD PRIMEURS JFG</t>
  </si>
  <si>
    <t>BOIS 6X150 BX CRD TOUTON</t>
  </si>
  <si>
    <t>BOIS 6X150 BX CRD V. SUAREZ</t>
  </si>
  <si>
    <t>BOIS6X150BX CRDPRIMWINE SH RF</t>
  </si>
  <si>
    <t>BOIS 6X150 BX CRD PRIM YMARKET</t>
  </si>
  <si>
    <t>BOIS 12X75 BX ACQ</t>
  </si>
  <si>
    <t>CART 6X75 BX ALLEGEE CRD</t>
  </si>
  <si>
    <t>CART 6X75BX ALLEGEE CRD GENCOD</t>
  </si>
  <si>
    <t>C6X75 BX ALL CRD NIEMEIER</t>
  </si>
  <si>
    <t>CART 6X75BX ALL CRD GENCOD OS</t>
  </si>
  <si>
    <t>CART 6X75 BX ALLEG CRD SPECIAL</t>
  </si>
  <si>
    <t>CART 6X75BX ALLCRD VENDEX FOOD</t>
  </si>
  <si>
    <t>C6X75 BX ALLEGEE CRD WEITNAUER</t>
  </si>
  <si>
    <t>BOIS 12X75 BX ACQ 2EME TRANCHE</t>
  </si>
  <si>
    <t>BOIS12X75BX ACQ ATLANTA WHOLES</t>
  </si>
  <si>
    <t>BOIS12X75BXACQATLANTA WHOLESRF</t>
  </si>
  <si>
    <t>BOIS 12X75BXACQ ATLANTIC IMPOR</t>
  </si>
  <si>
    <t>BOIS12X75BX ACQ ADVENTURES WIN</t>
  </si>
  <si>
    <t>BOIS 12X75BX ACQ AAFES EDA</t>
  </si>
  <si>
    <t>BOIS 12X75 BX ACQ EAN AUCHAN C</t>
  </si>
  <si>
    <t>BOIS 12X75BX ACQ ATLANTA IMP.C</t>
  </si>
  <si>
    <t>BOIS 12X75 BX ACQ APPLEJACK</t>
  </si>
  <si>
    <t>BOIS 12X75 BX ACQ GENCOD ALDI</t>
  </si>
  <si>
    <t>B12X75BX ACQ AMERICAN WINE</t>
  </si>
  <si>
    <t>BOIS 12X75 BX ACQ PRIMEURS MYD</t>
  </si>
  <si>
    <t>BOIS 12X75 BX ACQ PRIM MYD RF</t>
  </si>
  <si>
    <t>BOIS 12X75BXAC AQUITAINE MILLE</t>
  </si>
  <si>
    <t>BOIS 12X75 BX ACQ TOURNANT</t>
  </si>
  <si>
    <t>BOIS 12X75BXAC AQUITMILLE Y</t>
  </si>
  <si>
    <t>BOIS 12X75BX ACQ ATHERTON WINE</t>
  </si>
  <si>
    <t>B12X75 BX ACQ GD CRU ARGENTINE</t>
  </si>
  <si>
    <t>BOIS 12X75 BX ACQ AMOUR VIN</t>
  </si>
  <si>
    <t>BOIS 12X75BX ACQ ATLANTIC WINE</t>
  </si>
  <si>
    <t>BOIS 12X75 BX ACQ PRIMEURS PMA</t>
  </si>
  <si>
    <t>BOIS 12X75 BX ACQ PRIM BELLUNA</t>
  </si>
  <si>
    <t>BOIS 12X75 BX ACQ EAN BIBENDUM</t>
  </si>
  <si>
    <t>B12X75 BX ACQ GENCOD B.CALVET</t>
  </si>
  <si>
    <t>BOIS 12X75BX ACQ BELGIQUE (ECO</t>
  </si>
  <si>
    <t>BOIS12X75XACQ BELGIQUE-ECO-GEN</t>
  </si>
  <si>
    <t>BOIS 12X75BX ACQ BELG(ECO RF</t>
  </si>
  <si>
    <t>BOIS12X75 BXACQ BARON FRANCOIS</t>
  </si>
  <si>
    <t>B12X75BX ACQ ALL.BEVERAGE GRP</t>
  </si>
  <si>
    <t xml:space="preserve">B12X75 BXACQ ROYAL SOC OF MED </t>
  </si>
  <si>
    <t>BOIS 12X75 BX ACQ BROOKLINE</t>
  </si>
  <si>
    <t xml:space="preserve">BOIS12X75 BX ACQ PRIM JMP </t>
  </si>
  <si>
    <t>BOIS 12X75BX ACQ PRIM JMP GENC</t>
  </si>
  <si>
    <t>BOIS12X75 BX ACQ PRIM JMP RF</t>
  </si>
  <si>
    <t>BOIS 12X75 BX ACQ BRESIL</t>
  </si>
  <si>
    <t>BOIS 12X75 BX ACQ BASEDEN</t>
  </si>
  <si>
    <t xml:space="preserve">BOIS 12X75BX ACQ BODEGAS TRES </t>
  </si>
  <si>
    <t>B12X75 BXACQ HOUSE OF BURGUNDY</t>
  </si>
  <si>
    <t>BOIS 12X75 BX ACQ BX WINE LOCA</t>
  </si>
  <si>
    <t>CARTON 6 CAISSES 1X1.5BX CRD</t>
  </si>
  <si>
    <t>CASIER BOIS 6X75 BX CRD GENCOD</t>
  </si>
  <si>
    <t>CASIER BOIS 6X75BXCRD GENC MED</t>
  </si>
  <si>
    <t>CASIER BOIS 6X75 PANAC BX CRD</t>
  </si>
  <si>
    <t>CASIER BOIS 6X75 PA BX CRDGENC</t>
  </si>
  <si>
    <t>CASIER BOIS 6X75 PANA CRD MED</t>
  </si>
  <si>
    <t>SURREM 4X2BX75/2VERRES CRD EAN</t>
  </si>
  <si>
    <t>SURREM 4X2BX75/2VER CRD EANUNI</t>
  </si>
  <si>
    <t>SURR4X2BX75/2VERRES CRD EANMED</t>
  </si>
  <si>
    <t>SURR4X2BX75/2VERRES CRD EAN SP</t>
  </si>
  <si>
    <t xml:space="preserve">CARTON COUCHE 12X37.5 BX ACQ </t>
  </si>
  <si>
    <t>CARTON COUCHE 12X37.5 BX AQ FE</t>
  </si>
  <si>
    <t>CCOU 12X37.5 BX ACQ EAN PROPR</t>
  </si>
  <si>
    <t>CCOU12X37.5 BX ACQ PRIM JPM</t>
  </si>
  <si>
    <t>CARCOU12X37.5BXACQ WINE SHIPPE</t>
  </si>
  <si>
    <t xml:space="preserve">C6X75 MOUSSEUX TREQUARTI CRD </t>
  </si>
  <si>
    <t>C6X75MOUSSXTREQUARTCANADAPRIVE</t>
  </si>
  <si>
    <t>C6X75 MOUSSX TREQUARTI CRD GEN</t>
  </si>
  <si>
    <t>SURREM 4X2BX75/2V CRD PANA EAN</t>
  </si>
  <si>
    <t>CART 2X75BX/2V CRD PANACHE EAN</t>
  </si>
  <si>
    <t>BOIS 3X75 BX CRD EAN SUIVI</t>
  </si>
  <si>
    <t>C2X75BX/2V CRD PANACHE EAN MED</t>
  </si>
  <si>
    <t xml:space="preserve">BOIS 3X75 BX CRD PANACHE </t>
  </si>
  <si>
    <t>BOIS 3X75 BX CRD PANACHE EAN</t>
  </si>
  <si>
    <t>B1X75BX + 2 VERRES CRD</t>
  </si>
  <si>
    <t>B1X75BX + 2 VERRES CRD GENCOD</t>
  </si>
  <si>
    <t>C12X75 BX 400 CRD EAN MEDAILLE</t>
  </si>
  <si>
    <t>BOIS 1X75 BX ACQ PRIMEURS MYD</t>
  </si>
  <si>
    <t>BOIS 1X75 BX ACQ PRIM JMP</t>
  </si>
  <si>
    <t>BOIS 1X75 BX ACQ GRAND CRU BRE</t>
  </si>
  <si>
    <t>BOIS 1X75 BX ACQ PRIMEURS PS</t>
  </si>
  <si>
    <t>BOIS 1X75 BX ACQ PRIMEUR CHR</t>
  </si>
  <si>
    <t>BOIS 1X75 BX ACQ FINE WINE</t>
  </si>
  <si>
    <t>BOIS 1X75 BX ACQ GENCOD</t>
  </si>
  <si>
    <t>BOIS 1X75 BX ACQ EAN MEDAILLE</t>
  </si>
  <si>
    <t>BOIS 1X75 BX ACQ GLENGARRY</t>
  </si>
  <si>
    <t>BOIS 1X75 BX ACQ FEMME ENCEINT</t>
  </si>
  <si>
    <t>BOIS 1X75 BX ACQ PRIM. MG GENC</t>
  </si>
  <si>
    <t>BOIS 1X75 BX ACQ MULTISERVICES</t>
  </si>
  <si>
    <t>BOIS 1X75 BX ACQ PRIM JPM</t>
  </si>
  <si>
    <t>BOIS 1X75 BX ACQ PRIMEUR</t>
  </si>
  <si>
    <t>BOIS 1X75 BX ACQ PAYS EST</t>
  </si>
  <si>
    <t>BOIS 1X75 BX ACQ RACHAT</t>
  </si>
  <si>
    <t>B1X75 BX ACQ PRIM JFG</t>
  </si>
  <si>
    <t>BOIS 1X75 BX ACQ PRIM JFG</t>
  </si>
  <si>
    <t>BOIS 1X75 BX ACQ DEPOT W</t>
  </si>
  <si>
    <t>BOIS 1X73 BX ACQ</t>
  </si>
  <si>
    <t>BOIS 2X3L BX ACQ</t>
  </si>
  <si>
    <t>CAISSE BOIS 2X50 BX CRD</t>
  </si>
  <si>
    <t>CARTON 3 1/2 BDX CRD</t>
  </si>
  <si>
    <t xml:space="preserve">CARTON PANA 3 1/2 BDX CRD GEN </t>
  </si>
  <si>
    <t xml:space="preserve">BOIS 3X75BX+SCREW CRD </t>
  </si>
  <si>
    <t>SUR1XBOIS 3X75BX+SCREW CRD EAN</t>
  </si>
  <si>
    <t>SUR1XB3X75BX+SCREW CRD EAN MED</t>
  </si>
  <si>
    <t xml:space="preserve">BOIS 3X75BX+SCREW CRD PAN </t>
  </si>
  <si>
    <t xml:space="preserve">BOIS 3X75BX+SCREW CRD PAN EAN </t>
  </si>
  <si>
    <t>CART COUCHE 12X1/2BX CRD</t>
  </si>
  <si>
    <t>BOIS 3X75BX+SCREW ACQ</t>
  </si>
  <si>
    <t>BOIS 3X75BX+SCREW ACQ GENCOD</t>
  </si>
  <si>
    <t>C.6 BOIS 2X75 CRD PANACHE GENC</t>
  </si>
  <si>
    <t>B3X75+1TIBOUC+2VER+1DROPSTOPCR</t>
  </si>
  <si>
    <t>B3X75+1TIBOUC+2VER+1DROPSTOPCM</t>
  </si>
  <si>
    <t>B3X75+1TIBO+2VER+1DROPS CRD ME</t>
  </si>
  <si>
    <t>BOIS 3X75BX + 2VERRES  CRD</t>
  </si>
  <si>
    <t>BOIS 3X75BX + 2VERRES CRD GENC</t>
  </si>
  <si>
    <t>CASIER BOIS 6X75 BX ACQ</t>
  </si>
  <si>
    <t>BOIS 12X75BXACQ GEERLINGS WADE</t>
  </si>
  <si>
    <t>BOIS12X75BXACQ GEERLINGSWADERF</t>
  </si>
  <si>
    <t>BOIS 12X75 BX ACQ GENCOD Y</t>
  </si>
  <si>
    <t>BOIS 12X75BX ACQ GLAZERS</t>
  </si>
  <si>
    <t>BOIS 12X75BX ACQ GLAZERSRF</t>
  </si>
  <si>
    <t>B12X75 BX ACQ HALLER DK</t>
  </si>
  <si>
    <t xml:space="preserve">B12X75 BX ACQ GENCOD HB WINE </t>
  </si>
  <si>
    <t>BOIS 12X75BX ACQ HERITAGE WINE</t>
  </si>
  <si>
    <t>B12X75BX ACQ HEIDELBERG DISTRI</t>
  </si>
  <si>
    <t>B12X75BXACQHEIDELBERG DISTRIRF</t>
  </si>
  <si>
    <t>BOIS 12X75 BX ACQ HAND PICKED</t>
  </si>
  <si>
    <t>BOIS 12X75BX ACQ HARARIA</t>
  </si>
  <si>
    <t>BOIS12X75BXACQ HARTLEY&amp;PARKER</t>
  </si>
  <si>
    <t>BOIS 12X75 BX ACQ HURLEY</t>
  </si>
  <si>
    <t>BOIS 12X75 BX ACQ IDEAL WINE</t>
  </si>
  <si>
    <t>BOIS 12X75 BX ACQ IIDA</t>
  </si>
  <si>
    <t>B12X75 BX ACQ INTERNET WINES</t>
  </si>
  <si>
    <t>BOIS 12X75BX ACQ INTEGRITY WIN</t>
  </si>
  <si>
    <t xml:space="preserve">BOIS 12X75 BX ACQ </t>
  </si>
  <si>
    <t>BOIS 12X75BX ACQ JUSTERINI &amp; B</t>
  </si>
  <si>
    <t>B12X75 BX ACQ JAPON HANAMASA</t>
  </si>
  <si>
    <t>BOIS 12X75BX ACQ JAPON</t>
  </si>
  <si>
    <t>BOIS 12X75BX ACQ K &amp; L</t>
  </si>
  <si>
    <t>BOIS 12X75 BX ACQ KOREA WINES</t>
  </si>
  <si>
    <t>BOIS 12X75BX ACQ LIBERTY</t>
  </si>
  <si>
    <t>BOIS12X75BX ACQ LINSTONE INTER</t>
  </si>
  <si>
    <t>BOIS 12X75 BX ACQ PRIM LOGO FE</t>
  </si>
  <si>
    <t>BOIS 12X75 BX ACQ PRIM GC RF</t>
  </si>
  <si>
    <t>BOIS 12X75 BX ACQ LIQUIDLINK</t>
  </si>
  <si>
    <t>BOIS 12X75BX ACQ LANGDON</t>
  </si>
  <si>
    <t>BOIS12X75BX LUXCO</t>
  </si>
  <si>
    <t>BOIS 12X75 BX ACQ MEDAILLE</t>
  </si>
  <si>
    <t>BOIS 12X75BX ACQ METRO RAPPRO</t>
  </si>
  <si>
    <t>BOIS 12X75 BX ACQ MAC ARTHUR</t>
  </si>
  <si>
    <t>B12X75BXACQ DOMAINE MENADA ZOO</t>
  </si>
  <si>
    <t xml:space="preserve">BOIS12X75 ACQ PRIM.MG GENCOD  </t>
  </si>
  <si>
    <t xml:space="preserve">BOIS12X75 ACQ PRIM.MG GENC RF </t>
  </si>
  <si>
    <t>B12X75 BX ACQ MORRISS AZERBAID</t>
  </si>
  <si>
    <t>BOIS 12X75 BX ACQ PRIMEURS MG</t>
  </si>
  <si>
    <t>BOIS 12X75 BX ACQ PRIM MG RF</t>
  </si>
  <si>
    <t>CAISSE BOIS 12X75 BX ACQ Y</t>
  </si>
  <si>
    <t>BOIS 12X75BX ACQ MAC ARTHUR</t>
  </si>
  <si>
    <t>B12X75 BX ACQ AZERBAIDJAN</t>
  </si>
  <si>
    <t>BOIS 12X75BX ACQ MG POUR VW</t>
  </si>
  <si>
    <t>BOIS 12X75 BX ACQ METROWINE</t>
  </si>
  <si>
    <t>BOIS 12X75 BX ACQ MENDEZ</t>
  </si>
  <si>
    <t>BOIS 12X75 BX ACQ MENDEZ RF</t>
  </si>
  <si>
    <t>BOIS12X75BXACQ NEGOCIANT AUSTR</t>
  </si>
  <si>
    <t>BOIS 12X75 BXACQ NEW BRUNSWICK</t>
  </si>
  <si>
    <t>BOIS 12X75BX ACQ NICOLAS</t>
  </si>
  <si>
    <t>BOIS 12X75 BX ACQ VENTES PLACE</t>
  </si>
  <si>
    <t>BOIS 12X75 BX ACQ NIEMEIER</t>
  </si>
  <si>
    <t>B12X75BXACQ NOVA SCOTIA CANADA</t>
  </si>
  <si>
    <t>BOIS 12X75 BX ACQ NLLE ZELANDE</t>
  </si>
  <si>
    <t>BOIS 12X75BX ACQ PRIMEURS JPM</t>
  </si>
  <si>
    <t>BOIS 12X75BX ACQ EAN OENOFOROS</t>
  </si>
  <si>
    <t>BOIS 12X75BX ACQ OLINGER</t>
  </si>
  <si>
    <t>BOIS 12X75BX ACQ OLINGER RF</t>
  </si>
  <si>
    <t>B12X75 BX ACQ LCBO VINTAGES</t>
  </si>
  <si>
    <t>BOIS 12X75 BX ACQ PRIMEURS JPM</t>
  </si>
  <si>
    <t>BOIS 12X75 BX ACQ PRIM JPM RF</t>
  </si>
  <si>
    <t>BOIS 12X75BX ACQ OFFRE SPECIAL</t>
  </si>
  <si>
    <t>BOIS12X75BXACQ PRIM JPM O WINE</t>
  </si>
  <si>
    <t xml:space="preserve">BOIS12X75BX A PRIM SANS L. FE </t>
  </si>
  <si>
    <t xml:space="preserve">BOIS 12X75 BX ACQ PANACHE </t>
  </si>
  <si>
    <t>BOIS 12X75BX ACQ PACIFIC BEVER</t>
  </si>
  <si>
    <t>B12X75BXACQ PREMIUM DISTRIBUID</t>
  </si>
  <si>
    <t>BOIS 12X75 BX ACQ PAYS EST</t>
  </si>
  <si>
    <t>B12X75 BX ACQ PREMIUM BRESIL</t>
  </si>
  <si>
    <t>BOIS 12X75BX ACQ JAMES BUSBY</t>
  </si>
  <si>
    <t>BOIS 12X75BX ACQ PENNEYS RF</t>
  </si>
  <si>
    <t>BOIS 12X75 BX ACQ PORTE D OR</t>
  </si>
  <si>
    <t>BOIS12X75 BXACQ PRIMEURS PERSO</t>
  </si>
  <si>
    <t>BOIS 12X75 BX ACQ PRIM POT RF</t>
  </si>
  <si>
    <t>BOIS 12X75BX ACQ P-S WINES</t>
  </si>
  <si>
    <t>BOIS 12X75 BX ACQ PUSH PULL</t>
  </si>
  <si>
    <t>BOIS 12X75BX ACQ PREMIERE WINE</t>
  </si>
  <si>
    <t>BOIS12X75BX ACQPREM WINE RF</t>
  </si>
  <si>
    <t>BOIS 12X75 BX ACQ PRIM POT Y</t>
  </si>
  <si>
    <t>BOIS 12X75 BX ACQ Q.HABILLAGE</t>
  </si>
  <si>
    <t>B12X75BXACQ GLOBAL QUALITY IMP</t>
  </si>
  <si>
    <t>BOIS12X75BX ACQ HORS PRIMEURS</t>
  </si>
  <si>
    <t>BOIS12X75BX ACQ ARBOR BEVERAGE</t>
  </si>
  <si>
    <t>BOIS 12X75 BX ACQ CHINA DIVISI</t>
  </si>
  <si>
    <t>BOIS 12X75BX ACQ REMY DENVIEW</t>
  </si>
  <si>
    <t>BOIS 12X75 BXACQ MAXIUM TAIWAN</t>
  </si>
  <si>
    <t>BOIS 12X75BX ACQ RF</t>
  </si>
  <si>
    <t>BOIS 12X75BX ACQ REGENCY WINE</t>
  </si>
  <si>
    <t>BOIS12X75X A RACHAT GENCOD E</t>
  </si>
  <si>
    <t>BOIS 12X75 BX ACQ REMY COREE</t>
  </si>
  <si>
    <t>BOIS 12X75 BX ACQ REMY MALAISI</t>
  </si>
  <si>
    <t>BOIS 12X75 BX ACQ RN</t>
  </si>
  <si>
    <t>BOIS 12X75BX ACQ SHAW ROSS</t>
  </si>
  <si>
    <t>BOIS 12X75 BX ACQ REMY PHILIPP</t>
  </si>
  <si>
    <t>BOIS 12X75 BX ACQ R.QUALITE</t>
  </si>
  <si>
    <t>B12X75BXACQ REAL COMERCIBRESIL</t>
  </si>
  <si>
    <t>BOIS 12X75 BX ACQ RUSSIE</t>
  </si>
  <si>
    <t>BOIS 12X75 BX ACQ REMY THAILAN</t>
  </si>
  <si>
    <t>BOIS 12X75 BX ACQ REMY VARSOVI</t>
  </si>
  <si>
    <t>BOIS 12X75BXACQ ROCKWOOD&amp;PERRY</t>
  </si>
  <si>
    <t>BOIS12X75BX ACQ HORS PRIMEUR Y</t>
  </si>
  <si>
    <t>BOIS 12X75 BX ACQ SCHNEIDER</t>
  </si>
  <si>
    <t>B12X75 BX ACQ PRIM JFG</t>
  </si>
  <si>
    <t>BOIS 12X75 BX ACQ STACOLE</t>
  </si>
  <si>
    <t>BOIS 12X75 BX ACQ STACOLE RF</t>
  </si>
  <si>
    <t>BOIS 12X75 BX ACQ PRIMEURS JFG</t>
  </si>
  <si>
    <t>1/2 BT 50 CL CRD GENCOD NR</t>
  </si>
  <si>
    <t>BX 25 CL CRD</t>
  </si>
  <si>
    <t>BX 25 CL CRD CAPS VIS BM</t>
  </si>
  <si>
    <t>BX 25 CL CRD CAPSULE VIS</t>
  </si>
  <si>
    <t>BX 25 CL CRD GENCOD</t>
  </si>
  <si>
    <t>75 BX ECOVA ELEGANCE CRD EAN</t>
  </si>
  <si>
    <t>BOURG 150 CL CRD</t>
  </si>
  <si>
    <t>BOURG 150 CL CRD GENCOD</t>
  </si>
  <si>
    <t>MAGNUM 150 CL CRD</t>
  </si>
  <si>
    <t>MAG 150 CL CRD PRIMEUR AUCHAN</t>
  </si>
  <si>
    <t>MAGNUM 150 CL CRD GENCOD PRIM</t>
  </si>
  <si>
    <t>BX 150 CRD CALVERT WOODLEY</t>
  </si>
  <si>
    <t>MAGNUM 150 CL CRD CUZZIOL</t>
  </si>
  <si>
    <t>MAGNUM 150 CL CRD DANEMARK</t>
  </si>
  <si>
    <t>MAG150 CL CRD FASANO BRESIL</t>
  </si>
  <si>
    <t>MAG 150 CL CRD PRIMEUR GENCOD</t>
  </si>
  <si>
    <t>MAG 150 CL CRD FIRST NATIONAL</t>
  </si>
  <si>
    <t>MAGNUM 150 CL CRD FS</t>
  </si>
  <si>
    <t>MAGNUM 150 CL CRD GENCOD</t>
  </si>
  <si>
    <t>MAGNUM 150 CL CRD EAN UNIQUE</t>
  </si>
  <si>
    <t>MAG 150 CL CRD GENCOD EXTERIEU</t>
  </si>
  <si>
    <t>BX 150 CRD GENCOD G.HACHETTE</t>
  </si>
  <si>
    <t>MAGNUM 150 CL CRD GENCOD MEDAI</t>
  </si>
  <si>
    <t>MAG150 CL CRD GENCOD PROPRIETE</t>
  </si>
  <si>
    <t>MAG150 CL CRD INTERNET WINES</t>
  </si>
  <si>
    <t>MAGNUM 150 CL CRD AVEC LOGO FE</t>
  </si>
  <si>
    <t>MAGNUM 150 CL CRD GENCOD LUXCO</t>
  </si>
  <si>
    <t>MAGNUM 150 CL CRD MEDAILLE</t>
  </si>
  <si>
    <t>MAGNUM 150 CL CRD NICOLAS</t>
  </si>
  <si>
    <t>MAGNUM 150 CL CRD GENCOD O.SPE</t>
  </si>
  <si>
    <t>MAGNUM 150 CL CRD PRIMEURS POT</t>
  </si>
  <si>
    <t>MAGNUM 150 CL CRD JAMES BUSBY</t>
  </si>
  <si>
    <t>MAG150 CL CRD GENCOD PRIM JFG</t>
  </si>
  <si>
    <t>150 BX CRD GENCOD SKRLJ</t>
  </si>
  <si>
    <t>MAGNUM 150 CL CRD TOUTON</t>
  </si>
  <si>
    <t>MAGNUM 150 CL CRD V.SUAREZ</t>
  </si>
  <si>
    <t>MAG150 CL CRD DNE WINE SHIPPER</t>
  </si>
  <si>
    <t>MAGNUM 148 CL CRD</t>
  </si>
  <si>
    <t>MAGNUM 148 CL CRD GENCOD</t>
  </si>
  <si>
    <t>BX 100 CL CRD</t>
  </si>
  <si>
    <t>BX 100 CL CRD GENCOD</t>
  </si>
  <si>
    <t>BOURG 100 CL CRD</t>
  </si>
  <si>
    <t>BOURG 100 CL CRD GENCOD</t>
  </si>
  <si>
    <t>BX CONIQUE 75CL CRD</t>
  </si>
  <si>
    <t>BX CONIQUE 75CL CRD CANADA</t>
  </si>
  <si>
    <t>BX 75 CL CONIQUE CRD DRINK</t>
  </si>
  <si>
    <t>BX 75 CL CONIQUE CRD EAN</t>
  </si>
  <si>
    <t>BX75CL CONIQUE CRDEAN ALLEMAND</t>
  </si>
  <si>
    <t>BX 75 CL CONIQUE CRD EAN MEDAI</t>
  </si>
  <si>
    <t>BX CONIQUE 75CL CRD MED</t>
  </si>
  <si>
    <t>BX CONIQUE 75CL CRD NIEMEIER</t>
  </si>
  <si>
    <t>BX75CL CONIQUE CRD OFFRE SPECI</t>
  </si>
  <si>
    <t>C12X1/2BX CRD+CAS EAN OF SPECI</t>
  </si>
  <si>
    <t>C24X1/2 BX ACQ CASI CANADA</t>
  </si>
  <si>
    <t>C 24X1/2BX ACQ+CASIER CYRNOS</t>
  </si>
  <si>
    <t>CART 24X1/2BX ACQ+CAS FS</t>
  </si>
  <si>
    <t>CARTON C 24X1/2 BX ACQ GENCOD</t>
  </si>
  <si>
    <t>C24X1/2 BX ACQ GENCOD MED+CASI</t>
  </si>
  <si>
    <t>C 24X1/2BX ACQ+C IIDA JAPON</t>
  </si>
  <si>
    <t>C24X1/2 BX ACQ GEN + CAS LUXCO</t>
  </si>
  <si>
    <t>C24X1/2 BX ACQ  MED+CASI</t>
  </si>
  <si>
    <t>CC24X1/2 BX ACQ GEN MIKUNI</t>
  </si>
  <si>
    <t>C24X1/2BXACQ DOM.WINE SHIP+CAS</t>
  </si>
  <si>
    <t>C24X37.5BX CRD AI FIVE GRAPES</t>
  </si>
  <si>
    <t>C24X37.5BX CRD AI LUXCO</t>
  </si>
  <si>
    <t>C24X37.5BX CRD AI WINE SHIPPER</t>
  </si>
  <si>
    <t>C6X75 ECOVA ACQ AVEC INTERIEUR</t>
  </si>
  <si>
    <t>CART 6X75BXL+G ACQ DAIMARU +CC</t>
  </si>
  <si>
    <t>CART 6X75BX L+G ACQ FOZZY</t>
  </si>
  <si>
    <t>CART 6X75BX L+G ACQ EAN+CASIE</t>
  </si>
  <si>
    <t>C6X75BX400 ACQ G+CAS GOURMET W</t>
  </si>
  <si>
    <t>C6X75 ECOVA ACQ INT GENCOD MED</t>
  </si>
  <si>
    <t>C6X75BX L+G ACQ G+INT HONGLONG</t>
  </si>
  <si>
    <t>C6X75BX400 SHANGHAI SHANXI</t>
  </si>
  <si>
    <t>C6X75BX L+G ACQ G+CASIE JILANG</t>
  </si>
  <si>
    <t>CART 6X75BX L+G ACQ EAN KANGDI</t>
  </si>
  <si>
    <t>C6X75 BX L+G ACQ SMILE JAPON</t>
  </si>
  <si>
    <t>C6X75 BX400ACQ AZERBAIDJA CASI</t>
  </si>
  <si>
    <t>C6X75BX L+G ACQ EAN+C.DUTYFREE</t>
  </si>
  <si>
    <t>C6X75BX L+G ACQ OFFRE SPECIAL</t>
  </si>
  <si>
    <t>C6X75 BX400 ACQ INTER PUSH PUL</t>
  </si>
  <si>
    <t>CART 6X75BX L+G ACQ SHARP TRAD</t>
  </si>
  <si>
    <t>C6X75BX 400CC AQ EAN CENTILLON</t>
  </si>
  <si>
    <t>C6X75BX L+G ACQ SICHUAN RUF</t>
  </si>
  <si>
    <t>CART 6X75BX L+G ACQ EAN TESCO</t>
  </si>
  <si>
    <t>C6X75BX L+G ACQ EAN+CAS YAMAYA</t>
  </si>
  <si>
    <t>CT 6X75BX400 ACQ EAN+CC YANTAI</t>
  </si>
  <si>
    <t>C6X75 BX LD 400 CRD +CASIER</t>
  </si>
  <si>
    <t>C6X75 BX 400 CRD+CC DAIMARU GE</t>
  </si>
  <si>
    <t>C6X75 BX LD 400 CRD +CASIER+EA</t>
  </si>
  <si>
    <t>C6X75 BX400 CRD +CASIER EANNIC</t>
  </si>
  <si>
    <t>C6X75BX CRD OFFRE SPECIAL INT</t>
  </si>
  <si>
    <t>C6X75 BX LD 400 CRD YAMAYA</t>
  </si>
  <si>
    <t>C12X75 BX 400 ACQ +CASIER</t>
  </si>
  <si>
    <t>C12X75 BX400 ACQ+EAN+CAS AAFES</t>
  </si>
  <si>
    <t>C12X75 BX400ACQ CC EAN A.YOUNG</t>
  </si>
  <si>
    <t>C12X75 BX400ACQ+EAN+CAS.BELLUN</t>
  </si>
  <si>
    <t>C12X75 BX400 ACQ+EAN+CS CANADA</t>
  </si>
  <si>
    <t xml:space="preserve">C12X75 BX400 ACQ AI VIS </t>
  </si>
  <si>
    <t>C12X75BX400CC ACQ DAISEI JAPON</t>
  </si>
  <si>
    <t>C12X75 BX400ACQ +INT BERCUT</t>
  </si>
  <si>
    <t>CART12X75BX 400ACQ FERNANDEZ</t>
  </si>
  <si>
    <t>C12X75 BX400ACQ CASIER ET EAN</t>
  </si>
  <si>
    <t>C12X75 BX400ACQ EAN MEDAILLE+C</t>
  </si>
  <si>
    <t>C12X75 BX400 ACQ EAN JAP+CASIE</t>
  </si>
  <si>
    <t>C12X75 BX400ACQ CC EAN KIL JIN</t>
  </si>
  <si>
    <t>C12X75 BX400ACQ SMILE JAPON +C</t>
  </si>
  <si>
    <t>C12X75 BX400 ACQ +EAN+CC LUXC0</t>
  </si>
  <si>
    <t>C12X75BX400 ACQ+EAN+CAS MIKUNI</t>
  </si>
  <si>
    <t>C12X75 BX400 ACQ+EAN+INT ONTAR</t>
  </si>
  <si>
    <t>C12X75 BX400 ACQ CASIER SPECIA</t>
  </si>
  <si>
    <t>C12X75BX400 ACQ EAN+CAS R.LIQU</t>
  </si>
  <si>
    <t>C12X75 BX 400 ACQ +CASIER BM</t>
  </si>
  <si>
    <t>C12X75 BX400ACQ CAS.SEEDMAN</t>
  </si>
  <si>
    <t>C12X75 BX LOURD ACQ IMPEXLIBRE</t>
  </si>
  <si>
    <t>C12X75BX LD TRAD AQ EAN ITOCHU</t>
  </si>
  <si>
    <t>CART12X75BX LD TRAD ACQ JAPON</t>
  </si>
  <si>
    <t>C12X75BX LDTRAD KOREAN AIRLINE</t>
  </si>
  <si>
    <t>CART 12X75 BX LD TRAD ACQ KLM</t>
  </si>
  <si>
    <t>C12X75 BX LDE TRAD ACQ KOAMI</t>
  </si>
  <si>
    <t>CART 12X75 BX LDTRAD ACQ LEMOS</t>
  </si>
  <si>
    <t>C12X75 BX LD TRADACQ LUFTHANSA</t>
  </si>
  <si>
    <t>C12X75BX LD TRAD ACQ EAN LUXCO</t>
  </si>
  <si>
    <t>C12X75 BX LDE TRAD ACQ MEDAILL</t>
  </si>
  <si>
    <t>CART 12X75 BX LOURDE ACQ MACAR</t>
  </si>
  <si>
    <t>C12X75 BX LDE ACQ MITSUI FOODS</t>
  </si>
  <si>
    <t>CART 12X75 BX LD TRAD ACQ MINI</t>
  </si>
  <si>
    <t>CART12X75BX LD TRAD ACQ MIKUNI</t>
  </si>
  <si>
    <t>C12X75 BX LOURDE ACQ ASIE PRIM</t>
  </si>
  <si>
    <t>CART 12X75 BX LDE TR ACQ MIRAE</t>
  </si>
  <si>
    <t>C12X75 BX LDACQ MITSUI CHINE</t>
  </si>
  <si>
    <t>CA12X75BX LDTRADACQ MAC ARTHUR</t>
  </si>
  <si>
    <t>C12X75 BX LD ACQ MULTISERVICES</t>
  </si>
  <si>
    <t>C12X75 BX LDTRAD ACQ METROWINE</t>
  </si>
  <si>
    <t>C12X75 BX LOURDE ACQ MENDEZ</t>
  </si>
  <si>
    <t>CART 12X75 BXLD ACQ NEEDMORE</t>
  </si>
  <si>
    <t>CART 12X75 BXL ACQ NIEMEIER</t>
  </si>
  <si>
    <t>C12X75BX LDTRADACQ NOVA SCOTIA</t>
  </si>
  <si>
    <t>C12X75 BX LRD ACQ OENOFOROS</t>
  </si>
  <si>
    <t>CART 12X75 BX LD ACQ L.C.B.O</t>
  </si>
  <si>
    <t>CART12X75BX LD TRADACQ OFFRE S</t>
  </si>
  <si>
    <t>C12X75 BX LDE ACQ POT COMMUN</t>
  </si>
  <si>
    <t>CART 12X75 BX LRDE ACQ PANACHE</t>
  </si>
  <si>
    <t>CART 12X75 BX LDE ACQ PAYS EST</t>
  </si>
  <si>
    <t>CART12X75X LD T A PREMIERE WIN</t>
  </si>
  <si>
    <t>C12X75BX LRDACQ ARBOR BEVERAGE</t>
  </si>
  <si>
    <t>C12X75BXLD TRAD ACQ MAX TAIWAN</t>
  </si>
  <si>
    <t>CART12X75BXLD TRADAC REMY CORE</t>
  </si>
  <si>
    <t>C12X75BXLD ACQ ROYAL LIQUOR</t>
  </si>
  <si>
    <t>CT12X75BX LD ACQ REMY MALAISY</t>
  </si>
  <si>
    <t>C12X75 BX LDTRAD ACQ SHAW ROSS</t>
  </si>
  <si>
    <t>CART12X75X LD TRAD REMY PHILIP</t>
  </si>
  <si>
    <t>C12X75BX LD TRAD ACQ R.QUALITE</t>
  </si>
  <si>
    <t>CART 12X75 BX LD ACQ RUSSIE</t>
  </si>
  <si>
    <t>C12X75BX LDTRAD REMY THAILANDE</t>
  </si>
  <si>
    <t>CART12X75BX LDTRAD ACQ STEAK H</t>
  </si>
  <si>
    <t>CART12X75BX LD TRAD SPECIALTY</t>
  </si>
  <si>
    <t>CART 12X75 BX LRD ACQ SPECIAL</t>
  </si>
  <si>
    <t>C12X75 BX LD TRAD ACQ STICKNEY</t>
  </si>
  <si>
    <t>C12X75 BX LDACQ SELECT VINTAGE</t>
  </si>
  <si>
    <t>CART12X75X LD TRADACQ SOUTHERN</t>
  </si>
  <si>
    <t>C12X75X LDACQ SOUTHERN W.UNION</t>
  </si>
  <si>
    <t>C12X75 BX LDE TRAD ACQ G TRINI</t>
  </si>
  <si>
    <t>CART12X75BX LD TRADACQ TINAMOU</t>
  </si>
  <si>
    <t>C12X75 BX LDE TRAD ACQ TRANSAT</t>
  </si>
  <si>
    <t>CART 12X75 BXLRDTRAD TOUTON</t>
  </si>
  <si>
    <t>CART12X75BX LD TRAD TRU WINES</t>
  </si>
  <si>
    <t>CART12X75BXLD ACQ UPC GATEWAY</t>
  </si>
  <si>
    <t>CART12X75BX TRAD ACQUIT  USA</t>
  </si>
  <si>
    <t>C12X75BX LDTRAD VENEZUELA GENC</t>
  </si>
  <si>
    <t>C12X75BXLD TRAD ACQVINTAGETRAD</t>
  </si>
  <si>
    <t>C12X75BXL EAN VINS MAEIL KOREA</t>
  </si>
  <si>
    <t>CART6X75 BX460 CRD + CC PUSHPU</t>
  </si>
  <si>
    <t>C6X75 BXLRD EV CRD MED UGIGRIP</t>
  </si>
  <si>
    <t>C6X75BXEV CRD+CASIER+EAN MACED</t>
  </si>
  <si>
    <t>CART 6X75 BX EVOL CRD YAMAYA</t>
  </si>
  <si>
    <t>CARTON 6X150 BX LRD CRD+CASIER</t>
  </si>
  <si>
    <t>CART.6X150 BX LRD CRD EAN+CASI</t>
  </si>
  <si>
    <t>C6X150 BX LRD CRD+CASIER LUXCO</t>
  </si>
  <si>
    <t xml:space="preserve">CART 12X75BX LDE EVOL ACQ+CAS </t>
  </si>
  <si>
    <t>C12X75 BX LD ACQ BEL GEN CASIE</t>
  </si>
  <si>
    <t>C12X75BXEVACQ ALLIED BEVERAG+C</t>
  </si>
  <si>
    <t xml:space="preserve">C12X75BX460ACQ+C. CUTTING EDG </t>
  </si>
  <si>
    <t>C12X75BX460CC ACQ DAISEI JAPON</t>
  </si>
  <si>
    <t>C12X75BX ACQ GEN+CAS BERCUT VA</t>
  </si>
  <si>
    <t>C12X75 BXLDEV ACQ EAGLE EYE CC</t>
  </si>
  <si>
    <t>C12X75 BX 460 ACQ FUJI TRAD CC</t>
  </si>
  <si>
    <t>C12X75BX 460 ACQ GEN+CAS FOZZY</t>
  </si>
  <si>
    <t>C12X75 BX460 ACQ FIVE GRAPES</t>
  </si>
  <si>
    <t>C12X75 BX 460 ACQ+G+CAS FOURMI</t>
  </si>
  <si>
    <t>C12X75 BX 460 ACQ GENCOD+CASIE</t>
  </si>
  <si>
    <t>C12X75 BX 460 ACQ GENCODSUIVI</t>
  </si>
  <si>
    <t>C12X75 BX 460 ACQ GENCOD AUTR°</t>
  </si>
  <si>
    <t>C12X75BX 460 ACQ G+CAS.GEKKEIK</t>
  </si>
  <si>
    <t>C12X75BX460ACQ GENCOD+CASIE+ME</t>
  </si>
  <si>
    <t>C12X75BXEV ACQ G+CASIE+HBWIMER</t>
  </si>
  <si>
    <t>C12X75 BX460 ACQUPC HEIDELBERG</t>
  </si>
  <si>
    <t>C12X75 BX460 ACQ EAN JAP+CASIE</t>
  </si>
  <si>
    <t>C12X75 BX460 ACQ EAN CC KEUMYA</t>
  </si>
  <si>
    <t>C12X75 BX460 ACQGEN+CAS KILJIN</t>
  </si>
  <si>
    <t>C12X75 BX 460 ACQ EAN MARUBENI</t>
  </si>
  <si>
    <t>C12X75 BX L E ACQ+CAS/MIKUNI</t>
  </si>
  <si>
    <t>C12X75BX460ACQ UPC NEW ENGLAND</t>
  </si>
  <si>
    <t xml:space="preserve">C12X75BXLDEV ACQ+CAS NISHU JA </t>
  </si>
  <si>
    <t>C12X75 BX 460 ACQ +CC NOVA SCO</t>
  </si>
  <si>
    <t>C12X75 BX 460 ACQ UPC LCBO</t>
  </si>
  <si>
    <t>C12X75BX460ACQ+G+CASIE VINEA</t>
  </si>
  <si>
    <t>C12X75BX460AQ+G+CASIER+RLIQUOR</t>
  </si>
  <si>
    <t>C12X75 BX 460 ACQ GENCODRUSSIE</t>
  </si>
  <si>
    <t>C12X75 BX460 ACQ ROCKWOOD</t>
  </si>
  <si>
    <t>C12X75BX460 ACQ SEEDMAN +CASIE</t>
  </si>
  <si>
    <t>C12X75 BX 460 ACQ EAN SOFIA</t>
  </si>
  <si>
    <t>C12X75 BX 460 AQ EAN CC CENTIL</t>
  </si>
  <si>
    <t>C12X75 BX460 ACQ EAN+CASIE SPE</t>
  </si>
  <si>
    <t>C12X75 BX460 ACQ VINS DE MAEIL</t>
  </si>
  <si>
    <t>C12X75BX460 ACQGEN+CAS VANICHW</t>
  </si>
  <si>
    <t>C12X75 BX 460ACQ UPC WINE CASH</t>
  </si>
  <si>
    <t>C12X75 BX460 ACQ WINE PRESS JP</t>
  </si>
  <si>
    <t>C12X75 BX460 ACQ EAN WINE WARE</t>
  </si>
  <si>
    <t>C12X75BX LDE EVO ACQ+CAS ZAHIL</t>
  </si>
  <si>
    <t>CART 12X75 BXLRDE EVOL CRD+CAS</t>
  </si>
  <si>
    <t>CC12X75 BXLD EVOL CRD BELLUNA</t>
  </si>
  <si>
    <t>CART12X75BX LD CRD EAN CANADA</t>
  </si>
  <si>
    <t>C12X75BX460 CRD CUTTING EDGE</t>
  </si>
  <si>
    <t>C12X75BX EVO CRDEAN+CAS BERCUT</t>
  </si>
  <si>
    <t>CART12X75BX EV CRD FERNANDEZ</t>
  </si>
  <si>
    <t>CART12X75BX EVOL CRD EAN+CASIE</t>
  </si>
  <si>
    <t>C12 BXLRD CRD GENCODESUIVI</t>
  </si>
  <si>
    <t>C12X75BX460CRD GEN+CASIER+MED</t>
  </si>
  <si>
    <t>CART 12X75 BXLDEV CRD+CAS IIDA</t>
  </si>
  <si>
    <t>C12X75 BX LDEVCRD+CASIER LUXCO</t>
  </si>
  <si>
    <t>C12X75 BX LDE CRD NISHUHAN</t>
  </si>
  <si>
    <t>C12X75BX LDEVCRD G+CAS.ROYALLI</t>
  </si>
  <si>
    <t>C12X75 BX LDEVCRD+CASIER ROCKW</t>
  </si>
  <si>
    <t>C12X75BX EV CRD SPECIALTY WINE</t>
  </si>
  <si>
    <t>C12X75BX EV CRD EAN TERRA FIRM</t>
  </si>
  <si>
    <t>C12X75 BX LDE CRD TRUE WINES</t>
  </si>
  <si>
    <t>C12X75 BX460 CRD VINTAGE TRAD</t>
  </si>
  <si>
    <t>C12X75 BX LDEVCRD+CC WINE CASH</t>
  </si>
  <si>
    <t>C12X75CC BX460CRD WINE WAREHOU</t>
  </si>
  <si>
    <t>CART6X75 BXALLEGE ACQUIT INTER</t>
  </si>
  <si>
    <t>CART 6X75 ALL AG AVEC INT</t>
  </si>
  <si>
    <t>C12X75 BX ALL ACQ LUXCO + CAS</t>
  </si>
  <si>
    <t>C12X75BXA ACQ MITSUI SHANG+CC</t>
  </si>
  <si>
    <t>C6X75 ALL+INT SEPARE</t>
  </si>
  <si>
    <t>C6X75 BXALL300 ACQ+CC NIEMEIER</t>
  </si>
  <si>
    <t>C12X75 BXALL300 ACQ CASIER RL</t>
  </si>
  <si>
    <t>CART 6X75 BX LOURD ACQ+CASIER</t>
  </si>
  <si>
    <t>CART 6X75BX LRD ACQ AAFES+CASI</t>
  </si>
  <si>
    <t>C6X75 BX TRAD ACQ GENCO BRESIL</t>
  </si>
  <si>
    <t>C6X75 BXTRAD ACQ EAN CHINE+CAS</t>
  </si>
  <si>
    <t>C6X75 BX LD ACQ EAN CYRNOS</t>
  </si>
  <si>
    <t>CART6X75BXL ACQ EAN FOZZY+CASI</t>
  </si>
  <si>
    <t>CART 6X75BXLRDFIVGR ACQ+CASIER</t>
  </si>
  <si>
    <t>CART 6X75 BX TRAD ACQ EAN+CASI</t>
  </si>
  <si>
    <t>C6X75 CC BX TRAD ACQ EAN UK</t>
  </si>
  <si>
    <t>C6X75 BX TRAD ACQ EAN+CASI MED</t>
  </si>
  <si>
    <t>CART 6X75 BX TRAD ACQ EAN PROP</t>
  </si>
  <si>
    <t>C6X75 BX TRAD ACQ CASI MED</t>
  </si>
  <si>
    <t>CART 6X75 BX TRAD ACQ MAVRIKOS</t>
  </si>
  <si>
    <t>CART 6X75 BXLD ACQ+CAS MENADA</t>
  </si>
  <si>
    <t>C6X75 BXLDACQ AZERBAIDJ EAN CC</t>
  </si>
  <si>
    <t>C6X75 BXLD ACQ+CASIER NIEMEIER</t>
  </si>
  <si>
    <t>C6X75BX LD ACQ O.SPECIAL+CASIE</t>
  </si>
  <si>
    <t>CART 6X75 BXLD ACQ EAN SOPOCKI</t>
  </si>
  <si>
    <t>CART6X75BX LOURD TRAD ACQ USA</t>
  </si>
  <si>
    <t>C6X75 BXTRAD ACQ+G+CAS VINICOM</t>
  </si>
  <si>
    <t>CART 6X75 BX LDE CRD+CASIER</t>
  </si>
  <si>
    <t>C6X75 BX LDE CRD+CASIER FOURMI</t>
  </si>
  <si>
    <t>C6X75 BX LD CRD MEDAILLE+CASIE</t>
  </si>
  <si>
    <t>C6X75BXLRD + CASIERCRD NICOLAS</t>
  </si>
  <si>
    <t>CART 6X75 BXLDE CRD SPECIAL</t>
  </si>
  <si>
    <t>CART 12X75 BX LOURD ACQ+CASIER</t>
  </si>
  <si>
    <t>C12X75BX LD ACQ ATLANTIC+CASIE</t>
  </si>
  <si>
    <t>CT12X75 BXLD AAFES +CASIERS</t>
  </si>
  <si>
    <t>C12X75X LD +CASIERACQ BELLUNA</t>
  </si>
  <si>
    <t>C12X75BXCLDACQ ALLIED BEVERAGE</t>
  </si>
  <si>
    <t>C12X75BXLDANACQ+CAS+GEN CYRNOS</t>
  </si>
  <si>
    <t>C12X75BXTRAD ACQ DRINKS+CASIER</t>
  </si>
  <si>
    <t xml:space="preserve">C12X75BXTRAD ACQ SERGE DORE </t>
  </si>
  <si>
    <t>C12X75BXLD ACQ BERCUT VAND.+CC</t>
  </si>
  <si>
    <t>C12X75 BX LD ACQ+CC EAGLE EYES</t>
  </si>
  <si>
    <t>C12X75 BX LRD ACQ+INT F.NATION</t>
  </si>
  <si>
    <t>CART12X75BXTRAD ACQ FOZZY</t>
  </si>
  <si>
    <t>C12X75BX LD TRAD A FIVGRAP+CAS</t>
  </si>
  <si>
    <t>CART12X75X LD TRD FERNANDEZ AI</t>
  </si>
  <si>
    <t>CART12X75BXTRAD ACQ EAN+CASIER</t>
  </si>
  <si>
    <t>C12X75BXTRAD ACQ+G+CAS+MEDAILL</t>
  </si>
  <si>
    <t>C12X75BXTRAD ACQ IDEAL WINE</t>
  </si>
  <si>
    <t>CART12X75BX LD TRAD CC ACQ JAP</t>
  </si>
  <si>
    <t>C12X75BX LD TRAD A G LUXCO+CAS</t>
  </si>
  <si>
    <t>C12X75BXL  ACQ EAN MITSUI FOOD</t>
  </si>
  <si>
    <t>C12X75 BX LDE ACQ MENDEZ+CASIE</t>
  </si>
  <si>
    <t>C12X75BXTRAD ACQ NEW ENGLAND</t>
  </si>
  <si>
    <t>CART12X75BXTRADAG+CAS.NOVASCOT</t>
  </si>
  <si>
    <t>CART12X75BXTRAD ACQ O.SPECIAL</t>
  </si>
  <si>
    <t>C12X75BXLD ACQ+G+CASIER RLIQUO</t>
  </si>
  <si>
    <t>CART 12X75 BX LD ACQ+CASRUSSIE</t>
  </si>
  <si>
    <t>C12X75BX LD TRAD A ROCK+CAS</t>
  </si>
  <si>
    <t>C12X75BXTRAD ACQ TOUTON+CASIER</t>
  </si>
  <si>
    <t>C12X75BX TRAD ACQUIT USA+CASIE</t>
  </si>
  <si>
    <t>C12X75BX ACQ EAN INT VANICHWAT</t>
  </si>
  <si>
    <t>C12X75BX LD AQ G WINE CASH +CC</t>
  </si>
  <si>
    <t>C12X75 BXLD A+EAN+CAS WINESHIP</t>
  </si>
  <si>
    <t>CART 12X75 BX LOURD CRD +CASIE</t>
  </si>
  <si>
    <t>C12X75BX LD CRD ALLIED BEVERAG</t>
  </si>
  <si>
    <t>C12X75 BX LRD CRD +CAS BORIEMA</t>
  </si>
  <si>
    <t>C12X75BXLD CRD GENC+CAS CANADA</t>
  </si>
  <si>
    <t>C12X75 BX LD CRD SERGE DORE</t>
  </si>
  <si>
    <t>C12X75 BX LD CRD BERCUT VANDER</t>
  </si>
  <si>
    <t>CART 12X75 BX LD CRD FERNANDEZ</t>
  </si>
  <si>
    <t>CART 12X75 BX LD CRD GENC+CASI</t>
  </si>
  <si>
    <t>CART12X75 BX LD CRD EAN-CC-MÉD</t>
  </si>
  <si>
    <t>C12X75 BX LD CRD GENC-PROPRIET</t>
  </si>
  <si>
    <t>C12X75BX LD CRD G LUXCO+CAS</t>
  </si>
  <si>
    <t>C12X75 BXLD CRD+G+CAS ROYALLIQ</t>
  </si>
  <si>
    <t>C12X75 BX LD CRD SPECIALTY WME</t>
  </si>
  <si>
    <t>CART 12X75 BX LDE TRAD CRD TOU</t>
  </si>
  <si>
    <t>C12X75BXLD TRAD CRDVINTAGETRAD</t>
  </si>
  <si>
    <t>CARTON 6X75 BX STD ACQ + CASIE</t>
  </si>
  <si>
    <t>C6X75BX VIVA ACQ EAN MIKUNI</t>
  </si>
  <si>
    <t>CARTON 6X75BRG ACQ EAN CASIER</t>
  </si>
  <si>
    <t>CARTON 12X75 BXMEDIUM ACQ</t>
  </si>
  <si>
    <t>CART 12X75BXS ACQ DRINKS+CASIE</t>
  </si>
  <si>
    <t>C12X75 BX STD ACQ KEUMYANG+CAS</t>
  </si>
  <si>
    <t>C12X75 BX VIVA ACQ MIKUNI</t>
  </si>
  <si>
    <t>CARTON 12X75 BXMEDIUM ACQ RL</t>
  </si>
  <si>
    <t>CART 12X75BOURG ACQ EAN+CASIER</t>
  </si>
  <si>
    <t>CART 12X75BOURG ACQ+CAS MENADA</t>
  </si>
  <si>
    <t>C12X75BOURG ACQ EAN+CASIER MIK</t>
  </si>
  <si>
    <t>C12X75BRG ACQ EAN+INT MULTISER</t>
  </si>
  <si>
    <t>C12X75BG ACQ EAN+CAS NIEMEIER</t>
  </si>
  <si>
    <t>CART 12X37.5 BX ACQ + CAS</t>
  </si>
  <si>
    <t>CT12X37.5 BX ACQ EAN CYRNOS+CS</t>
  </si>
  <si>
    <t>CART 12X37.5 BX ACQ +CAS FOZZY</t>
  </si>
  <si>
    <t>C12X37.5 BX ACQ CAS FIVEGRAPES</t>
  </si>
  <si>
    <t>C12X375 BX ACQ GENCOD+CASIER</t>
  </si>
  <si>
    <t>C12X37.5 BX ACQ EAN+MEDAIL+CAS</t>
  </si>
  <si>
    <t>CART 12X37.5 BX ACQ + CAS FOZZ</t>
  </si>
  <si>
    <t>C12X1/2BXACQ DOM.WINE SHIP+CAS</t>
  </si>
  <si>
    <t xml:space="preserve">CART12X37.5 BX +INT ACQ ZAHIL </t>
  </si>
  <si>
    <t xml:space="preserve">C6X75 BXSEDUCT ACQA AAFES </t>
  </si>
  <si>
    <t xml:space="preserve">C6X75 BXSEDUCTION ACQAVIN+G+C </t>
  </si>
  <si>
    <t xml:space="preserve">C6X75 BXSEDUCTION ACQAVINGDMD </t>
  </si>
  <si>
    <t xml:space="preserve">C6X75 BXSEDUCTION ACQ AVIN MD </t>
  </si>
  <si>
    <t>C6X75BX SED ACQ EAN MITSUI CHI</t>
  </si>
  <si>
    <t>C6X75 BX SEDUCTION ACQ WINE SH</t>
  </si>
  <si>
    <t>C6X75 BX SEDUCTION CRD CASIER</t>
  </si>
  <si>
    <t>C6X75 BX SEDUCT CRD CAS. AAFES</t>
  </si>
  <si>
    <t>C6X75 BX SEDUCTION CRD MED+C</t>
  </si>
  <si>
    <t>C12X75BX SEDUCT. ACQ+CAS CANAD</t>
  </si>
  <si>
    <t>C12X75 SED A+G+CAS FIVE GRAPES</t>
  </si>
  <si>
    <t>C12X75 SEDUCTION ACQ+GD+CASIER</t>
  </si>
  <si>
    <t>C12X75 SED ACQ+GD+CASIER+MEDAI</t>
  </si>
  <si>
    <t>C12X75 SEDUC ACQ EAN CASI IIDA</t>
  </si>
  <si>
    <t>C12X75 SEDUC ACQ EAN WINE SHIP</t>
  </si>
  <si>
    <t>C12X75BX SEDUC CRD FIVE GRAPES</t>
  </si>
  <si>
    <t>CARTON12X75 BX STD INT CRD RL</t>
  </si>
  <si>
    <t>CART 12X37.5 BX ACQ CLL BRESIL</t>
  </si>
  <si>
    <t>CARTON 12X37.5 BX ACQ CANADA</t>
  </si>
  <si>
    <t>C12X1/2 BX CAP VIS ACQ GENCOD</t>
  </si>
  <si>
    <t>CARTON12X37.5BX VISACQ CORDIER</t>
  </si>
  <si>
    <t>CART 12X37.5 BX ACQ CHRIS WINE</t>
  </si>
  <si>
    <t>CART 12X37.5 BX ACQ DELUZE</t>
  </si>
  <si>
    <t>CART12X37.5 BX ACQ DESPRAT NPU</t>
  </si>
  <si>
    <t>CART 12X37.5 BX ACQ DUBROCA</t>
  </si>
  <si>
    <t>CART 12X37.5 BX ACQ+G FOZZI</t>
  </si>
  <si>
    <t>CART 12X37.5 BX ACQ GENCOD</t>
  </si>
  <si>
    <t>CART 12X1/2 BX ACQTOURNANT EAN</t>
  </si>
  <si>
    <t>C12X37.5 BX ACQ GENCOD MEDAILL</t>
  </si>
  <si>
    <t>CART 12X37.5 BX ACQ GEERLINGS</t>
  </si>
  <si>
    <t>C12X37.5 BX ACQ HEIDELBERG</t>
  </si>
  <si>
    <t>CART 12X37.5 B JAPON</t>
  </si>
  <si>
    <t>CARTON 12X37.5 BX ACQ MEDAILLE</t>
  </si>
  <si>
    <t>CART12X375BX ACQ MILLION TRADI</t>
  </si>
  <si>
    <t>C12X37.5 BX ACQ EAN MITSUI SHA</t>
  </si>
  <si>
    <t>CART 12X37.5 BX ACQ MUELLER</t>
  </si>
  <si>
    <t>CART 12X37.5 BX ACQ NISA TODAY</t>
  </si>
  <si>
    <t>CART 12X37.5 BX ACQ GENCOD OS</t>
  </si>
  <si>
    <t>C12X375BXACQ PREMIUMDISTRIBUID</t>
  </si>
  <si>
    <t>CART 12X37.5 BX ACQ Q.HABILLAG</t>
  </si>
  <si>
    <t>C12X37.5 BXACQ MAXXIUM TAIWAN</t>
  </si>
  <si>
    <t>CART 12X37.5 BX ACQ R.QUALITE</t>
  </si>
  <si>
    <t>CART 12X37.5BX ACQ PRIMEURS LP</t>
  </si>
  <si>
    <t>CART 12X37.5 BX ACQ STICKNEY</t>
  </si>
  <si>
    <t>CARTON 12X37.5 BXACQ MACEDOINE</t>
  </si>
  <si>
    <t>CARTON 12X37.5 BX ACQ VINICOM</t>
  </si>
  <si>
    <t>CARTON 12X37.5BX ACQ WEITNAUER</t>
  </si>
  <si>
    <t xml:space="preserve">CARTON 12X37.5 BX ACQ ZAHIL </t>
  </si>
  <si>
    <t>CART 12X1/2BX AQ SOMMEL.SP ZOO</t>
  </si>
  <si>
    <t>CARTON 12X36 BX ACQUIT</t>
  </si>
  <si>
    <t>CARTON 12X75 COGNAC VS CRD</t>
  </si>
  <si>
    <t>CARTON 12X75 COGNAC VS CRD EAN</t>
  </si>
  <si>
    <t>CARTON 12X37.5 VERONIQUE ACQ</t>
  </si>
  <si>
    <t>CART 12X1/2 VERO ACQ HOKKAIDO</t>
  </si>
  <si>
    <t>CART 12X1/2 VERO ACQ MIKUNI</t>
  </si>
  <si>
    <t>CARTON 12X50 BX ACQ</t>
  </si>
  <si>
    <t xml:space="preserve">C6X75 BX SEDUCTION ACQ </t>
  </si>
  <si>
    <t>C6X75 BX SEDUCTION ACQ CANADA</t>
  </si>
  <si>
    <t>C6X75 BX SEDUCTION ACQ GENC DK</t>
  </si>
  <si>
    <t>C6X75 BX SEDUCTION ACQ GENCOD</t>
  </si>
  <si>
    <t>C6X75BXSEDUCTION A.EAN MED HAC</t>
  </si>
  <si>
    <t>C6X75 BX SEDUCTION ACQ GDMEDAI</t>
  </si>
  <si>
    <t>C6X75 BX SEDUCTION ACQ IDA</t>
  </si>
  <si>
    <t>C6X75BX SEDUCTACQ MULTISERVICE</t>
  </si>
  <si>
    <t>C6X75 BX SEDUCTION ACQ PROMO</t>
  </si>
  <si>
    <t>C6X75BX SEDUCTN ACQ ROYAL LIQU</t>
  </si>
  <si>
    <t>C6X75 BXSEDUCTIONACQ SAINSBURY</t>
  </si>
  <si>
    <t>C6X75 BX SEDUCTION ACQ TESCO</t>
  </si>
  <si>
    <t>C6X75BX SED AQEAN VIVAS BIBEND</t>
  </si>
  <si>
    <t>CART.12X50 BXACQ AMERICAN WINE</t>
  </si>
  <si>
    <t>CART 12X50 BX ACQ CAPS VIS</t>
  </si>
  <si>
    <t>CART 12X50 BX ACQ R.QUALITE</t>
  </si>
  <si>
    <t>CART 12X50 BX ACQ ZAHIL BRESIL</t>
  </si>
  <si>
    <t>CARTON 12X100 BX ACQ</t>
  </si>
  <si>
    <t xml:space="preserve">C6X75 BX SEDUCTION CRD </t>
  </si>
  <si>
    <t>C6X75 BX SEDUCTION CRD GENCOD</t>
  </si>
  <si>
    <t>C6X75 BX SEDUCTION CRD MEDAILL</t>
  </si>
  <si>
    <t>CART 12X100 BX ACQ GENCOD</t>
  </si>
  <si>
    <t>CART 12X100 BX ACQ HARROGATE</t>
  </si>
  <si>
    <t>CART 12X100 BX ACQ R.QUALITE</t>
  </si>
  <si>
    <t>CARTON 12X75 BX STANDARD CRD</t>
  </si>
  <si>
    <t xml:space="preserve">C12X75BX SEDUCTION ACQ </t>
  </si>
  <si>
    <t>C12X75BX SEDUCTION ACQ ALBERTA</t>
  </si>
  <si>
    <t>C12X75 BX SEDUCTION ACQ CANADA</t>
  </si>
  <si>
    <t>C12X75BX SEDUCTION ACQ GENCOD</t>
  </si>
  <si>
    <t xml:space="preserve">C12X75BX SEDUCTION ACQ LUXCO </t>
  </si>
  <si>
    <t>CART 12X75 SEDUCT ACQ LCBO</t>
  </si>
  <si>
    <t>MONO CONDITIONNEMENT</t>
  </si>
  <si>
    <t>C12X75 BX SEDUCTION ACQ LCBO</t>
  </si>
  <si>
    <t>CART 12X75 BX CRD 2EME TRANCHE</t>
  </si>
  <si>
    <t>CARTON 12X75 BX CRD ATLANTA WH</t>
  </si>
  <si>
    <t>CART 12X75 BX ATLANTIC IMP CRD</t>
  </si>
  <si>
    <t>CART 12X75BX CRD AMERICAN WINE</t>
  </si>
  <si>
    <t>CARTON 12X75BXCRD AQUITAINE MI</t>
  </si>
  <si>
    <t>CART 12X75 BX CRD BARTON</t>
  </si>
  <si>
    <t>CART 12X75 BX CRD BEN.CALVET</t>
  </si>
  <si>
    <t>CART 12X75 BX CRD LEADER PRICE</t>
  </si>
  <si>
    <t>CART 12X75BX CRD BELGIQUE ECOT</t>
  </si>
  <si>
    <t>CART 12X75 BX CRD BASEDEN</t>
  </si>
  <si>
    <t>CART 12X75 BX CRD CADEAUX</t>
  </si>
  <si>
    <t>CART 12X75 BX CRD CLL BRESIL</t>
  </si>
  <si>
    <t>CART 12X75 BX CRD CANADA</t>
  </si>
  <si>
    <t>CART 12X75 BX CRD CLUB FRANCAI</t>
  </si>
  <si>
    <t>CART 12X75 BX CRD CL.FRANC.GEN</t>
  </si>
  <si>
    <t>CART 12X75BX CRD CHARMERS IND.</t>
  </si>
  <si>
    <t>CART 12X75 BX CRD CALVERT WOOD</t>
  </si>
  <si>
    <t>CART 12X75 BX CRD CS DITRIBUTO</t>
  </si>
  <si>
    <t>CART 12X75 BX CRD COSTELLO</t>
  </si>
  <si>
    <t>CART 12X75 BX CRD D</t>
  </si>
  <si>
    <t>CART 12X75 BX CRD DELUZE</t>
  </si>
  <si>
    <t>CART 12X75 BX CRD DESPRAT NPU</t>
  </si>
  <si>
    <t>CART12X75BX CRD DESPRAT THERMO</t>
  </si>
  <si>
    <t>CART 12X75 BX CRD EGYPT.AMERIC</t>
  </si>
  <si>
    <t>CARTON 12X75BXCRD PRIMEURS MEG</t>
  </si>
  <si>
    <t>CARTON 12X75 BX CRD RACH.PR/VV</t>
  </si>
  <si>
    <t>CART 12X75 BX CRD EXCEPTIONNEL</t>
  </si>
  <si>
    <t>CART 12X75 BX CRD EXCEP.GENCOD</t>
  </si>
  <si>
    <t xml:space="preserve">C12X75 BX LDE  CRD BRESIL </t>
  </si>
  <si>
    <t>CART 12X75 BX CRD GENCOD</t>
  </si>
  <si>
    <t>CARTON 12X75 BX CRD GREAT LAKE</t>
  </si>
  <si>
    <t>CART 12X75 BX CRD HONG KONG</t>
  </si>
  <si>
    <t>CART 12X75 BX CRD HONG KONG GE</t>
  </si>
  <si>
    <t>CART 12X75 BX CRD HAND PICKED</t>
  </si>
  <si>
    <t>CART 12X75 BX STD CRD HANAMASA</t>
  </si>
  <si>
    <t>CART 12X75 BX CRD JINRO KOREE</t>
  </si>
  <si>
    <t>C12X75 BX CRD J.MARQUENDRE NPU</t>
  </si>
  <si>
    <t>CART 12X75 BX CRD KL</t>
  </si>
  <si>
    <t>CART 12X75 BX CRD KOREA WINES</t>
  </si>
  <si>
    <t>CARTON 12X75 BX CRD LOT</t>
  </si>
  <si>
    <t>CARTON 12X75 BX CRD METRO</t>
  </si>
  <si>
    <t>CART 12X75 BX CRD NICOLAS</t>
  </si>
  <si>
    <t>CARTON 12X75 BX CRD OLINGER</t>
  </si>
  <si>
    <t>CART 12X75 BX CRD OFFRE SPECIA</t>
  </si>
  <si>
    <t>CART 12X75 BX CRD PAYS EST</t>
  </si>
  <si>
    <t>CART 12X75 BX CRD PORTE D'OR</t>
  </si>
  <si>
    <t>CART 12X75 BX CRD P-S WINES</t>
  </si>
  <si>
    <t>CART 12X75 BX CRD Q.HABILLAGE</t>
  </si>
  <si>
    <t>CARTON 12X75BX CRD HORS PRIM.</t>
  </si>
  <si>
    <t>CART 12X75 BX CRD REMY CHINA</t>
  </si>
  <si>
    <t>CART12X75BX CRD MAXXIUM TAIWAN</t>
  </si>
  <si>
    <t>CART 12X75 BX CRD REMY COREE</t>
  </si>
  <si>
    <t>CART 12X75 BX CRD REMY PHILIPP</t>
  </si>
  <si>
    <t>CART 12X75 BX CRD R.QUALITE</t>
  </si>
  <si>
    <t>CART 12X75BX CRD REMY THAILAND</t>
  </si>
  <si>
    <t>CART 12X75 BX CRD STACOLE</t>
  </si>
  <si>
    <t>CART 12X75 BX CRD SPECIALITY W</t>
  </si>
  <si>
    <t>CART 12X75 BX CRD TIPSY CLUB</t>
  </si>
  <si>
    <t>CART 12X75 BX CRD TOUTON</t>
  </si>
  <si>
    <t>CART 12X75 BX CRD USA</t>
  </si>
  <si>
    <t>CART 12X75 BX CRD VINOTECA MEX</t>
  </si>
  <si>
    <t>CARTON 12X75 BX CRD VINIPHILE</t>
  </si>
  <si>
    <t>CART 12X75 BX CRD VANICHWATANA</t>
  </si>
  <si>
    <t>CART 12X75BXCRD YOUNG'S MARKET</t>
  </si>
  <si>
    <t>CART 12X75 BX CRD ZAHIL</t>
  </si>
  <si>
    <t>BOIS 1X9L BX ACQ CALVERT WOODL</t>
  </si>
  <si>
    <t>BOIS 1X9L BX ACQ GENCOD</t>
  </si>
  <si>
    <t>BOIS 1X9L BX ACQ PRIMEURS JPM</t>
  </si>
  <si>
    <t>C12X75 BOURG AI CRD GENCOD</t>
  </si>
  <si>
    <t>CART 12X1/2BX CRD + CASIER</t>
  </si>
  <si>
    <t>C+CAS 12X1/2BX CRD CYRNOS</t>
  </si>
  <si>
    <t>C12X1/2BX CRD+CAS EAN FOZZY</t>
  </si>
  <si>
    <t>CART 12X1/2BX CRD + CASIER EAN</t>
  </si>
  <si>
    <t>C12X1/2BX CRD + CASIER +MEDAIL</t>
  </si>
  <si>
    <t>BOIS 1X150 BX ACQ PRIMEUR MYD</t>
  </si>
  <si>
    <t xml:space="preserve">BOIS1X150B A PRIM BELGIQ.ECO </t>
  </si>
  <si>
    <t>BOIS 1X150 BX AQ BRITISH COLUM</t>
  </si>
  <si>
    <t>BOIS 1X150 BX ACQ PRIMEURS JMP</t>
  </si>
  <si>
    <t>BOIS 1X150 BX ACQ PRIM JMP RF</t>
  </si>
  <si>
    <t>B1X150 BX ACQ CALVERT WOODLEY</t>
  </si>
  <si>
    <t>BOIS 1X150 BX ACQ COENECOOP</t>
  </si>
  <si>
    <t>BOIS 1X150 BX ACQ PRIMEURS PS</t>
  </si>
  <si>
    <t>BOIS 1X150 BX ACQ DANEMARK</t>
  </si>
  <si>
    <t>BOIS 1X150 BX ACQ PRIMEURS CHR</t>
  </si>
  <si>
    <t>BOIS 1X150 BX ACQ GENCOD</t>
  </si>
  <si>
    <t>BOIS 1X150 BX ACQ EAN MEDAILLE</t>
  </si>
  <si>
    <t>BOIS 1X150 BX ACQ GLENGARRY</t>
  </si>
  <si>
    <t>BOIS 1X150 BXACQ HEIDLBRG DIST</t>
  </si>
  <si>
    <t>BOIS1X150BXACQ HEIDLBRG DISTRF</t>
  </si>
  <si>
    <t>BOIS 1X150 BX ACQ LOGO FE</t>
  </si>
  <si>
    <t>BOIS 1X150 BX ACQ MEDAILLE</t>
  </si>
  <si>
    <t>BOIS 1X150 BX ACQ PRIM MG GENC</t>
  </si>
  <si>
    <t>BOIS 1X150 BX ACQ PRIMEURS MG</t>
  </si>
  <si>
    <t>BOIS 1X150 BX ACQ PRIMEURS JPM</t>
  </si>
  <si>
    <t xml:space="preserve">BOIS 1X150 BX ACQ </t>
  </si>
  <si>
    <t>BOIS 1X150BXACQ PRIMEURS PERSO</t>
  </si>
  <si>
    <t>BOIS 1X150 BX ACQ PRIMEUR LP</t>
  </si>
  <si>
    <t>BOIS 1X150 BX ACQ PRIMEUR LP R</t>
  </si>
  <si>
    <t>BOIS 1X150 BX ACQ TINAMOU</t>
  </si>
  <si>
    <t>BOIS 1X150 BX ACQ PRIMEURS LP</t>
  </si>
  <si>
    <t>BOIS 1X150 BX A YOUNGS MARKET</t>
  </si>
  <si>
    <t>VRAC 4IP471</t>
  </si>
  <si>
    <t>BOIS 1X148 BX ACQ</t>
  </si>
  <si>
    <t>CARTON 1X75 BX ACQ</t>
  </si>
  <si>
    <t>COF.ETUI 1X75 BX ACPRIM LOGOFE</t>
  </si>
  <si>
    <t>COFFRET ETUI 1X75 BX ACPRIMEUR</t>
  </si>
  <si>
    <t>CART 6X75 BX LD500 ACQ</t>
  </si>
  <si>
    <t>CART 6X75 BX LD500 ACQ GENCOD</t>
  </si>
  <si>
    <t>CARTON 1X75 BX ACQ GENCOD</t>
  </si>
  <si>
    <t>C1X75 BX ACQ PREMUIM BRESIL</t>
  </si>
  <si>
    <t>CARTON 1X75 BX ACQ QUALITE</t>
  </si>
  <si>
    <t>CARTON 1X73 BX ACQ</t>
  </si>
  <si>
    <t xml:space="preserve">CART 6X75 ANJOU ECUSSON </t>
  </si>
  <si>
    <t>CART 6X75 ANJOU ECUSSON CRD</t>
  </si>
  <si>
    <t>CARTON 1X73 BX ACQ COMMANDEUR</t>
  </si>
  <si>
    <t>CARTON 1X37.5 BX ACQ</t>
  </si>
  <si>
    <t>BOIS 1X37.5 BX ACQ</t>
  </si>
  <si>
    <t>BOIS 1X37.5 BX ACQ FINE WINES</t>
  </si>
  <si>
    <t>BOIS 1X37.5 BX ACQ GENCOD</t>
  </si>
  <si>
    <t>BOIS 1X37.5 BX ACQ SANS FE</t>
  </si>
  <si>
    <t>BOIS 1X37.5 BX ACQ USA</t>
  </si>
  <si>
    <t>CARTON 1X37.5 BX ACQ GENCOD</t>
  </si>
  <si>
    <t>CARTON 6X25 BX ACQ</t>
  </si>
  <si>
    <t>CARTON 4X75 BX CRD</t>
  </si>
  <si>
    <t>CARTON 4X75 BX CRD TRANSAT TRA</t>
  </si>
  <si>
    <t>CARTON 6X25 BX ACQ GENCOD</t>
  </si>
  <si>
    <t>C6X25 BX ACQ GENCOD ALLEMAND</t>
  </si>
  <si>
    <t>CARTON 1X150 BX ACQ</t>
  </si>
  <si>
    <t>CARTON 1X150 BX ACQ GENCOD</t>
  </si>
  <si>
    <t>CARTON 1X150 BX ACQ LOGO FE</t>
  </si>
  <si>
    <t>CARTON 1X150 BX ACQ MENADA</t>
  </si>
  <si>
    <t>C1X150 BX AQ EAN MITSUI CHINE</t>
  </si>
  <si>
    <t>CARTON 1X100 BX ACQ</t>
  </si>
  <si>
    <t>CART COUCHE 6X75 BX L TRAD CRD</t>
  </si>
  <si>
    <t>CART COUCHE 6X75 BX L CG AUCHA</t>
  </si>
  <si>
    <t>CCOU6X75BXTRAD CRD ALDI</t>
  </si>
  <si>
    <t>CCOU 6X75BX L TRADCRD BELLUNA</t>
  </si>
  <si>
    <t>CCO6X75 BXL CRD BARON FRANCOIS</t>
  </si>
  <si>
    <t>CARTCOU6X75 BX LD CRD G DRINKS</t>
  </si>
  <si>
    <t>CCOU6X75 BXLTRAD CRD DANEMARK</t>
  </si>
  <si>
    <t>CCOUCHE 6X75 BXLD CRD PRIM CHR</t>
  </si>
  <si>
    <t>CCOUCHE 6X75BX LTRAD CRD ECLUS</t>
  </si>
  <si>
    <t>CCOU 6X75 BX L TRAD CRD FESTUS</t>
  </si>
  <si>
    <t>CCOU6X75 BX LD CRDGENC PRIM PT</t>
  </si>
  <si>
    <t>CCOU6X75BXLTR CRD FRANCK LEONA</t>
  </si>
  <si>
    <t>CCOU6X75 BX LD CRD FOZZY</t>
  </si>
  <si>
    <t>C.COUCH6X75BXL CRD FIVE GRAPES</t>
  </si>
  <si>
    <t>CARTCOU6X75 BX LD CRD GENCOD</t>
  </si>
  <si>
    <t>CCOU6X75 BXLD GEN.HACHETTE CRD</t>
  </si>
  <si>
    <t>CCO6X75 BXLDCRD GENC HACH MED</t>
  </si>
  <si>
    <t>CCOU6X75 BX LD CRD GENC MEDAIL</t>
  </si>
  <si>
    <t>CARCOU6X75 BX LD CRD EAN PROPR</t>
  </si>
  <si>
    <t>CCOU 6X75BXLTRAD CRD HALLER DK</t>
  </si>
  <si>
    <t>CART6X75BX LD TRADCRD LIONSTON</t>
  </si>
  <si>
    <t>CART COUCHE 6X75 BX TRADCRD FE</t>
  </si>
  <si>
    <t>CARTCOU6X75 BX LD CRD EANLUXCO</t>
  </si>
  <si>
    <t>CCOUCHE 6X75 BXLTRAD CRD MEDAI</t>
  </si>
  <si>
    <t>CCOU6X75BXLD CRD MORRISS AZERB</t>
  </si>
  <si>
    <t>CCOU6X75 BX LDCRD MULTISERVICE</t>
  </si>
  <si>
    <t>CARTCOU6X75 BXLTRAD CRD NICOLA</t>
  </si>
  <si>
    <t>CCOU6X75BXTRAD CRD OFFRE SPEC</t>
  </si>
  <si>
    <t>CCOUCHE 6X75BXL TRADCRD PANACH</t>
  </si>
  <si>
    <t>CCOU6X75 BX LD CRD GENC VINEA</t>
  </si>
  <si>
    <t>CARTCOU6X75X TRAD CRD SE BRESI</t>
  </si>
  <si>
    <t>CC6X75BXLTRAD CRD SOPOCKIE TOW</t>
  </si>
  <si>
    <t>C.COUCHE 6X75 BXL CRD TINAMOU</t>
  </si>
  <si>
    <t>CCOU6X75 BXLTRAD CRD TRU WINES</t>
  </si>
  <si>
    <t>CCOU6X75 BXLDCRD L F VINIPHILE</t>
  </si>
  <si>
    <t>CCOU6X75 BXL TRADCRD WINEBERRY</t>
  </si>
  <si>
    <t>CCOUCHE 6X75 BXL CRD WEITNAUER</t>
  </si>
  <si>
    <t>CART COUCHE 6X75 BX TRAD ACQ</t>
  </si>
  <si>
    <t>CC6X75 BX TRAD ACQ ATLANTA WHO</t>
  </si>
  <si>
    <t>CCOU6X75 BX TRADACQ APPLEJACK</t>
  </si>
  <si>
    <t>CC 6X75 BX TRAD ACQ PRIM MYD</t>
  </si>
  <si>
    <t>CCOU6X75BXTACQ BEVERAGE ALLIED</t>
  </si>
  <si>
    <t>CCOU 6X75 BX TRAD ACQ PRIM JMP</t>
  </si>
  <si>
    <t>CC6X75 BX LDTRAD ACQ CANADA</t>
  </si>
  <si>
    <t>CCOU6X75BXTRADACQ CANADA PRIVE</t>
  </si>
  <si>
    <t>CCOU6X75BX TRADACQ COENECOOP</t>
  </si>
  <si>
    <t>CCOU6X75 BX TRAD ACQ PRIM PHS</t>
  </si>
  <si>
    <t>CCOU6X75BX TRADACQ CYRNOS</t>
  </si>
  <si>
    <t>C6X75 BX LD400 CRD EAN SI BVC</t>
  </si>
  <si>
    <t>C6X75B400 CRD LEADER PRICE</t>
  </si>
  <si>
    <t>C6X75 BX400 CRD EAN SI FOZZY</t>
  </si>
  <si>
    <t>C6X75B400 CRD FRANRRIX</t>
  </si>
  <si>
    <t>C6X75 BX400 CRD EAN SS INT</t>
  </si>
  <si>
    <t>C6X75 BX400 CRD EAN SUIVI SINT</t>
  </si>
  <si>
    <t>C6X75 BX400 CRD EAN ALLEMAND</t>
  </si>
  <si>
    <t>C6X75 BX400 CRD EAN SINT G.HAC</t>
  </si>
  <si>
    <t>C6X75 BX400CRD EAN SI MED+G.HA</t>
  </si>
  <si>
    <t>C6X75 BX400 CRD EAN SS INT MED</t>
  </si>
  <si>
    <t xml:space="preserve">BIB 10L ACQ JAPON </t>
  </si>
  <si>
    <t>C6X75 BX400 CRD EAN SSINT LIDL</t>
  </si>
  <si>
    <t>C6X75 BX LD 400 CRD SI MED</t>
  </si>
  <si>
    <t xml:space="preserve">C6X75 BX400CRD AZERBAIDAJ EAN </t>
  </si>
  <si>
    <t>C6X75 BX400 CRDEAN SI NORTRADE</t>
  </si>
  <si>
    <t>C6X75 BX400 CRD EAN SS INT OS</t>
  </si>
  <si>
    <t>C6X75 BX400 CRD EAN PROMO 1+1</t>
  </si>
  <si>
    <t>C6X75 BX400 CRD EAN SOPOCKIE T</t>
  </si>
  <si>
    <t xml:space="preserve">CARTON 3 1/2 CRD PANACHE </t>
  </si>
  <si>
    <t>CART 4 CAISSES 3X75CL CRD GENC</t>
  </si>
  <si>
    <t>CART 4 C.BOIS 3X75CL CRD G MED</t>
  </si>
  <si>
    <t>CART 4 CAISSES 3X75PAN.CRD EAN</t>
  </si>
  <si>
    <t xml:space="preserve">NE PLUS UTILISER BIB 20L ACQ  </t>
  </si>
  <si>
    <t>BIB 5L ACQ  NE PLUS UTILISER</t>
  </si>
  <si>
    <t>BOIS 1X18L BX ACQ</t>
  </si>
  <si>
    <t>BOIS 4X75 BX ACQUIT</t>
  </si>
  <si>
    <t>CARTON 2 BX75/2 VERRES CRD EAN</t>
  </si>
  <si>
    <t>CART2 BX75/2 VERRES CRD EANUNI</t>
  </si>
  <si>
    <t>CART2 BX75/2VERRES CRD EAN MED</t>
  </si>
  <si>
    <t>BOIS 4X75 BX ACQUIT PRIM JPM</t>
  </si>
  <si>
    <t>CART 2BX75/2 VER.CRD EAN OS</t>
  </si>
  <si>
    <t>C2 BX75/2 VERRES CRD EAN PANAC</t>
  </si>
  <si>
    <t xml:space="preserve">BOIS 3X3L BX CRD </t>
  </si>
  <si>
    <t>BOIS 3X3L BX CRD PRIMEURS MYD</t>
  </si>
  <si>
    <t>BOIS 3X3L BX CRD PRIM JMP</t>
  </si>
  <si>
    <t>BOIS 3X3L BX CRD PRIM JMPRF</t>
  </si>
  <si>
    <t>BOIS 3X3L BX CRD CHICAGO WINE</t>
  </si>
  <si>
    <t>BOIS 3X3L BX CRD DANEMARK</t>
  </si>
  <si>
    <t>BOIS 3X3L BX CRD PRIMEURS CHR</t>
  </si>
  <si>
    <t>BOIS 3X3L BXCRD FIRST NATIONAL</t>
  </si>
  <si>
    <t>BOIS 3X3L BX CRD GENCOD</t>
  </si>
  <si>
    <t xml:space="preserve">BOIS 3X3L BX CRD GENCOD EXTER </t>
  </si>
  <si>
    <t>B3X3L BX CRD GENCOD PROPRIETE</t>
  </si>
  <si>
    <t>BOIS 3X3L BX CRD PRIM MG</t>
  </si>
  <si>
    <t>BOIS 3X3L BX CRD PRIM MGRF</t>
  </si>
  <si>
    <t>BOIS 3X3L BX CRD PRIM JPM</t>
  </si>
  <si>
    <t>B3X3L BX CRD GENCOD PRIM JFG</t>
  </si>
  <si>
    <t>BOIS 3X3L BX CRD PRIM JFG</t>
  </si>
  <si>
    <t>BOIS 1 X 70 CL  EAU-DE-VIE ACQ</t>
  </si>
  <si>
    <t>BOIS 2X148 BX ACQ</t>
  </si>
  <si>
    <t>COFFRET DE 3X150 CRD NEPLUSUTI</t>
  </si>
  <si>
    <t>BOIS 12X75 BX CRD PRIM MG RF</t>
  </si>
  <si>
    <t>BOIS 12X75 BX CRD PRIM MG Y</t>
  </si>
  <si>
    <t>B12X75 BX CRD MULTISERVICE</t>
  </si>
  <si>
    <t>B12X75 BX CRD METROWINE</t>
  </si>
  <si>
    <t>BOIS 12X75 BX CRD MENDEZ</t>
  </si>
  <si>
    <t>BOIS12X75 BX CRD METRO RF</t>
  </si>
  <si>
    <t>BOIS 12X75 BX CRD NI</t>
  </si>
  <si>
    <t>BOIS 12X75 BX CRD VENTES PLACE</t>
  </si>
  <si>
    <t>BOIS 12X75 BX CRD NIEMEIER</t>
  </si>
  <si>
    <t>BOIS 12X75 BX CRD G OENOFOROS</t>
  </si>
  <si>
    <t>BOIS 12X75 BX CRD OLINGER</t>
  </si>
  <si>
    <t>BOIS 12X75 BX CRD LCBO</t>
  </si>
  <si>
    <t>BOIS 12X75 BX CRD PRIMEURS JPM</t>
  </si>
  <si>
    <t>BOIS 12X75 BX CRD PRIMJPM RF</t>
  </si>
  <si>
    <t>BOIS 12X75 BX CRD OFFRE SPECIA</t>
  </si>
  <si>
    <t>BOIS 12X75 BX CRD PRIMEURS POT</t>
  </si>
  <si>
    <t>BOIS 12X75 BX CRD PANACHE</t>
  </si>
  <si>
    <t>B12X75BXCRD PREMIUM DISTRIBUID</t>
  </si>
  <si>
    <t>BOIS 12X75 BX CRD PAYS EST</t>
  </si>
  <si>
    <t>BOIS 12X75 BX CRD PRIM.POT GEN</t>
  </si>
  <si>
    <t>BOIS 12X75 BX CRD GEN PRODIS</t>
  </si>
  <si>
    <t>B12X75 BX CRD PREMIUME BRESIL</t>
  </si>
  <si>
    <t>BOIS 12X75 BX CRD JAMES BUSBY</t>
  </si>
  <si>
    <t>BOIS 12X75 BX CRD PRIMEURS PP</t>
  </si>
  <si>
    <t>BOIS 12X75 BX CRD PRIM POT RF</t>
  </si>
  <si>
    <t>BOIS 12X75 BX CRD PREMIER WINE</t>
  </si>
  <si>
    <t>BOIS 12X75 BX CRD PRIM POT Y</t>
  </si>
  <si>
    <t>BOIS 12X75 BX CRD Q.HABILLAGE</t>
  </si>
  <si>
    <t>BOIS 12X75 BX CRD HORS PRIMEUR</t>
  </si>
  <si>
    <t>BOIS12X75BX CRD ARBOR BEVERAGE</t>
  </si>
  <si>
    <t>B12X75 BX CRD MAXXIUM TAIWAN</t>
  </si>
  <si>
    <t>BOIS 12X75 BX CRD RF</t>
  </si>
  <si>
    <t>BOIS 12X75 BX CRD REMY MALAISI</t>
  </si>
  <si>
    <t>BOIS 12X75 BX CRD PRIM SHAWROS</t>
  </si>
  <si>
    <t>BOIS 12X75 BX CRD R.QUALITE</t>
  </si>
  <si>
    <t>BOIS 12X75 BX CRD REMY THAILAN</t>
  </si>
  <si>
    <t>BOIS 12X75 BX CRD REMY VARSOVI</t>
  </si>
  <si>
    <t>BOIS 12X75 BX CRD HORS PRIM Y</t>
  </si>
  <si>
    <t>BOIS 12X75 BX CRD SCHNEIDER</t>
  </si>
  <si>
    <t>BOIS 12X75 BX CRD SCHNE RF</t>
  </si>
  <si>
    <t>B12X75 BX CRD GENCOD PRIM JFG</t>
  </si>
  <si>
    <t>BOIS 12X75 BX CRD STACOLE</t>
  </si>
  <si>
    <t>BOIS 12X75 BX CRD PRIMEURS JFG</t>
  </si>
  <si>
    <t>B12X75 BX CRD PRIMEUR GENC JFG</t>
  </si>
  <si>
    <t>BOIS 12X75 BX CRD PRIM LP RF</t>
  </si>
  <si>
    <t>BOIS 12X75 BX CRD RACHAT LP</t>
  </si>
  <si>
    <t>BOIS 12X75 BX CRD SOUTHERN</t>
  </si>
  <si>
    <t>BOIS 12X75 BX CRD SOUTHERNRF</t>
  </si>
  <si>
    <t>B12X75 BX CRD SOPOCKIE TOWARZY</t>
  </si>
  <si>
    <t>BOIS 12X75 BX CRD TERRA FIRMA</t>
  </si>
  <si>
    <t>BOIS 12X75 BX CRD TINAMOU</t>
  </si>
  <si>
    <t>B12X75 BX CRD TRANSAT TRADE</t>
  </si>
  <si>
    <t>B12X75BX CRD TRANSAT TRAD RF</t>
  </si>
  <si>
    <t>BOIS 12X75 BX CRD TOUTON</t>
  </si>
  <si>
    <t>B12X75 BXCRD TRU WINES COMPANY</t>
  </si>
  <si>
    <t>BOIS 12X75 BX CRD USA</t>
  </si>
  <si>
    <t>BOIS 12X75 BX CRD VIN ART</t>
  </si>
  <si>
    <t>B12X75 BX CRD VINTAGE TRADING</t>
  </si>
  <si>
    <t xml:space="preserve">BOIS 12X75 BX CRD VINESMITH </t>
  </si>
  <si>
    <t>BOIS 12X75 BX CRD VINOTECA</t>
  </si>
  <si>
    <t xml:space="preserve">BOIS 12X75BXCRD PRIM.VINIPHIL </t>
  </si>
  <si>
    <t>BOIS 12X75 BX CRD V.SUAREZ</t>
  </si>
  <si>
    <t>BOIS 12X75 BX CRD VINFORT</t>
  </si>
  <si>
    <t>BOIS 12X75 BX CRD VANICHWATANA</t>
  </si>
  <si>
    <t>BOIS 12X75 BX CRD DEPOT W</t>
  </si>
  <si>
    <t>BOIS 12X75 BX CRD PRIM WILL GR</t>
  </si>
  <si>
    <t>BOIS 12X75 BX CRD WINE LIMITED</t>
  </si>
  <si>
    <t>BOIS 12X75 BX CRD WINEBERRY</t>
  </si>
  <si>
    <t>BOIS 12X75 BX CRD WEITNAUER</t>
  </si>
  <si>
    <t>B12X75 BX CRD DNE WINE SHIPPER</t>
  </si>
  <si>
    <t>B12X75BX CRD  WINE SHIPPER RF</t>
  </si>
  <si>
    <t>BOIS 12X75 BX CRD PRIM W WAREH</t>
  </si>
  <si>
    <t>BOIS12X75BXCRD RIM W WAREH RF</t>
  </si>
  <si>
    <t>BOIS 12X75 BX CRD DEPOT Y</t>
  </si>
  <si>
    <t>BOIS 12X75 BX CRD YM</t>
  </si>
  <si>
    <t>BOIS 12X75 BX CRD YM RF</t>
  </si>
  <si>
    <t>BOIS 12X75 BX CRD ZAHIL</t>
  </si>
  <si>
    <t>BOIS 12X75 BX CRD ZACHYS WINE</t>
  </si>
  <si>
    <t>BOIS 12X75 BXCRD SOMMELIER ZOO</t>
  </si>
  <si>
    <t>BOIS 12X73 BX CRD</t>
  </si>
  <si>
    <t>SUR 4X BIB 5L ACQ GENCOD</t>
  </si>
  <si>
    <t>BOIS 12X73 BX CRD GENCOD</t>
  </si>
  <si>
    <t>BOIS 12X73 BX CRD RF</t>
  </si>
  <si>
    <t>BOIS 12X73 BX CRD USA</t>
  </si>
  <si>
    <t>BOIS 12X37.5 BX CRD</t>
  </si>
  <si>
    <t>CART 6X75 BX AL300GR COUCH CRD</t>
  </si>
  <si>
    <t>B12X37.5 BX CRD ATLANTA WHOLES</t>
  </si>
  <si>
    <t>BOIS 12X37.5 BX CRD PRIM MYD</t>
  </si>
  <si>
    <t>BOIS 12X37.5 BX CRD WORLD VINT</t>
  </si>
  <si>
    <t>B12X37.5 BX CRD PRIM JMP</t>
  </si>
  <si>
    <t>B12X37.5 BX CRD CHICAGO WINE</t>
  </si>
  <si>
    <t>BOIS 12X1/2BX CRD CALVERT WOOD</t>
  </si>
  <si>
    <t>BOIS 12X37.5 BX CRD PRIM PS</t>
  </si>
  <si>
    <t>BOIS 12X37.5 BX CRD DANEMARK</t>
  </si>
  <si>
    <t>BOIS 12X37.5 BX CRD DP</t>
  </si>
  <si>
    <t>B12X37.5 BX CRD EAGLE EYE</t>
  </si>
  <si>
    <t>BOIS 12X1/2BX CRD EAN PRIM.PT</t>
  </si>
  <si>
    <t>BOIS 12X37.5 BX CRD FINE WINES</t>
  </si>
  <si>
    <t>BOIS 12X37.5 BX CRD GENCOD</t>
  </si>
  <si>
    <t>B12X37.5 BX CRD INTERNET WINES</t>
  </si>
  <si>
    <t>BOIS 12X37.5 BX CRD LOGO FE</t>
  </si>
  <si>
    <t>BOIS 12X37.5 BX CRD PRIM MG</t>
  </si>
  <si>
    <t>BOIS 12X37.5 BX CRD PRIM JPM</t>
  </si>
  <si>
    <t>B12X37.5 BX CRD ARBOR BEVERAGE</t>
  </si>
  <si>
    <t>BOIS 12X1/2BX CRD EAN PRIM.JFG</t>
  </si>
  <si>
    <t>B12X37.5 BX CRD TRANSAT TRADE</t>
  </si>
  <si>
    <t>B12X37.5 BXCRD VINTAGE TRADING</t>
  </si>
  <si>
    <t>BOIS 12X37.5 BX CRD V.SUAREZ</t>
  </si>
  <si>
    <t>BOIS 12X37.5 BX CRD WINEBERRY</t>
  </si>
  <si>
    <t>BOIS 12X37.5 BX CRD WEITNAUER</t>
  </si>
  <si>
    <t>BOIS 12X37.5 BX CRD WINE SHIPP</t>
  </si>
  <si>
    <t>BOIS12X37.5 BX CRDWINESHIPP RF</t>
  </si>
  <si>
    <t>B12X37.5 BX CRD YOUNG S MARKET</t>
  </si>
  <si>
    <t>BOIS 24X37.5 BX ACQ</t>
  </si>
  <si>
    <t>BOIS 24X37.5 BX ACQ 2EME TRANC</t>
  </si>
  <si>
    <t>BOIS 24X1/2BX ACQ ATLANTA WHOL</t>
  </si>
  <si>
    <t>B24X37.5 BX ACQ APPLE JACK</t>
  </si>
  <si>
    <t>BOIS 24X1/2 BX ACQ PRIMEUR MYD</t>
  </si>
  <si>
    <t>BOIS 24X37.5 BX ACQ PRIM ESRF</t>
  </si>
  <si>
    <t>B24X37.5 BXACQ GD CRU ARGENTIN</t>
  </si>
  <si>
    <t>BOIS 24X1/2BX ACQ ECOTAX BELGE</t>
  </si>
  <si>
    <t>BOIS 24X37.5 BX ACQ PRIM.  JMP</t>
  </si>
  <si>
    <t>B24X37.5BX ACQB PRIM JMP GENC</t>
  </si>
  <si>
    <t>BOIS 24X37.5 BXACQ PRIM. JMPRF</t>
  </si>
  <si>
    <t>BOIS 24X37.5 BX ACQ BASEDEN</t>
  </si>
  <si>
    <t>BOIS 24X37.5 BX ACQ CLASSIC WI</t>
  </si>
  <si>
    <t>BOIS 24X37.5 BX ACQ CANADA</t>
  </si>
  <si>
    <t>BOIS 24X37.5 BX ACQ CHICAGO W</t>
  </si>
  <si>
    <t>BOIS 24X37.5 BX ACQ CHARMERS I</t>
  </si>
  <si>
    <t>BOIS 24X37.5 ACQ CALVERT WOOD</t>
  </si>
  <si>
    <t>BOIS24X37.5 ACQ CALVERTWOOD RF</t>
  </si>
  <si>
    <t>BOIS 24X37.5 BX ACQ COMMANDEUR</t>
  </si>
  <si>
    <t>BOIS 24X37.5 BX ACQ CADIERNO</t>
  </si>
  <si>
    <t>BOIS 24X37.5 BX ACQ PRIMEUR PS</t>
  </si>
  <si>
    <t>BOIS 24X37.5 BX ACQ PRIMPS RF</t>
  </si>
  <si>
    <t>BOIS 24X37.5 BX ACQ DANEMARK</t>
  </si>
  <si>
    <t>BOIS 24X1/2 BX ACQ PRIMEUR CHR</t>
  </si>
  <si>
    <t>B24X37.5 BX ACQ EAGLE EYES</t>
  </si>
  <si>
    <t>B24X37.5 BX ACQ FIRST NATIONAL</t>
  </si>
  <si>
    <t>BOIS 24X37.5 BX ACQ PRIM FOZZY</t>
  </si>
  <si>
    <t>BOIS 24X37.5BX ACQ FIVE GRAPES</t>
  </si>
  <si>
    <t>B24X37.5BX ACQ FINE WINES BIBE</t>
  </si>
  <si>
    <t>BOIS 24X37.5 BX ACQ GENCOD</t>
  </si>
  <si>
    <t>BOIS 24X37.5 BX ACQ GLENGARRY</t>
  </si>
  <si>
    <t>BOIS 24X37.5 BXACQ GLENGARRYRF</t>
  </si>
  <si>
    <t>B24X37.5 BX ACQ GENCOD PROPRIE</t>
  </si>
  <si>
    <t>BOIS 24X37.5 BX ACQ GLAZER'S</t>
  </si>
  <si>
    <t>BOIS 24X37.5 BX ACQ HERITAGE W</t>
  </si>
  <si>
    <t>B24X37.5 BX ACQ INTERNET WINES</t>
  </si>
  <si>
    <t>BOIS 24X37.5 BX ACQ LOGO FE</t>
  </si>
  <si>
    <t>BOIS 24X37.5 BX ACQ LIQUIDLINK</t>
  </si>
  <si>
    <t>BOIS24X37.5BX ACQ MILLION TRAD</t>
  </si>
  <si>
    <t>BOIS 24X37.5 BX ACQ PRIMEUR MG</t>
  </si>
  <si>
    <t>BOIS 24X37.5 BX ACQ PRIM MG Y</t>
  </si>
  <si>
    <t>BOIS 24X37.5 BX ACQ MACARTHUR</t>
  </si>
  <si>
    <t>BOIS 24X37.5 BX ACQ METROWINE</t>
  </si>
  <si>
    <t>BOIS 24X37.5 BX ACQ MENDEZ</t>
  </si>
  <si>
    <t>BOIS 24X37.5BXACQ MENDEZ RF</t>
  </si>
  <si>
    <t>BOIS 24X37.5 BX ACQ OLINGER</t>
  </si>
  <si>
    <t>BOIS 24X37.5 BX ACQ PRIM. JPM</t>
  </si>
  <si>
    <t>BOIS 24X37.5BXACQ RIM. JPMRF</t>
  </si>
  <si>
    <t>BOIS 24X37.5 BX ACQ WINE SOCIE</t>
  </si>
  <si>
    <t>BOIS 24X37.5 BX ACQ PRIM. POT</t>
  </si>
  <si>
    <t>BOIS 24X37.5 BX ACQ PASSE AUST</t>
  </si>
  <si>
    <t>B24X37.5 BX ACQ JAMES BUSBY</t>
  </si>
  <si>
    <t>BOIS24X37.5BXACQ RACHAT PRIME</t>
  </si>
  <si>
    <t xml:space="preserve">BOIS 24X37.5BXACQ MAXX TAIWAN </t>
  </si>
  <si>
    <t>BOIS 24X37.5 BX ACQ SHAW ROSS</t>
  </si>
  <si>
    <t>BOIS 24X37.5 BX ACQ R.QUALITE</t>
  </si>
  <si>
    <t>B24X37.5 BXACQ SCHNEIDER OF CA</t>
  </si>
  <si>
    <t>B24X37.5 BX ACQ PRIMEURS SG</t>
  </si>
  <si>
    <t>BOIS 24X37.5 BX ACQ STACOLE</t>
  </si>
  <si>
    <t>BOIS 24X1/2 BX ACQ PRIM. LP</t>
  </si>
  <si>
    <t>CART12X75BX LDEVOLACQ CALVERT</t>
  </si>
  <si>
    <t xml:space="preserve">CART 12X75 BX LRD VIS EVOL AQ </t>
  </si>
  <si>
    <t>CART 12X75 BX EVOL ACQ CAROVIN</t>
  </si>
  <si>
    <t>C12X75 BX 460 AQ EAN VIS SMILE</t>
  </si>
  <si>
    <t>CA12X75 BX LD460 ACQ CYRNOS</t>
  </si>
  <si>
    <t>C12X75 BX LD460 ACQ DELHALLE</t>
  </si>
  <si>
    <t>CART 12X75 BX LRDE TRAD ACQ DK</t>
  </si>
  <si>
    <t>C12X75 BX LD EVOL ACQ DOSHISHA</t>
  </si>
  <si>
    <t>C12X75BXLDEV ACQ EUROPEAN WINE</t>
  </si>
  <si>
    <t>C12X75 BXLDEV ACQ EAGLE EYE</t>
  </si>
  <si>
    <t>C12X75BXLDEVACQ FIRST SA BRESI</t>
  </si>
  <si>
    <t>CART 12X75 BX LDE TRAD ACQ FDB</t>
  </si>
  <si>
    <t xml:space="preserve">C12X75 BX LDE EVOL ACQ BRESIL </t>
  </si>
  <si>
    <t xml:space="preserve">C12X75 BX 460 AQ FINELIQUORKO </t>
  </si>
  <si>
    <t>C12X75 BXLD460  FIVE GRAPES FS</t>
  </si>
  <si>
    <t>C12X75 BX 460 ACQ GEND FOURMI</t>
  </si>
  <si>
    <t>CART12X75BX LDEVOLAC FERNANDEZ</t>
  </si>
  <si>
    <t>C12X75 BX 460 ACQ GENCOD</t>
  </si>
  <si>
    <t>C12X75 BX 460 ACQ GENCOD SUIVI</t>
  </si>
  <si>
    <t>C12X75 BX LD460 ACQ GENCOD 2</t>
  </si>
  <si>
    <t>C 12X75 BX LD460 ACQ GENCOD 3</t>
  </si>
  <si>
    <t>C12X75BX LD460 ACQGENCOD ALLEM</t>
  </si>
  <si>
    <t>C12X75 BXL460 AQ EAN GUANGDONG</t>
  </si>
  <si>
    <t>C12X75 BX LD460 ACQ GENCOD MED</t>
  </si>
  <si>
    <t>C12X75 BX 460 ACQ EAN+CC PUSHP</t>
  </si>
  <si>
    <t>C12X75BX LDE EVO A GREAT LAKE</t>
  </si>
  <si>
    <t xml:space="preserve">CART12X75BX LRD ACQ GEERLINGS </t>
  </si>
  <si>
    <t>C12X75 BX EVOL ACQ HB WINE MER</t>
  </si>
  <si>
    <t>C12X75 BX LDEVOL ACQ HEIDELBER</t>
  </si>
  <si>
    <t>C12X75 BX LD460 ACQ HIROYA JAP</t>
  </si>
  <si>
    <t>C12X75BXLDEVACQ HOKURIKU JAPON</t>
  </si>
  <si>
    <t xml:space="preserve">CART 12X75BXLRDEEVOL  CHINA </t>
  </si>
  <si>
    <t xml:space="preserve">C12X75 BX LRD 460 HANAMASSA </t>
  </si>
  <si>
    <t>CT 12X75BXE AQ SHANGHAI SHANXI</t>
  </si>
  <si>
    <t>C12X75 BX LD460 ACQ IDEAL WINE</t>
  </si>
  <si>
    <t>CART 12X75 BXLDEV IIDA JAPON</t>
  </si>
  <si>
    <t>C12X7 BX LDEVOL ACQ IMPEXLIBRE</t>
  </si>
  <si>
    <t>CART12X75BX LD EVOL ACQ JAPON</t>
  </si>
  <si>
    <t>C12X75BXE ACQ JAPON GLOBAL BEV</t>
  </si>
  <si>
    <t xml:space="preserve">C12X75BX LRDEVOL ACQ HANAMASA </t>
  </si>
  <si>
    <t>C12X75 BX LDEV ACQ KOREAN AIR</t>
  </si>
  <si>
    <t>C12X75BXLEVL ACQ KUK DONG WINE</t>
  </si>
  <si>
    <t>C12X75BXLDEVACQ KEUMYANG COREE</t>
  </si>
  <si>
    <t>C12X75 BX LDE EVOL ACQ KOAMI</t>
  </si>
  <si>
    <t>C12X75BX LD460ACQ LEMOS BRESIL</t>
  </si>
  <si>
    <t>CART 12X75BXLRDEVOL LUFTHANSA</t>
  </si>
  <si>
    <t>C12X75 BX 460 ACQ UPC LUXCO</t>
  </si>
  <si>
    <t>C12X75 BX460 ACQ UPC LUXCO VIS</t>
  </si>
  <si>
    <t>C12X75 BX LOURDE EVACQ MEDAILL</t>
  </si>
  <si>
    <t>C12X75BXLDEVACQ MITSUI FOODS</t>
  </si>
  <si>
    <t>C12X75 BX LDEVOL ACQ MINIMUM</t>
  </si>
  <si>
    <t xml:space="preserve">CART12X75 BX LD EV ACQ MIKUNI </t>
  </si>
  <si>
    <t>CART 12X75 BX LDE EV ACQ MIRAE</t>
  </si>
  <si>
    <t>C12X75BXLDEVOL ACQ WONDER SIDE</t>
  </si>
  <si>
    <t>C12X75 BX 460 ACQ GENC MULTISE</t>
  </si>
  <si>
    <t>CART12X75BX LDEVOLACQ METROWIN</t>
  </si>
  <si>
    <t>C12X75 BX LD460 ACQ NARA FOOD</t>
  </si>
  <si>
    <t>C12X75 BXLDEVACQ NEW BRUNSWICK</t>
  </si>
  <si>
    <t>C12X75 BXLDEV ACQ NISHUHAN JAP</t>
  </si>
  <si>
    <t xml:space="preserve">C12X75 BXLD EVACQ NOVA SCOTIA </t>
  </si>
  <si>
    <t xml:space="preserve">CART 12X75 BX LD460 ACQ LCBO </t>
  </si>
  <si>
    <t>BOIS 24X37.5 BX CRD BASEDEN</t>
  </si>
  <si>
    <t>BOIS 24X37.5 BX CRD PRIMEUR PS</t>
  </si>
  <si>
    <t>BOIS 24X37.5 BX CRD CANADA</t>
  </si>
  <si>
    <t>B 24X37.5 BX CRD CHICAGO WINE</t>
  </si>
  <si>
    <t>BOIS 24X1/2BX CRD CALVERT WOOD</t>
  </si>
  <si>
    <t>BOIS 24X37.5 BX CRD COMMANDEUR</t>
  </si>
  <si>
    <t>BOIS 24X37.5 BX CRD DANEMARK</t>
  </si>
  <si>
    <t>B24X37.5 BX CRD FIRST NATIONAL</t>
  </si>
  <si>
    <t>BOIS 24X37.5 BX CRD FIVEGRAPES</t>
  </si>
  <si>
    <t>BOIS 24X37.5 BXCRD BIBENDUM WI</t>
  </si>
  <si>
    <t>BOIS 24X37.5 BX CRD GENCOD</t>
  </si>
  <si>
    <t>B24X37.5 BXCRD GENCOD PROPRIET</t>
  </si>
  <si>
    <t>B24X37.5 BX CRD INTERNET WINES</t>
  </si>
  <si>
    <t>BOIS 24X37.5 BX CRD LOGO FE</t>
  </si>
  <si>
    <t>BOIS 24X37.5 BX CRD JMP</t>
  </si>
  <si>
    <t>BOIS 24X37.5 BX CRD NIEMEIER</t>
  </si>
  <si>
    <t>BOIS 24X37.5 BX CRD PRIM JPM</t>
  </si>
  <si>
    <t>BOIS24X37.5 BX CRDPRIM JMPRF</t>
  </si>
  <si>
    <t>BOIS 24X37.5 BX CRD POT COMMUN</t>
  </si>
  <si>
    <t>B24X37.5 BX CRD JAMES BUSBY</t>
  </si>
  <si>
    <t>B24X37.5 BXCRD PRIMEURS JFG</t>
  </si>
  <si>
    <t>BOIS 24X37.5 BX CRD STACOLE</t>
  </si>
  <si>
    <t>B24X37.5 BX CRD TRANSAT TRADE</t>
  </si>
  <si>
    <t>BOIS 24X37.5 BX CRD V SUAREZ</t>
  </si>
  <si>
    <t>B24X37.5BXCRD DOMAINE WINE SHI</t>
  </si>
  <si>
    <t xml:space="preserve">BOIS 24X37.5BX CRD PRIM YMARK </t>
  </si>
  <si>
    <t>BARRIQUE</t>
  </si>
  <si>
    <t xml:space="preserve">CART 12X75 BX ALLEGEE 300 ACQ </t>
  </si>
  <si>
    <t>C12X75 BXALL300 ACQ G CALVET</t>
  </si>
  <si>
    <t>C12X75 BX300 ACQ EAN DELHALLE</t>
  </si>
  <si>
    <t xml:space="preserve">CART12X75BX ALL300 ACQ FLAMA </t>
  </si>
  <si>
    <t>CART 12X75 BXALL300 ACQ GENCOD</t>
  </si>
  <si>
    <t>C12X75BX ALL300 ACQ GREAT LAKE</t>
  </si>
  <si>
    <t>C12X75 BX ALL 300 ACQ HIROYA</t>
  </si>
  <si>
    <t>CART 12X75 BX300 ACQ IIDA JAPO</t>
  </si>
  <si>
    <t xml:space="preserve">C12X75 BX 300 ACQ MAXIUM TAIW </t>
  </si>
  <si>
    <t>CART 12X75 BX ALLEGEE 300G CRD</t>
  </si>
  <si>
    <t>CART 12X75 BX 300 CRD GENCOD</t>
  </si>
  <si>
    <t>C12X75 BX ALL300CRD GREAT LAKE</t>
  </si>
  <si>
    <t>C12X75BX300 CRDGENC OFFRE SPEC</t>
  </si>
  <si>
    <t>C12X75 BX 300G CRD ASIE</t>
  </si>
  <si>
    <t>BARRIQUE RI</t>
  </si>
  <si>
    <t xml:space="preserve">BOIS 3X3L BX ACQ </t>
  </si>
  <si>
    <t xml:space="preserve">CART 6X75 BX LOURDE EVOL ACQ </t>
  </si>
  <si>
    <t>C6X75BX EVOL ACQ EAN AAFES</t>
  </si>
  <si>
    <t>C6X75 BX LD EVOL ACQ ALDI HOLL</t>
  </si>
  <si>
    <t xml:space="preserve">C6X75 BX LD EVOL ACQ ALDI </t>
  </si>
  <si>
    <t>C6X75BX LD EV ACQ ARNO TRADE</t>
  </si>
  <si>
    <t>C6X75 BX LD EVOL ACQ EAN ASDA</t>
  </si>
  <si>
    <t>C6X75 BXEVOL AQ AIR SALON AERO</t>
  </si>
  <si>
    <t>C6X75 BX LDEVOL ACQ BELLUNA</t>
  </si>
  <si>
    <t>C6X75BX LD EV ACQ G BIBENDUM</t>
  </si>
  <si>
    <t>C6X75BX EVOL ACQ BENOIT CALVET</t>
  </si>
  <si>
    <t>CART6X75BX LD EVOLACQ BELGIQUE</t>
  </si>
  <si>
    <t>C6X75BX LD EV-CL ACQ BIEDRONKA</t>
  </si>
  <si>
    <t>CART 6X75BX EVL ACQ EAN QTE BV</t>
  </si>
  <si>
    <t>C6X75BXLDEVACQ CANADA PRIVE</t>
  </si>
  <si>
    <t>C6X75BX LD EVOL ACQ GENC CHINE</t>
  </si>
  <si>
    <t>C6X75 BX LDE EV ACQ COENECOOP</t>
  </si>
  <si>
    <t>C6X75 BX LDE EV ACQ VIS COEN</t>
  </si>
  <si>
    <t>CART 6X75BX LD  AQ EAN VIS</t>
  </si>
  <si>
    <t>CART6X75BX LD EVOL AQ DANEMARK</t>
  </si>
  <si>
    <t>C6X75BX LDEVACQ EAN DANOIS/ALL</t>
  </si>
  <si>
    <t>CART 6X75BX LD EVOL AQ DELHALL</t>
  </si>
  <si>
    <t>CART 6X75BX ACQ LRDEV DANEMARK</t>
  </si>
  <si>
    <t>C6X75BX LD EVOL ACQ DE LUZE</t>
  </si>
  <si>
    <t>CART 6X75BX LD EVOL ACQ DENNER</t>
  </si>
  <si>
    <t xml:space="preserve">C6X75BX LD EVOL ACQ GEN EDEKA </t>
  </si>
  <si>
    <t>CART 6X75 BX LOURDE EVOL ACQEX</t>
  </si>
  <si>
    <t>C6X75BX LD EVACQ FASANO BRESIL</t>
  </si>
  <si>
    <t>C6X75BX ACQ LRDEV FDB DANEMARK</t>
  </si>
  <si>
    <t>CART 6X75BX LD EVOL ACQ FESTUS</t>
  </si>
  <si>
    <t>C6X75BX LDEVACQFRANK LEONARD M</t>
  </si>
  <si>
    <t>CART 6X75BX EVOL ACQ EAN FOZZY</t>
  </si>
  <si>
    <t>C6X75BX LD EVOL ACQ+G FOURMI</t>
  </si>
  <si>
    <t>C6X75BX LD EVOL-CLA ACQ GENCOD</t>
  </si>
  <si>
    <t>C6X75BX LD EV ACQ GENCOD SUIVI</t>
  </si>
  <si>
    <t>C6X75BX EVOL ACQ GENCOD COMMUN</t>
  </si>
  <si>
    <t>C6X75BX LD EVOL ACQ GEN ALLEMA</t>
  </si>
  <si>
    <t>BOIS 12X75BXACQ CHINE</t>
  </si>
  <si>
    <t>BOIS 12X75 BX ACQ CHARMERS IND</t>
  </si>
  <si>
    <t>BOIS 12X75BXACQ CHARMERSIND RF</t>
  </si>
  <si>
    <t>BOIS 12X75 BX ACQ CALVERT WOOD</t>
  </si>
  <si>
    <t>BOIS 12X75BXACQ CALVERTWOOD RF</t>
  </si>
  <si>
    <t>BOIS 12X75 BX ACQ COMMANDEUR</t>
  </si>
  <si>
    <t>BOIS 12X75 BX ACQ CADIERNO</t>
  </si>
  <si>
    <t>BOIS 12X75BX ACQ PRIMEURS PS</t>
  </si>
  <si>
    <t>BOIS 12X75 BX ACQ PRIM PS RF</t>
  </si>
  <si>
    <t>BOIS 12X75BX ACQ C.S DISTRIBOT</t>
  </si>
  <si>
    <t>BOIS 12X75 BX ACQ COSTELLO</t>
  </si>
  <si>
    <t>BOIS 12X75 BX ACQ CUZZIOL</t>
  </si>
  <si>
    <t>BOIS 12X75BX ACQ CYRNOS</t>
  </si>
  <si>
    <t>BX 75 ACQ DRINKS GENCOD</t>
  </si>
  <si>
    <t>BX75 ACQ EAN DAISEI JAPON</t>
  </si>
  <si>
    <t>BX 75 CL ACQ DE LUZE</t>
  </si>
  <si>
    <t>BX75 ACQ EAN DAIMARU JAPON</t>
  </si>
  <si>
    <t>BX 75 CL ACQ DENNER</t>
  </si>
  <si>
    <t>BX 75 CL ACQ DOSHISHA</t>
  </si>
  <si>
    <t>BX 75 CL ACQ PRIMEURS CHR</t>
  </si>
  <si>
    <t xml:space="preserve">BX75 ACQ EAN SERGE DORE </t>
  </si>
  <si>
    <t>BX 75 CL ACQ ECHANTILLONS</t>
  </si>
  <si>
    <t>BX 75 CL ACQ EGYPTIAN AMERICAN</t>
  </si>
  <si>
    <t>BX 75 CL ACQ ECLUSE</t>
  </si>
  <si>
    <t>BX 75 CL ACQ GENCOD EDEKA DK</t>
  </si>
  <si>
    <t>BX 75 ACQ ECOTAX BELGE GENCOD</t>
  </si>
  <si>
    <t>BX 75 CL ACQ EXCLUSIVE IMPORTS</t>
  </si>
  <si>
    <t>BX 75 CL ACQ GENCOD ENTETSU</t>
  </si>
  <si>
    <t xml:space="preserve">BX 75 CL ACQ  PRIMEURS MEG </t>
  </si>
  <si>
    <t>BX75CLACQ EUROPEAN WINE IMPORT</t>
  </si>
  <si>
    <t>BX 75 ACQ GENCOD  ESTONIE</t>
  </si>
  <si>
    <t>BX75 ACQGEN BERCUT VANDERVOORT</t>
  </si>
  <si>
    <t>BX 75 CL ACQ EUROWILL</t>
  </si>
  <si>
    <t>BX 75 CL ACQ EAGLE EYE</t>
  </si>
  <si>
    <t>BX 75 CL ACQ FASANO BRESIL</t>
  </si>
  <si>
    <t>BX 75 CL ACQ  FIRST SA BRESIL</t>
  </si>
  <si>
    <t>BX 75 CL ACQ FDB DANEMARK</t>
  </si>
  <si>
    <t>BX 75 CL ACQ FESTUS</t>
  </si>
  <si>
    <t>BX 75 CL ACQ PRIM JFG GENC</t>
  </si>
  <si>
    <t>BX 75 CL ACQ GENCOD BRESIL</t>
  </si>
  <si>
    <t>BX 75 CL ACQ  FINE VINTAGE</t>
  </si>
  <si>
    <t>BX75CL ACQ GENCOD FUJI TRADING</t>
  </si>
  <si>
    <t>BX 75 CL ACQ EAN FINELIQUORKOR</t>
  </si>
  <si>
    <t>BX 75 CL ACQ FLAMA BRESIL</t>
  </si>
  <si>
    <t>BX 75 CL ACQ FRANK LEONARD M</t>
  </si>
  <si>
    <t>BX 75 CL ACQ FIRST NATIONAL</t>
  </si>
  <si>
    <t>BX 75 ACQ FOZZY+ EAN</t>
  </si>
  <si>
    <t>BX 75 CL ACQ PRIMEURS FD</t>
  </si>
  <si>
    <t>BX 75 CL ACQ FRUI ALDI</t>
  </si>
  <si>
    <t>BX 75 CL ACQ FIVE GRAPES</t>
  </si>
  <si>
    <t xml:space="preserve">BX 75 ACQ GENCOD </t>
  </si>
  <si>
    <t>BX 75 CL ACQ FRUIT OF VINE</t>
  </si>
  <si>
    <t>BX 75 CL ACQ FINE WINES</t>
  </si>
  <si>
    <t>BX 75 CL ACQ FERNANDEZ</t>
  </si>
  <si>
    <t xml:space="preserve">BX75 ACQ EAN </t>
  </si>
  <si>
    <t>BX 75 CL ACQ GENCOD SUIVI</t>
  </si>
  <si>
    <t>BX 75 CL ACQ GENCOD  2</t>
  </si>
  <si>
    <t>BX 75 CL ACQ GENCOD  3</t>
  </si>
  <si>
    <t>BX 75 CL ACQ GENCOD COMMUN</t>
  </si>
  <si>
    <t>BX 75 ACQ GENCOD AUCHAN</t>
  </si>
  <si>
    <t>BX 75 CL ACQ GENCOD DEPOT Y</t>
  </si>
  <si>
    <t>BX 75 CL ACQ GENCOD ALLEMAND</t>
  </si>
  <si>
    <t>BX 75 CL ACQ GENCOD UK</t>
  </si>
  <si>
    <t>BX 75 ACQ GOURMET WINE CELLARS</t>
  </si>
  <si>
    <t>BX 75 CL ACQ GENCOD EXTERIEUR</t>
  </si>
  <si>
    <t>BX 75 ACQ GENCOD GUANGDONG</t>
  </si>
  <si>
    <t>BX 75 CL ACQ G GUIDE HACHETTE</t>
  </si>
  <si>
    <t>BX 75 CL ACQ MACO GIDA</t>
  </si>
  <si>
    <t>BX 75 ACQ GENCOD GEKKEIKAN</t>
  </si>
  <si>
    <t>BX 75 CL ACQ GENCOD DE LUZE</t>
  </si>
  <si>
    <t>BX 75 CL ACQ GENCOD MED</t>
  </si>
  <si>
    <t>BX 75 CL ACQ GLENGARRY</t>
  </si>
  <si>
    <t>BX 75 CL ACQ GENCOD PROPRIETE</t>
  </si>
  <si>
    <t>BX 75 CLACQ GENCOD RACHAT</t>
  </si>
  <si>
    <t>BX 75 CL ACQ GREAT LAKES</t>
  </si>
  <si>
    <t>BX 75 CL ACQ GENECOFOU VIETNAM</t>
  </si>
  <si>
    <t>BX75CLA WEINGALERIE/GALERIEVIN</t>
  </si>
  <si>
    <t>BX 75 CL ACQ GEERLINGS WADE</t>
  </si>
  <si>
    <t xml:space="preserve">BX 75 CL A PRIMEURS GLAZERS </t>
  </si>
  <si>
    <t>BX 75 ACQ GENCOD HALLER DK</t>
  </si>
  <si>
    <t>BX 75 CL ACQ HB WINE MERCHANT</t>
  </si>
  <si>
    <t>BX 75 CL ACQ HERITAGE WINE CEL</t>
  </si>
  <si>
    <t>BX75 CL ACQ HEIDELBERG DISTRIB</t>
  </si>
  <si>
    <t>BX75CL ACQ GENCOD HIROYA JAPON</t>
  </si>
  <si>
    <t>BX75 CL ACQ HOKURIKU JAPON</t>
  </si>
  <si>
    <t>BX 75 CL ACQ HONG KONG</t>
  </si>
  <si>
    <t xml:space="preserve">BX 75 ACQ+EAN HONG LONG FOOD </t>
  </si>
  <si>
    <t>BX75 ACQ G G.HACHETTE + MEDAIL</t>
  </si>
  <si>
    <t>BX 75 CL ACQ HANAMASA JAPON</t>
  </si>
  <si>
    <t xml:space="preserve">BX 75 ACQ EAN SHANGHAI SHANXI </t>
  </si>
  <si>
    <t>BX 75 CL ACQ HURLEY</t>
  </si>
  <si>
    <t>BX 75 CL ACQ EAN VINLAGER</t>
  </si>
  <si>
    <t>BX 75 CL ACQ GENCOD IWB</t>
  </si>
  <si>
    <t>BX 75 CL ACQ IL CUOCO</t>
  </si>
  <si>
    <t>BX 75 CL ACQ IDEAL WINE</t>
  </si>
  <si>
    <t>BX 75 CL ACQ GENC IMPORT HOUSE</t>
  </si>
  <si>
    <t>BX 75 CL ACQ I&amp;I CHINE</t>
  </si>
  <si>
    <t xml:space="preserve">BX 75 CL ACQ GENCOD IIDA JAPO </t>
  </si>
  <si>
    <t>BX 75 CL ACQ IMPEXLIBRE</t>
  </si>
  <si>
    <t>BX 75 CL ACQ INTERNET WINES</t>
  </si>
  <si>
    <t>BX 75 CL ACQ ISOTOPE</t>
  </si>
  <si>
    <t>BX 75 CL ACQ GENCOD ITOCHU</t>
  </si>
  <si>
    <t>BX 75 CL ACQ INTEGRITY WINE</t>
  </si>
  <si>
    <t>BX 75 CL ACQ JAPON</t>
  </si>
  <si>
    <t>BX 75 CL ACQ JAYDOR</t>
  </si>
  <si>
    <t>BX 75 CL ACQ GENCOD JERONIMO</t>
  </si>
  <si>
    <t>BX75AG JAPON GLOBAL BEVERAGE N</t>
  </si>
  <si>
    <t>BX 75 ACQ GENCOD JAPONHANAMASA</t>
  </si>
  <si>
    <t>BX 75 CL ACQ JINRO KOREE</t>
  </si>
  <si>
    <t>BX 75 ACQ GENCOD JAPON</t>
  </si>
  <si>
    <t xml:space="preserve">BX 75 CL ACQ PRIMEURS PB </t>
  </si>
  <si>
    <t>BX 75 ACQ EAN JILANG SHANGHAI</t>
  </si>
  <si>
    <t>BX 75 ACQ JONATHAN TODD AM</t>
  </si>
  <si>
    <t>BX 75 CL ACQ KAVAKLIDERE</t>
  </si>
  <si>
    <t>BX 75 CL ACQ KUK DONG WINE</t>
  </si>
  <si>
    <t>BX75 CL ACQ  KEUMYANG COREE</t>
  </si>
  <si>
    <t>BX75 ACQ EAN KANGDI</t>
  </si>
  <si>
    <t>BX 75 ACQ GENCOD KIL JIN</t>
  </si>
  <si>
    <t xml:space="preserve">BX 75 CL ACQ KOOP KONSULT </t>
  </si>
  <si>
    <t>BX 75 CL ACQ KL</t>
  </si>
  <si>
    <t>BX 75 CL ACQ KLM</t>
  </si>
  <si>
    <t>BX 75 CL ACQ KOAMI</t>
  </si>
  <si>
    <t>BX 75 CL ACQ KOREA LIQUOR</t>
  </si>
  <si>
    <t>BX 75 CL ACQ GENCOD JINRO</t>
  </si>
  <si>
    <t>BX 75 CL ACQ LANWILL BANDEROLL</t>
  </si>
  <si>
    <t>BX 75 CL ACQ GENCOD LIDL</t>
  </si>
  <si>
    <t>BX75CLA LIONSTONE INTERNATIONA</t>
  </si>
  <si>
    <t>BX75 ACQ EAN SMILE JAPON</t>
  </si>
  <si>
    <t>BX 75 CL ACQ AIR LANKA</t>
  </si>
  <si>
    <t>BX 75 CL ACQ LANWILL</t>
  </si>
  <si>
    <t>BX 75 CL ACQ GENC LEMOS BRESIL</t>
  </si>
  <si>
    <t>BX 75 CL ACQ LA LOT</t>
  </si>
  <si>
    <t>BX 75 CL ACQ LOGO FE</t>
  </si>
  <si>
    <t>BX 75 CL ACQ LIQUIDLING</t>
  </si>
  <si>
    <t>BX 75 CL ACQ LUFT RF</t>
  </si>
  <si>
    <t>BX 75 CL ACQ LANGDON</t>
  </si>
  <si>
    <t>BX 75 CL ACQ LUFTHANSA</t>
  </si>
  <si>
    <t>BX 75 CL ACQ LUXCO</t>
  </si>
  <si>
    <t>BX 75 CL ACQ MEDAILLE</t>
  </si>
  <si>
    <t>BX 75 ACQ GENCOD MAVRIKOS</t>
  </si>
  <si>
    <t>BX 75 CL ACQ MAC ARTHUR</t>
  </si>
  <si>
    <t>BX75CL ACQ DOMAINE MENADA ZOO</t>
  </si>
  <si>
    <t>BX 75 CL ACQ MEDAILLEE</t>
  </si>
  <si>
    <t>BX 75 CL ACQ MITSUI FOODS</t>
  </si>
  <si>
    <t xml:space="preserve">BX 75 CL ACQ PRIMEURS MG </t>
  </si>
  <si>
    <t>BX 75 CL ACQ MHW IMPORTS</t>
  </si>
  <si>
    <t>BX 75 CL ACQ ETIQ MINI</t>
  </si>
  <si>
    <t xml:space="preserve">BX 75 ACQ GENCOD MARUBENI </t>
  </si>
  <si>
    <t>BX 75 CL ACQ MIKUNI</t>
  </si>
  <si>
    <t xml:space="preserve">BX 75 CL ACQ MILLION TRADING </t>
  </si>
  <si>
    <t>BX 75 ACQ MICHAEL MORGAN</t>
  </si>
  <si>
    <t>BX 75 CL ACQ MORRISS AZERBAIDJ</t>
  </si>
  <si>
    <t>BX 75 CL ACQ GENCOD MIRAE</t>
  </si>
  <si>
    <t>BX 75 CL ACQ MITSUI SHANGHAI</t>
  </si>
  <si>
    <t>BX 75 CL ACQ MC ARTHUR USA</t>
  </si>
  <si>
    <t>BX 75 CL ACQ MULTISERVICES</t>
  </si>
  <si>
    <t>BX 75 CL ACQ MAGASIN VIN</t>
  </si>
  <si>
    <t>BX 75 CL ACQ METROWINE</t>
  </si>
  <si>
    <t>BX 75 CL ACQ MENDEZ</t>
  </si>
  <si>
    <t>BX 75 CL ACQ NARA FOOD</t>
  </si>
  <si>
    <t>BX 75 ACQ NEW BRUNSWICK</t>
  </si>
  <si>
    <t>BX 75 CL ACQ NEW ENGLAND</t>
  </si>
  <si>
    <t>BX 75 CL ACQ NISHUHAN JAPON</t>
  </si>
  <si>
    <t>BX 75 CL ACQ NICOLAS</t>
  </si>
  <si>
    <t>BX 75 ACQ GENCOD NISHIOKA</t>
  </si>
  <si>
    <t xml:space="preserve">BX 75 CL ACQ NEEDMORE </t>
  </si>
  <si>
    <t>BX75 ACQ G NORTRADE INTERNATIO</t>
  </si>
  <si>
    <t>BX 75 CL ACQ NIEMEIER</t>
  </si>
  <si>
    <t>BX 75 ACQ NOVA SCOTIA CANADA</t>
  </si>
  <si>
    <t>BX 75 CL ACQ NISA TODAY</t>
  </si>
  <si>
    <t>BX 75 ACQ GENCOD NAMPU</t>
  </si>
  <si>
    <t>CART 6X75BX CRD PICARD</t>
  </si>
  <si>
    <t>CART 6X75BX CRD CAPS POLYROL</t>
  </si>
  <si>
    <t>C6X75BX STD CRD GENCOD PROMO</t>
  </si>
  <si>
    <t>C6X75BX STD CRD GENCOD PROMO 1</t>
  </si>
  <si>
    <t>C6X75BX STD CRD EAN PROMO 3+3</t>
  </si>
  <si>
    <t>CART 6X75BX CRD REST DU PORT</t>
  </si>
  <si>
    <t>CART 6X75BX CRD QUALITE</t>
  </si>
  <si>
    <t>CART 6X75BX CRD QUALITE VIN</t>
  </si>
  <si>
    <t>CART 6X75BX CRD QUAL.HABILLAGE</t>
  </si>
  <si>
    <t>CARTON 6X75BXCRD HORS PRIMEURS</t>
  </si>
  <si>
    <t>CART 6X75 BX CRD REMY DENVIEW</t>
  </si>
  <si>
    <t>CART 6X75BX CRD MAXXIUM TAIWAN</t>
  </si>
  <si>
    <t>CART 6X75BX CRD REMY PHILIPPIN</t>
  </si>
  <si>
    <t>CART 6X75BX CRD RES QUALITE</t>
  </si>
  <si>
    <t>CART 6X75 BX CRD RUSSIAN MARKE</t>
  </si>
  <si>
    <t>CART 6X75BX CRD REMY VARSOVIE</t>
  </si>
  <si>
    <t>CART 6X75BX CRD STATE ALCOHOL</t>
  </si>
  <si>
    <t>CART 6X75BX CRD SPECIAL</t>
  </si>
  <si>
    <t>CARTON 6X75 BX CRD SAVVA</t>
  </si>
  <si>
    <t>CARTON 6X75BX CRD TOUTON</t>
  </si>
  <si>
    <t>CART 6X75BX CRD PASSE USA</t>
  </si>
  <si>
    <t>CART 6X75BX CRD VINS ERDE</t>
  </si>
  <si>
    <t>CART 6X75BX CRD VENDEX FOOD</t>
  </si>
  <si>
    <t>CART 6X75BX CRD VENDEX FOOD GE</t>
  </si>
  <si>
    <t>CART 6X75BX CRD T.VERT GENCOD</t>
  </si>
  <si>
    <t>CART 6X75BX CRD VINCENT VRIN</t>
  </si>
  <si>
    <t>CARTON 6X75 BX CRD Y</t>
  </si>
  <si>
    <t>CART 6X75 BX CRD YACHT CLB MON</t>
  </si>
  <si>
    <t>CART 6X75BX CRD SOMMEL.SP ZOO</t>
  </si>
  <si>
    <t>CART 6X75BX CRD ZEBRA SQUARE</t>
  </si>
  <si>
    <t>CART 6X75BX CRD ZEB.SQUARE GEN</t>
  </si>
  <si>
    <t>CARTON 6X70 COGNAC XO CRD</t>
  </si>
  <si>
    <t>CARTON 6X70 COGNAC XO CRD EAN</t>
  </si>
  <si>
    <t>CARTON 6X73 BX CRD</t>
  </si>
  <si>
    <t>CARTON 6X73 BX CRD RES QUALITE</t>
  </si>
  <si>
    <t>CARTON 6X75 BOURGOGNE CRD</t>
  </si>
  <si>
    <t>CARTON 12X75 COGNAC VS DL ACQ</t>
  </si>
  <si>
    <t>CART12X75 COGNAC VS DL ACQ EAN</t>
  </si>
  <si>
    <t>CART 6X75 BOURG CRD GENCOD</t>
  </si>
  <si>
    <t>CART 6X75BOURG CRD GEN DERIVOY</t>
  </si>
  <si>
    <t>C6X75 BOURG CRD GENCOD SKRIJ</t>
  </si>
  <si>
    <t>C6X75 BG CRD EAN SKRIJ PROMO</t>
  </si>
  <si>
    <t>CARTON 6X37,5 BX CRD</t>
  </si>
  <si>
    <t>CARTON 6X75 FDL CRD</t>
  </si>
  <si>
    <t>CARTON 6X75 BJ CRD GENCOD FDL</t>
  </si>
  <si>
    <t>CARTON 6X75 BJ ACQ GENCOD FDL</t>
  </si>
  <si>
    <t>C6X75 ACQ  BEAUJO  POLOGNE FDL</t>
  </si>
  <si>
    <t>CARTON 6X37.5 BX CRD GENCOD</t>
  </si>
  <si>
    <t>CART 6X37.5 BX CRD HOT.MERCURE</t>
  </si>
  <si>
    <t>C 6X37,5 BX CRD POT COMMUN</t>
  </si>
  <si>
    <t>CARTON 6X150 BX CRD</t>
  </si>
  <si>
    <t xml:space="preserve">C6X75 BX ELITE ACQ </t>
  </si>
  <si>
    <t>C6X75 BX ELITE ACQ UPC CANADA</t>
  </si>
  <si>
    <t>C6X75 BX ELITE ACQ GENCOD</t>
  </si>
  <si>
    <t>C6X75BX ELITE ACQ MULTISERVICE</t>
  </si>
  <si>
    <t>C6X75 BX ELITE ACQ NIEMEIER</t>
  </si>
  <si>
    <t>C6X75 BX ELITE ACQ WEITNAUER</t>
  </si>
  <si>
    <t>CARTON 6X150 BX CRD BASEDEN</t>
  </si>
  <si>
    <t>CARTON 6X150 BX CRD GENCOD</t>
  </si>
  <si>
    <t>CARTON 6X150 BX CRD NICOLAS</t>
  </si>
  <si>
    <t>CARTON 6X150 BX CRD R.QUALITE</t>
  </si>
  <si>
    <t>CARTON 12X75 VERONIQUE ACQ</t>
  </si>
  <si>
    <t>CARTON 6X75 BX ELITE CRD GENCO</t>
  </si>
  <si>
    <t>BX 75 CL ACQ EAN LIDL TCHE/SLO</t>
  </si>
  <si>
    <t>BX 75 CL ACQ TAIT</t>
  </si>
  <si>
    <t>BX 75 CL ACQ T&amp;T</t>
  </si>
  <si>
    <t>BX75 ACQ EAN TOMOE</t>
  </si>
  <si>
    <t>BX 75 CL ACQ TENMAXIMUM INTER</t>
  </si>
  <si>
    <t>BX 75 ACQ GENCOD TERRA FIRMA</t>
  </si>
  <si>
    <t>BX 75 CL ACQ TAN HEONG SAN</t>
  </si>
  <si>
    <t>BX 75 CL ACQ GEN TRINITY</t>
  </si>
  <si>
    <t xml:space="preserve">BX75CL ACQGENCOD TAKAMURAJAPO </t>
  </si>
  <si>
    <t>BX75CLACQ GENC VEM GIDA TURQUI</t>
  </si>
  <si>
    <t>BX75 CL ACQ WORLD WINE TRADING</t>
  </si>
  <si>
    <t>BX 75 CL ACQ GENCOD TESCO</t>
  </si>
  <si>
    <t>BX 75 CL ACQ TRANSAT TRADE CO.</t>
  </si>
  <si>
    <t>BX 75 CL ACQ TROELS SMITH</t>
  </si>
  <si>
    <t>BX 75 CL ACQ AD LIBITUM DK</t>
  </si>
  <si>
    <t>BX 75 CL ACQ TASTER WINE</t>
  </si>
  <si>
    <t>BX 75 CL ACQ TRU WINES COMPANY</t>
  </si>
  <si>
    <t>BX 75 CL ACQ GENCOD UAB</t>
  </si>
  <si>
    <t xml:space="preserve">BX 75 CL ACQ UPC GATEWAY </t>
  </si>
  <si>
    <t>BX75CL ACQ GRAND CRU URUGUAY</t>
  </si>
  <si>
    <t>BX 75 CL ACQ USA</t>
  </si>
  <si>
    <t>BX 75 CL ACQ CAPS VIS 2°VERSIO</t>
  </si>
  <si>
    <t>BX 75 CL ACQ VIN ART MACEDOINE</t>
  </si>
  <si>
    <t>BX 75 CL ACQ VIVAS BIBENDUM</t>
  </si>
  <si>
    <t>BX 75 CL ACQ GENCOD VINGAARDEN</t>
  </si>
  <si>
    <t>BX 75 CL ACQ GENCOD VENEZUELA</t>
  </si>
  <si>
    <t>BX 75 CL ACQ GENCOD VENDEX</t>
  </si>
  <si>
    <t>BX 75 ACQ VINTAGE TRADING</t>
  </si>
  <si>
    <t>BX 75 CL ACQ VINICOM</t>
  </si>
  <si>
    <t>BX 75 ACQ EAN VINS MAEIL KOREA</t>
  </si>
  <si>
    <t>BX 75 ACQ VINESMITH</t>
  </si>
  <si>
    <t>BX 75 CL ACQ VINOTECA MEXIQUE</t>
  </si>
  <si>
    <t>BX 75 CL ACQ V.SUAREZ</t>
  </si>
  <si>
    <t>BX 75 CL ACQ VINFORT</t>
  </si>
  <si>
    <t>BX 75 CL ACQ VIVIANO WINE</t>
  </si>
  <si>
    <t>BX 75 CL ACQ VANICHWATHANA</t>
  </si>
  <si>
    <t>BX 75 CL ACQ WINEFORU SANS</t>
  </si>
  <si>
    <t>BX 75 CL ACQ WINEFORU AVEC</t>
  </si>
  <si>
    <t>BX 75 ACQ WINE CURATION</t>
  </si>
  <si>
    <t>BX 75 CL ACQ WILLIAM GRANT</t>
  </si>
  <si>
    <t>BX 75 ACQ HOUSE OF WINES -UPC</t>
  </si>
  <si>
    <t>BX 75 CL ACQ USA WINE IMPORTS</t>
  </si>
  <si>
    <t>BX 75 CL ACQ CAPS VIS WJ</t>
  </si>
  <si>
    <t>BX75 ACQ GENCOD WINE CASH</t>
  </si>
  <si>
    <t>BX 75 CL ACQ WINE LIMITED</t>
  </si>
  <si>
    <t>BX 75 CL ACQ WINEBERRY</t>
  </si>
  <si>
    <t>BX 75 CL ACQ WESTERN W &amp; S</t>
  </si>
  <si>
    <t xml:space="preserve">BX75 ACQ EAN WINE PRESS JAPON </t>
  </si>
  <si>
    <t>BX 75 CL ACQ WEITNAUER</t>
  </si>
  <si>
    <t xml:space="preserve">BX75CL A PRIMEURS WINE SHIPPE </t>
  </si>
  <si>
    <t>BX 75 CL ACQ WALLMART JAPON</t>
  </si>
  <si>
    <t xml:space="preserve">BX75 CL ACQ WINE VINE IMPORTE </t>
  </si>
  <si>
    <t xml:space="preserve">BX 75 CL ACQ WINE WAREHOUSE </t>
  </si>
  <si>
    <t>BX 75 CL ACQ Y</t>
  </si>
  <si>
    <t>BX 75 CL ACQ GENCOD YAMAYA</t>
  </si>
  <si>
    <t>BX 75 CL ACQ YOUNG'S MARKET</t>
  </si>
  <si>
    <t>BX 75 ACQ GENCOD YANTAI</t>
  </si>
  <si>
    <t>BX 75 ACQ ZAHIL BRESIL</t>
  </si>
  <si>
    <t>BX 75 CL ACQ ZACHYS WINE</t>
  </si>
  <si>
    <t>BX 75 CL ACQ GENCOD ZHUHAI</t>
  </si>
  <si>
    <t>BX 75 ACQ SOMMELIER SP.ZOO</t>
  </si>
  <si>
    <t>BX 70 CL ACQ</t>
  </si>
  <si>
    <t>BXECOVA 75 CL ACQ CAPS VIS</t>
  </si>
  <si>
    <t>BX 70 CL ACQ GENCOD</t>
  </si>
  <si>
    <t>BXECOVA 75 CL ACQ CETIE USA</t>
  </si>
  <si>
    <t>BX 73 CL ACQ</t>
  </si>
  <si>
    <t>BX 73 CL ACQ DEPOT Y</t>
  </si>
  <si>
    <t>CARTON 6X75 BX ACQ LIEVRE FRER</t>
  </si>
  <si>
    <t>CARTON 6X75 BX ACQ LITTLEWOOD</t>
  </si>
  <si>
    <t>CARTON 6X75 BX ACQ LITTLEW. GE</t>
  </si>
  <si>
    <t>CARTON 6X75 BX ACQ LEKKERLAND</t>
  </si>
  <si>
    <t>CARTON 6X75 BX ACQ LANNEWILLE</t>
  </si>
  <si>
    <t>CARTON 6X75 BX ACQ LUFTHANSA</t>
  </si>
  <si>
    <t>CARTON 6X75 BX ACQ MAJESTIC/DA</t>
  </si>
  <si>
    <t>CART 6X75 BX ACQ MAJESTIC GEN</t>
  </si>
  <si>
    <t>CART 6X75 BX ACQ MEDAILLE</t>
  </si>
  <si>
    <t>CARTON 6X75 BX ACQ ETI MINIMUM</t>
  </si>
  <si>
    <t>CARTON 6X75 BX ACQ MUELLER</t>
  </si>
  <si>
    <t>CARTON 6X75 BX ACQ NEG.AUSTRAL</t>
  </si>
  <si>
    <t>CARTON 6X75 BX ACQ OUD</t>
  </si>
  <si>
    <t>CARTON 6X75 BX ACQ OFFRE SPEC.</t>
  </si>
  <si>
    <t>CARTON 6X75 BX ACQ POT COMMUN</t>
  </si>
  <si>
    <t>CARTON 6X75 BX ACQ POP COGNAC</t>
  </si>
  <si>
    <t>CARTON 6X75 BX ACQ PAYS EST</t>
  </si>
  <si>
    <t>CARTON 6X75 BX ACQ PRETT FEESD</t>
  </si>
  <si>
    <t>CARTON 6X75 BX ACQ CAPS.POLY</t>
  </si>
  <si>
    <t xml:space="preserve">CART.6X75 BX STD ACQ PROMO </t>
  </si>
  <si>
    <t>CARTON 6X75 BX ACQ PUSH PULL</t>
  </si>
  <si>
    <t>CARTON 6X75 BX ACQ QUALITE</t>
  </si>
  <si>
    <t>CARTON 6X75 BX ACQ Q.VIN</t>
  </si>
  <si>
    <t>CARTON 6X75 BX ACQ Q.HABILLAGE</t>
  </si>
  <si>
    <t xml:space="preserve">CARTON 6X75BX ACQ RACHAT PRIM </t>
  </si>
  <si>
    <t>CARTON 6X75 BX ACQ BRESIL</t>
  </si>
  <si>
    <t>CART 6X75 BX ACQ REMY DENVIEW</t>
  </si>
  <si>
    <t>CART6X75 BX ACQ MAXXIUM TAIWAN</t>
  </si>
  <si>
    <t>CARTON 6X75 BX ACQ RFA</t>
  </si>
  <si>
    <t>CARTON 6X75 BX ACQ RINEAU</t>
  </si>
  <si>
    <t>CARTON 6X75 BX ACQ RINEAU GENC</t>
  </si>
  <si>
    <t>CARTON 6X75 BX ACQ REMY PHILIP</t>
  </si>
  <si>
    <t>CARTON 6X75 BX ACQ RES.QUALITE</t>
  </si>
  <si>
    <t>CART 6X75 BX ACQ RUSSIAN MARKE</t>
  </si>
  <si>
    <t>CARTON 6X75 BX ACQ REMY THAILA</t>
  </si>
  <si>
    <t>CARTON 6X75 BX ACQ REMY VARSOV</t>
  </si>
  <si>
    <t>CARTON 6X75 BX ACQ REWE ZENTRA</t>
  </si>
  <si>
    <t>CARTON 6X75 BX ACQ STEINER</t>
  </si>
  <si>
    <t>CARTON 6X75 BX ACQ STATE ALCOH</t>
  </si>
  <si>
    <t>CARTON 6X75 BX ACQ SANS CAPSU</t>
  </si>
  <si>
    <t>CARTON 6X75 BX ACQ REMY SINGAP</t>
  </si>
  <si>
    <t>CARTON 6X75 BX ACQ ST LEONARD</t>
  </si>
  <si>
    <t>CARTON 6X75 BX ACQ SPECIAL</t>
  </si>
  <si>
    <t>CARTON 6X75 BX ACQ SDVF REWE</t>
  </si>
  <si>
    <t>CART 6X75 BX ACQ SDVF REWE GEN</t>
  </si>
  <si>
    <t>CARTON 6X75 BX ACQ STICKNEY</t>
  </si>
  <si>
    <t>C6X75 BX STD AQ EAN SVAROG</t>
  </si>
  <si>
    <t>CARTON 6X75 BX ACQ SAINSBURY'S</t>
  </si>
  <si>
    <t>CA.6X75 BXSTD ACQ EAN SOPOCKIE</t>
  </si>
  <si>
    <t>CARTON 6X75 BX ACQ TOMM'S</t>
  </si>
  <si>
    <t>CART 6X75 BX ACQ T&amp;T</t>
  </si>
  <si>
    <t>CARTON 6X75 BX ACQ TAXE DANOIS</t>
  </si>
  <si>
    <t>CARTON 6X75 BX ACQ TRILING. GE</t>
  </si>
  <si>
    <t>CARTON 6X75 BX ACQ TESCO</t>
  </si>
  <si>
    <t>CARTON 6X75 BX ACQ TASTER WINE</t>
  </si>
  <si>
    <t>CARTON 6X75 BX ACQ USA</t>
  </si>
  <si>
    <t>CARTON 6X75 BX ACQ POINT VERT</t>
  </si>
  <si>
    <t>CARTON 6X75 BX ACQ GVA</t>
  </si>
  <si>
    <t>CARTON 6X75 BX ACQ VINS DE CRU</t>
  </si>
  <si>
    <t>CARTON 6X75 BX ACQ VENDEX FOOD</t>
  </si>
  <si>
    <t>CART 6X75 BX ACQ VINDEX FOOD G</t>
  </si>
  <si>
    <t>CARTON 6X75 BX ACQ VERT GENCOD</t>
  </si>
  <si>
    <t>CARTON 6X75 BX ACQ VINICOM</t>
  </si>
  <si>
    <t>C6X75 BX STD ACQ GENCO VINFORT</t>
  </si>
  <si>
    <t>CARTON 6X75 BX ACQ WARE JACOB</t>
  </si>
  <si>
    <t>CARTON 6X75 BX ACQ WIJKOPERIJ</t>
  </si>
  <si>
    <t>CARTON 6X75 BX ACQ DEPOT Y</t>
  </si>
  <si>
    <t xml:space="preserve">CART 6X75BX ACQ SOMMEL.SP ZO0 </t>
  </si>
  <si>
    <t>CARTON 6X70 COGNAC ACQ</t>
  </si>
  <si>
    <t>CARTON 6X70 COGNAC XO ACQ EAN</t>
  </si>
  <si>
    <t>CARTON 6X73 BX ACQ</t>
  </si>
  <si>
    <t>CARTON 6X100 HOLLANDAISE ACQ</t>
  </si>
  <si>
    <t>CART COUC6X75 BX LD CONIQU CRD</t>
  </si>
  <si>
    <t>CART COUC6X75 BXLDCONIQ CRDEAN</t>
  </si>
  <si>
    <t>CCOUC6X75 BXLDCONIQCRDEANALLEM</t>
  </si>
  <si>
    <t>CCOUC6X75BXLDCONIQU CRD OF SPE</t>
  </si>
  <si>
    <t>CARTON 6X100 HOLL ACQ CAP VIS</t>
  </si>
  <si>
    <t>CARTON 6X100 HOLLAND. ACQ GENC</t>
  </si>
  <si>
    <t>CARTON 6X100 HOLL ACQ GEN VERT</t>
  </si>
  <si>
    <t>CARTON 6X75 BOURG ACQ</t>
  </si>
  <si>
    <t>C6X75 BG ACQ VIS EAN B.CALVET</t>
  </si>
  <si>
    <t>CARTON 6X75 BOURG ACQ BELGIQUE</t>
  </si>
  <si>
    <t>CART 6X75 BG ACQ BOOKER/BOOTHS</t>
  </si>
  <si>
    <t>CART 6X75 BG ACQ G BODEGA TRES</t>
  </si>
  <si>
    <t>C6X75 BG ACQ  B.CALVET</t>
  </si>
  <si>
    <t>C6X75 BOURG ACQ VIS EAN</t>
  </si>
  <si>
    <t>CARTON 6X75 BOURG ACQ GENCOD</t>
  </si>
  <si>
    <t>C6X75BOURGACQ DNE MENADA ZOO</t>
  </si>
  <si>
    <t>CARTON 6X75 BOURG ACQ ET MINI</t>
  </si>
  <si>
    <t>CART12X75BX EVOL CRD MIKUNI</t>
  </si>
  <si>
    <t>C12X75 BX LDEV CRD MITSUI CHIN</t>
  </si>
  <si>
    <t>C12X75 BXLDEV CRD NISHUHAN JAP</t>
  </si>
  <si>
    <t>C12X75 BXLDEVOL CRD OFFRE SPEC</t>
  </si>
  <si>
    <t>C12X75 BX LDEV CRD POLYSTRYREN</t>
  </si>
  <si>
    <t>C12X75 BX LDEV CRD MAXX TAIWAN</t>
  </si>
  <si>
    <t>C12X75 BX EVOL CRD REMY KOREA</t>
  </si>
  <si>
    <t>C12X75BXEVOL CRD EAN ROYAL LIQ</t>
  </si>
  <si>
    <t>C12X75 BX LDE EV CRD R QUALITE</t>
  </si>
  <si>
    <t>C12X75 BX EV CRD SPECIALTYWINE</t>
  </si>
  <si>
    <t>C12X75 BX LDEVCRD TRANSAT TRAD</t>
  </si>
  <si>
    <t>CART 12X75 BX LDEVOLCRD TOUTON</t>
  </si>
  <si>
    <t>C12X75 BX LDEVCRD TRU WINES C</t>
  </si>
  <si>
    <t>C12X75 BX LDE EVOL CRD UGIGRIP</t>
  </si>
  <si>
    <t>C12X75BX LDCRD VINTAGE TRADING</t>
  </si>
  <si>
    <t>C12X75 BX EVOL CRD WINE LIMITE</t>
  </si>
  <si>
    <t>C12X75BX EVOL CRD GENCOD ZAHIL</t>
  </si>
  <si>
    <t>BOIS 1X73 BX ACQ RES QUALITE</t>
  </si>
  <si>
    <t>BOIS 1X36 BX ACQ</t>
  </si>
  <si>
    <t>BOIS 3X150 BX CRD</t>
  </si>
  <si>
    <t>BOIS 3X150 BX CRD PRIM JMP</t>
  </si>
  <si>
    <t>BOIS 3X150 BX CRD PRIM PH</t>
  </si>
  <si>
    <t>BOIS 3X150 BX CRD GENCOD</t>
  </si>
  <si>
    <t>B3X150 BX CRD GENCOD MEDAILLE</t>
  </si>
  <si>
    <t>BOIS 3X150 BX CRD PRIM GLENGAR</t>
  </si>
  <si>
    <t>BOIS 3X150 BX CRD MEDAILLE</t>
  </si>
  <si>
    <t>BOIS 3X150 BX CRD PRIMEURS POT</t>
  </si>
  <si>
    <t>B3X150 BX CRD GENCOD PRIM JFG</t>
  </si>
  <si>
    <t>BOIS 3X150 BX CRD PRIMEURS LP</t>
  </si>
  <si>
    <t>BOIS 6X75 BX ACQ</t>
  </si>
  <si>
    <t>BOIS 6X75BX ACQ PANA.SUREMBAL.</t>
  </si>
  <si>
    <t>BOIS 6X75 BX ACQ 2EME TRANCHE</t>
  </si>
  <si>
    <t>BOIS 6X75 BX ACQ ATLANTA WHOL</t>
  </si>
  <si>
    <t>BOIS 6X75 BX ACQ ATLANTIC CO.</t>
  </si>
  <si>
    <t>BOIS 6X75 BX ACQ GENCOD AAFES</t>
  </si>
  <si>
    <t>BOIS 6X75 BX ACQ APPLEJACK</t>
  </si>
  <si>
    <t>BOIS 6X75 BX ACQ ALDI</t>
  </si>
  <si>
    <t>BOIS 6X75 BX ACQ PRIMEURS MYD</t>
  </si>
  <si>
    <t>BOIS 6X75 BX ACQ GD CRU ARGENT</t>
  </si>
  <si>
    <t>BOIS 6X75 BX ACQ AMOUR VIN</t>
  </si>
  <si>
    <t>BOIS 6X75 BX ACQ BELLUNA</t>
  </si>
  <si>
    <t>BOIS 6X75BX ACQ ECOTAX BELGE</t>
  </si>
  <si>
    <t>BOIS 6X75BXA BELGIQUE-ECO-GEN</t>
  </si>
  <si>
    <t>BOIS 6X75BX ACQ ECO BELGE RF</t>
  </si>
  <si>
    <t xml:space="preserve">B6X75BX ACQ ALL.BEVERAGE GRP </t>
  </si>
  <si>
    <t>BOIS 6X75 BX ACQ PRIMEURS JMP</t>
  </si>
  <si>
    <t>BOIS6X75B A PRIMEURS JMP GENCO</t>
  </si>
  <si>
    <t>BOIS 6X75 BX ACQ PRIM JMP RF</t>
  </si>
  <si>
    <t>BOIS 6X75 BX ACQ BRESIL</t>
  </si>
  <si>
    <t>BOIS 6X75 BX ACQ BDX WINE LOC.</t>
  </si>
  <si>
    <t>B6X75 BX ACQ GRAND CRU IMP.BRE</t>
  </si>
  <si>
    <t>BOIS 6X75 BX ACQ CLASSIC WINE</t>
  </si>
  <si>
    <t>BOIS 6X75 BX ACQ CANADA</t>
  </si>
  <si>
    <t>BOIS 6X75 BX ACQ CHICAGO WINE</t>
  </si>
  <si>
    <t>BOIS 6X75 BX ACQ CHARMER</t>
  </si>
  <si>
    <t>BOIS 6X75 BX ACQ CHARMER RF</t>
  </si>
  <si>
    <t>BOIS6X75BX ACQ CALVERT WOODLEY</t>
  </si>
  <si>
    <t>BOIS 6X75 BX ACQ COMMANDEUR</t>
  </si>
  <si>
    <t>BOIS 6X75 BX ACQ PRIMEURS PS</t>
  </si>
  <si>
    <t>BOIS 6X75 BX ACQ PRIM PS RF</t>
  </si>
  <si>
    <t>BOIS 6X75 BX ACQ DRAGON FOODS</t>
  </si>
  <si>
    <t>BOIS 6X75 BX ACQ DANEMARK</t>
  </si>
  <si>
    <t>BOIS 6X75 BX ACQ PRIMEURS CHR</t>
  </si>
  <si>
    <t>BOIS 6X75BX ACQ ECOTAX -GENCOD</t>
  </si>
  <si>
    <t>BOIS 6X75 BX ACQ PRIMEURS MEG</t>
  </si>
  <si>
    <t>BOIS 6X75 BX ACQ PRIM MEG RF</t>
  </si>
  <si>
    <t>BOIS 6X75 BX ACQ EAGLE EYE IMP</t>
  </si>
  <si>
    <t>BOIS 6X75 BX ACQ RF</t>
  </si>
  <si>
    <t>BOIS 6X75 BX ACQ FDB DANEMARK</t>
  </si>
  <si>
    <t>BOIS 6X75 BX ACQ FESTUS</t>
  </si>
  <si>
    <t>BOIS 6X75 BX ACQ PRIM JFG GENC</t>
  </si>
  <si>
    <t>BOIS 6X75 BX ACQ FOZZY EAN</t>
  </si>
  <si>
    <t>BOIS 6X75 BX PRIMEUR F DELCOUR</t>
  </si>
  <si>
    <t>BOIS 6X75 BX PRIMEUR F DELC RF</t>
  </si>
  <si>
    <t>BOIS 6X75 BX ACQ FINE WINES</t>
  </si>
  <si>
    <t>BOIS 6X75 BX ACQ FERNANDEZ</t>
  </si>
  <si>
    <t>BOIS 6X75 BX ACQ GENCOD</t>
  </si>
  <si>
    <t>BOIS 6X75 BX ACQ GENCOD SUIVI</t>
  </si>
  <si>
    <t>BOIS 6X75 BX ACQ EAN ALLEMAGNE</t>
  </si>
  <si>
    <t>BOIS 6X75 BX ACQ TOURNANT+EAN</t>
  </si>
  <si>
    <t>BOIS 6X75 BX ACQ UK</t>
  </si>
  <si>
    <t>BOIS 6X75 ACQ GENCOD EXTERIEU</t>
  </si>
  <si>
    <t>BOIS 6X75 BX ACQ GENCOD G.HACH</t>
  </si>
  <si>
    <t>BOIS 6X75 BX ACQ GENCOD MED</t>
  </si>
  <si>
    <t>BOIS 6X75 BX ACQ GLENGARRY</t>
  </si>
  <si>
    <t>BOIS 12X75 BX ACQ DANEMARK</t>
  </si>
  <si>
    <t>BOIS 12X75 BX ACQ DRAGON FOODS</t>
  </si>
  <si>
    <t>BOIS 12X75 BX ACQ GENCOD DANEM</t>
  </si>
  <si>
    <t>BOIS 12X75 BX ACQ PRIMEURS CHR</t>
  </si>
  <si>
    <t>BOIS 12X75 BX ACQ PRIM CHR RF</t>
  </si>
  <si>
    <t>BOIS 12X75 BX ACQ SERGE DORE</t>
  </si>
  <si>
    <t>BOIS 12X75 BX ACQ ECLUSE</t>
  </si>
  <si>
    <t>BOIS 12X75BX ACQ ECOTAX GENCOD</t>
  </si>
  <si>
    <t>BOIS 12X75BX ACQ ECOT GENC RF</t>
  </si>
  <si>
    <t>BOIS 12X75 BX AQ EXCLUS.IMPORT</t>
  </si>
  <si>
    <t>BOIS 12X75 BX ACQ PRIMEURS MEG</t>
  </si>
  <si>
    <t>BOIS12X75BX ACQ PRIM MEG RF</t>
  </si>
  <si>
    <t>BOIS 12X75BX ACQ RACHAT MEG</t>
  </si>
  <si>
    <t>B12X75BXACQ EUROPEAN WINE IMP</t>
  </si>
  <si>
    <t>BOIS 12X75 BX ACQ EUROWILL</t>
  </si>
  <si>
    <t>BOIS 12X75 BX ACQ EAGLE EYE</t>
  </si>
  <si>
    <t>BOIS 12X75 BX ACQ PRIMEURS RF</t>
  </si>
  <si>
    <t>BOIS 12X75 BX ACQ FDB DANEMARK</t>
  </si>
  <si>
    <t>BOIS 12X75 BX ACQ FESTUS</t>
  </si>
  <si>
    <t>BOIS 12X75 BX ACQ GENCOD</t>
  </si>
  <si>
    <t>BOIS 12X75BX ACQ FREE HOUSE</t>
  </si>
  <si>
    <t>B12X75 BX ACQ FINE VINTAGE</t>
  </si>
  <si>
    <t>B12X75 BX ACQ FIRST NATIONAL</t>
  </si>
  <si>
    <t>B12X75 BX ACQ FOZZY EAN</t>
  </si>
  <si>
    <t>BOIS 12X75BX ACQ PRIMEURS PT</t>
  </si>
  <si>
    <t>BOIS 12X75BX ACQ PRIS FD RF</t>
  </si>
  <si>
    <t>BOIS 12X75BX ACQ FIVE GRAPES G</t>
  </si>
  <si>
    <t>BOIS 12X75 BXACQ FRUIT OF VINE</t>
  </si>
  <si>
    <t>BOIS12X75BXACQFRUIT OF VINE RF</t>
  </si>
  <si>
    <t>BOIS 12X75 BX ACQ FINE WINES</t>
  </si>
  <si>
    <t>BOIS 12X75BX ACQ FERNANDEZ</t>
  </si>
  <si>
    <t>BOIS 12X75 BX ACQ EAN ALLEMAND</t>
  </si>
  <si>
    <t>BOIS 12X75 BX A GENCOD EXTERIE</t>
  </si>
  <si>
    <t>B12X75BX ACQ MACO GIDA</t>
  </si>
  <si>
    <t>BOIS 12X75 BX ACQ EAN MEDAILLE</t>
  </si>
  <si>
    <t>BOIS 12X75BX ACQ GLENGARRY</t>
  </si>
  <si>
    <t>BOIS 12X75BX ACQ GLENGARRYRF</t>
  </si>
  <si>
    <t>BOIS 12X75BX ACQ EAN PROPRIETE</t>
  </si>
  <si>
    <t>BOIS 12X75 BX ACQ GENCOD RQ</t>
  </si>
  <si>
    <t>BOIS 12X75BXACQ GENCOD RACHAT</t>
  </si>
  <si>
    <t>BOIS 12X75 BX ACQ EAN GRECE</t>
  </si>
  <si>
    <t>BOIS 12X75 BX ACQ GREAT LAKES</t>
  </si>
  <si>
    <t>BOIS12X75BX ACQGREAT LAKES RF</t>
  </si>
  <si>
    <t>B12X75BXAC WEINGALERIE/GAL.VIN</t>
  </si>
  <si>
    <t>CART12X75BX LDTRAD VINOTECA ME</t>
  </si>
  <si>
    <t>CART12X75BX LD TR ACQ V.SUAREZ</t>
  </si>
  <si>
    <t>C12X75 BX LDE TRAD ACQ VINFORT</t>
  </si>
  <si>
    <t>C12X75BX LDTRADA VANICHWATHANA</t>
  </si>
  <si>
    <t>C12X75BXLDTRADAC WIENFORU SANS</t>
  </si>
  <si>
    <t>C12X75BXLDTRADAC WIENFORU AVEC</t>
  </si>
  <si>
    <t>C12X75 BXL ACQ WINE DEAL DIREC</t>
  </si>
  <si>
    <t>CART12X75X LD TRAD WINES LIMIT</t>
  </si>
  <si>
    <t>C12X75 BX LD ACQ WINEBERRY</t>
  </si>
  <si>
    <t>C12X75 BXLDACQ WINEBERRY CHINE</t>
  </si>
  <si>
    <t>CART 12X75 BX LDACQ WEITNAUER</t>
  </si>
  <si>
    <t>CART 12X75 BX LOURD WINESHIPPE</t>
  </si>
  <si>
    <t>CART12X75BX LD ACQ EAN YAMAYA</t>
  </si>
  <si>
    <t>CART12X75BX LD TRAD YOUNG'S MA</t>
  </si>
  <si>
    <t>CART12X75BX LD TRAD ACQ ZAHIL</t>
  </si>
  <si>
    <t>CART 12X75BXLV AQ SOM.SP ZOO</t>
  </si>
  <si>
    <t>CART 12X75 BX LOURDE TRAD CRD</t>
  </si>
  <si>
    <t>CART 12X75 BXL CRD ATLANTA WHO</t>
  </si>
  <si>
    <t>C12X75 BX LDE TRAD CRD AAFES</t>
  </si>
  <si>
    <t>C12X75 BX LDTRADCRD AFIL BRESI</t>
  </si>
  <si>
    <t>C12X75BXTRAD CRD BROOKLINE LIQ</t>
  </si>
  <si>
    <t>C12X75 BXL CRD EAN CASA FLORA</t>
  </si>
  <si>
    <t>CART 12X75BX LDTRAD CRD CANADA</t>
  </si>
  <si>
    <t>C12X75 BX LD TRAD CRD CYRNOS</t>
  </si>
  <si>
    <t>CART12X75BX LDETRAD CRD ECLUSE</t>
  </si>
  <si>
    <t>C12X75BXLDTRADCRD EUROPEAN WIN</t>
  </si>
  <si>
    <t>C12X75BXLD CRD FIRST SA BRESIL</t>
  </si>
  <si>
    <t xml:space="preserve">CART 12X75BXLRDCRD COMERC.FH </t>
  </si>
  <si>
    <t>CART12X75BX LD TRAD CRD FLAMA</t>
  </si>
  <si>
    <t>C12X75 BX TRAD CRDEAN FIVE GRA</t>
  </si>
  <si>
    <t>C12X75 BX LDTRAD CRD FERNANDEZ</t>
  </si>
  <si>
    <t>CART 12X75 BX LD TRAD CRD GENC</t>
  </si>
  <si>
    <t>C12X75 BX LDTRAD CRDGENCHACHET</t>
  </si>
  <si>
    <t>C12X75BXLDCRD GENCMEDAILLEHACH</t>
  </si>
  <si>
    <t>C12X75 BX LD CRD GENC MEDAILLE</t>
  </si>
  <si>
    <t>C12X75 BX LD CRD GREAT LAKES</t>
  </si>
  <si>
    <t>C12X75BX LDTRAD CRD HB WINE ME</t>
  </si>
  <si>
    <t>C12X75 BX LDTRADCRD HEIDELBERG</t>
  </si>
  <si>
    <t>C12X75 BX TRAD CRD JAPON</t>
  </si>
  <si>
    <t>CART 12X75BX LDCRD KOREAN AIRL</t>
  </si>
  <si>
    <t>C12X75 BX LOURDE TRAD CRD LUXC</t>
  </si>
  <si>
    <t>C12X75 BX LD CRD MEDAILLE</t>
  </si>
  <si>
    <t>C12X75 BX LD CRD GENC OENOFORO</t>
  </si>
  <si>
    <t>C12X75 BX LDTRAD CRD LCBO</t>
  </si>
  <si>
    <t>C12X75 BX LDTRAD CRD OFFRE SPE</t>
  </si>
  <si>
    <t>CART12X75BX LDTRAD CRD PANACHE</t>
  </si>
  <si>
    <t>C12X75BXLDCRD ARBOR BEVERAGE</t>
  </si>
  <si>
    <t>C12X75 BX LDT CRD MAXXIUM TAIW</t>
  </si>
  <si>
    <t>C12X75 BXLD CRD EAN ROYAL LIQU</t>
  </si>
  <si>
    <t>C12X75BXLDTRAD CRD R QUALITE</t>
  </si>
  <si>
    <t>C12X75 BX LDE TRAD CRD RUSSIE</t>
  </si>
  <si>
    <t xml:space="preserve">CART 12X75 BXLV CRD SPECIALIT </t>
  </si>
  <si>
    <t>C12X75 BX LD CRD GENC SPECIAL</t>
  </si>
  <si>
    <t>C12X75BXLDTRADCR SELECT VINTAG</t>
  </si>
  <si>
    <t>C12X75BX LDTRAD CRD SOUTHERN W</t>
  </si>
  <si>
    <t>CART12X75BX LD TRAD CRD TINAMO</t>
  </si>
  <si>
    <t>C12X75 BX LD TR CRD TRANSAT TR</t>
  </si>
  <si>
    <t xml:space="preserve">C12X75 BX LDE TRAD CRD TROELS </t>
  </si>
  <si>
    <t>C12X75 BX LDE TRAD CRD TOUTON</t>
  </si>
  <si>
    <t>C12X75 BX LD TRAD CRD TRU WINE</t>
  </si>
  <si>
    <t>CART12X75 BX TRAD CRD US</t>
  </si>
  <si>
    <t>C12X75 BX LD TRAD CRD VINOTECA</t>
  </si>
  <si>
    <t>C12X75 BX LD TRAD CRD V.SUAREZ</t>
  </si>
  <si>
    <t>CART12X75XLDTRADCRD WINES LIMI</t>
  </si>
  <si>
    <t>C12X75 BX LDTRAD CRD WINEBERRY</t>
  </si>
  <si>
    <t>C12X75BXLDTRADCRD WINE SHIPPER</t>
  </si>
  <si>
    <t>CART 12X75BXTRAD CRD EAN ZAHIL</t>
  </si>
  <si>
    <t>CARTON 1X75 BX CRD GENCOD</t>
  </si>
  <si>
    <t>1C1X75 BX CRD POLYSTYRENE</t>
  </si>
  <si>
    <t xml:space="preserve">BOIS 1X3L BX ACQ </t>
  </si>
  <si>
    <t>CARTON 1X37,5 BX CRD</t>
  </si>
  <si>
    <t>BOIS 1X37,5 BX CRD</t>
  </si>
  <si>
    <t>BOIS 1X37,5 BX CRD GENCOD</t>
  </si>
  <si>
    <t>CARTON 1X37.5 BX CRD GENCOD</t>
  </si>
  <si>
    <t>CARTON 1X25 BX CRD</t>
  </si>
  <si>
    <t>CARTON 1X150 BX CRD</t>
  </si>
  <si>
    <t>CARTON 1X150 BX CRD GENCOD</t>
  </si>
  <si>
    <t>CARTON 1X150 BX CRD EAN UNIQUE</t>
  </si>
  <si>
    <t>CARTON 1X150 BX CRD EAN MEDAIL</t>
  </si>
  <si>
    <t>CARTON 1X150 BX CRD MEDAILLE</t>
  </si>
  <si>
    <t>CARTON 1X150 BX CRD OFFR SPECI</t>
  </si>
  <si>
    <t>CARTON 1X150 BX CRD R.QUALITE</t>
  </si>
  <si>
    <t>CARTON 1X6L BX CRD</t>
  </si>
  <si>
    <t>CART1X6BX75 COUCHE-PLAT CRD EA</t>
  </si>
  <si>
    <t>CARTON 1X600 BX CRD GENCOD</t>
  </si>
  <si>
    <t>CARTON 1X600 BX CRD Q.HABILLAG</t>
  </si>
  <si>
    <t>CARTON 2X75 BX ACQ</t>
  </si>
  <si>
    <t>CART2X75 BXACQ PANACHE BELLUNA</t>
  </si>
  <si>
    <t>CARTON 2X75 BX ACQ GENCOD</t>
  </si>
  <si>
    <t>C2X75 BX ACQ MULTISERVICE</t>
  </si>
  <si>
    <t>CARTON 2X75 BX ACQ PANACHE EAN</t>
  </si>
  <si>
    <t>CARTON 2X75 BX CRD</t>
  </si>
  <si>
    <t xml:space="preserve">SUR EMB 6 ETUI1X75BX ACQ </t>
  </si>
  <si>
    <t>SUR 6ETUI1X75BX ACQ PRIM LOGFE</t>
  </si>
  <si>
    <t>SUR EMB 6 ETUI1X75BX ACQ PRIME</t>
  </si>
  <si>
    <t>CARTON 2X75 BX CRD DE LUZE</t>
  </si>
  <si>
    <t>CARTON 2X75 BX CRD GENCOD</t>
  </si>
  <si>
    <t>CARTON 2X75 BX CRD MEDAILLE</t>
  </si>
  <si>
    <t>CARTON 2X75 BX CRD OFFRE SPECI</t>
  </si>
  <si>
    <t>CARTON 2X75 BX CRD PANACHE</t>
  </si>
  <si>
    <t>CARTON 2X75 BX CRD POLISTYRENE</t>
  </si>
  <si>
    <t>CARTON 2X75 BX CRD UGIGRIP</t>
  </si>
  <si>
    <t>CARTON 2X150 BX CRD</t>
  </si>
  <si>
    <t>CARTON 3X75 BX ACQ</t>
  </si>
  <si>
    <t xml:space="preserve">CART 6X75 BX PRIVILEGE ACQ </t>
  </si>
  <si>
    <t>CPOLYST NPUTIL 6X75BX VINOTECA</t>
  </si>
  <si>
    <t>C 3X75 BX ACQ PANACHE BELLUNA</t>
  </si>
  <si>
    <t>CARTON 3X75 BX ACQ DANEMARK</t>
  </si>
  <si>
    <t>CARTON 3X75 BX ACQ GENCOD</t>
  </si>
  <si>
    <t>CARTON 3X75 BX ACQ GENCOD MEDA</t>
  </si>
  <si>
    <t>C3X75 BX ACQ MULTISERVICE</t>
  </si>
  <si>
    <t xml:space="preserve">CARTON 3X75 BX ACQ PANACHE </t>
  </si>
  <si>
    <t>CARTON 3X75 BX ACQ PANACHE EAN</t>
  </si>
  <si>
    <t>CARTON 3X75 BX ACQ PAYS EST</t>
  </si>
  <si>
    <t>C3X75 BX ACQ PREMIUM BRESIL</t>
  </si>
  <si>
    <t>CARTON 3X73 BX ACQ</t>
  </si>
  <si>
    <t>CART 6X75 BX PRIVILEGE CRD+EAN</t>
  </si>
  <si>
    <t>CARTON 3X75 BX CRD</t>
  </si>
  <si>
    <t>C12X75BX LD CEPAGE ACQ GENCOD</t>
  </si>
  <si>
    <t>C12X75BX LD CEPAGE ACQ TINAMOU</t>
  </si>
  <si>
    <t>CARTON 3X75 BX CRD CLUB FRANCA</t>
  </si>
  <si>
    <t>CARTON 3X75 BX CRD GENCOD</t>
  </si>
  <si>
    <t xml:space="preserve">C3X75 BX CRD GENCOD MEDAILLE </t>
  </si>
  <si>
    <t>CARTON 3X75 BX CRD MEDAILLE</t>
  </si>
  <si>
    <t>CARTON 3X75 BX CRD GENC OF SPE</t>
  </si>
  <si>
    <t>CARTON 3X75 BX CRD PANACHE</t>
  </si>
  <si>
    <t>C12X75 BX400 VIS AQ EAN+CASIER</t>
  </si>
  <si>
    <t>C12X75 BX 400 ACQ +EAN</t>
  </si>
  <si>
    <t>C12X75 BX 400 ACQ +EAN KIL JIN</t>
  </si>
  <si>
    <t>C12X75 BX400 ACQ+CC LUXC0 VIS</t>
  </si>
  <si>
    <t>CH HAUT-BRION RGE (12200920117)</t>
  </si>
  <si>
    <t>PESSAC LEOGNAN ROUGE</t>
  </si>
  <si>
    <t>CH SMITH HAUT LAFITTE RGE (12201620117)</t>
  </si>
  <si>
    <t>CH LA MISSION HAUT-BRION (12201720117)</t>
  </si>
  <si>
    <t>CH PAPE CLEMENT RGE (12202520117)</t>
  </si>
  <si>
    <t>LE CLARENCE DE HAUT-BRION  (12204020117)</t>
  </si>
  <si>
    <t>DOMAINE DE CHEVALIER BLC (12300320117)</t>
  </si>
  <si>
    <t>PESSAC LEOGNAN BLANC</t>
  </si>
  <si>
    <t>CH HAUT-BRION BLC (12300420117)</t>
  </si>
  <si>
    <t>CH SMITH HAUT LAFITTE BLC (12300820117)</t>
  </si>
  <si>
    <t>CH LA MISSION HAUT BRION BLC (12302620117)</t>
  </si>
  <si>
    <t>CH MARGAUX (13000120117)</t>
  </si>
  <si>
    <t>MARGAUX</t>
  </si>
  <si>
    <t>PAVILLON RGE DU CH.MARGAUX (13000220117)</t>
  </si>
  <si>
    <t>CH RAUZAN-SEGLA (13000520117)</t>
  </si>
  <si>
    <t>CH LASCOMBES (13001020117)</t>
  </si>
  <si>
    <t>CH D'ISSAN (13001420117)</t>
  </si>
  <si>
    <t>CH CALON-SEGUR (13102420117)</t>
  </si>
  <si>
    <t>SAINT - ESTEPHE</t>
  </si>
  <si>
    <t>CH MONTROSE (13103220117)</t>
  </si>
  <si>
    <t>CH PICHON LONGUEVILLE COMTESSE (13400120117)</t>
  </si>
  <si>
    <t>PAUILLAC</t>
  </si>
  <si>
    <t>CH D'ARMAILHAC (13401620117)</t>
  </si>
  <si>
    <t>CH LYNCH-BAGES (13402120117)</t>
  </si>
  <si>
    <t>CH CLERC MILON (13403420117)</t>
  </si>
  <si>
    <t>CARRUADES DE LAFITE (13403720117)</t>
  </si>
  <si>
    <t>CH MOUTON-ROTHSCHILD (13403820117)</t>
  </si>
  <si>
    <t>CH DUHART-MILON (13404020117)</t>
  </si>
  <si>
    <t>LE PETIT MOUTON DE MOUTON ROTH (13406120117)</t>
  </si>
  <si>
    <t>CH PAVIE MACQUIN (14000520117)</t>
  </si>
  <si>
    <t>CH CLOS DE SARPE (14012420117)</t>
  </si>
  <si>
    <t>LE PETIT CHEVAL (14002720117)</t>
  </si>
  <si>
    <t>CH FLEUR CARDINALE (14013420117)</t>
  </si>
  <si>
    <t>VIEUX CHATEAU CERTAN (14201120117)</t>
  </si>
  <si>
    <t>POMEROL</t>
  </si>
  <si>
    <t>CARMES DE RIEUSSEC (14508120117)</t>
  </si>
  <si>
    <t>SAUTERNES</t>
  </si>
  <si>
    <t>CH LAFITE-ROTHSCHILD (13403620117)</t>
  </si>
  <si>
    <t>CH LEOVILLE POYFERRE (13200620117)</t>
  </si>
  <si>
    <t>SAINT-JULIEN</t>
  </si>
  <si>
    <t>CH COS D'ESTOURNEL (13103420117)</t>
  </si>
  <si>
    <t>CH CHEVAL BLANC (14003020117)</t>
  </si>
  <si>
    <t>CH LEOVILLE LAS CASES (13200120117)</t>
  </si>
  <si>
    <t>CH GUIRAUD (14504720117)</t>
  </si>
  <si>
    <t>CH DUCRU-BEAUCAILLOU (13202520117)</t>
  </si>
  <si>
    <t>EUR</t>
  </si>
  <si>
    <t>CASIER BOIS 6X75 BX ACQ GENCOD</t>
  </si>
  <si>
    <t>CASIER BOIS 6X75 BX ACQ MED</t>
  </si>
  <si>
    <t>CARTON 1BX75VERRES+TABL CRD EA</t>
  </si>
  <si>
    <t>C1BX75 VERR+TABL NOIR CRD EAN</t>
  </si>
  <si>
    <t>C1BX75 VERR+TABL RGE CRD EAN</t>
  </si>
  <si>
    <t xml:space="preserve">BOIS 2X75 BX CRD </t>
  </si>
  <si>
    <t>B3X75+1CDROM+2VER+1TIBOUC</t>
  </si>
  <si>
    <t>B3X75+1TIBOUC+2VER+1CDROM MEDA</t>
  </si>
  <si>
    <t xml:space="preserve">SURREM 6X BOIS2X75 BX ACQ </t>
  </si>
  <si>
    <t>SURREM 6X BOIS2X75 BX ACQ GENC</t>
  </si>
  <si>
    <t>SURREM6X B2X75BX ACQ GENCSUIVI</t>
  </si>
  <si>
    <t>SURREM 6XBOIS2X75BXACQ GENCMED</t>
  </si>
  <si>
    <t>SURREM 6X B1X75 +2VER BXACQGEN</t>
  </si>
  <si>
    <t>B1X75BX + 2 VERRES ACQ GENCOD</t>
  </si>
  <si>
    <t>CARTON 24X18.7 BX ACQ</t>
  </si>
  <si>
    <t>CARTON 24X18.7 BX ACQ VAPS VIS</t>
  </si>
  <si>
    <t>CARTON 24X18.7 BX ACQ EAN</t>
  </si>
  <si>
    <t>C24X18.7 BX ACQ DNE MENADADA</t>
  </si>
  <si>
    <t>CARTON 24X18.7BX ACQ WEITNAUER</t>
  </si>
  <si>
    <t xml:space="preserve">SURREM 4X BOIS3X75 BX CRD </t>
  </si>
  <si>
    <t>SURREM 4X BOIS3X75 BX CRD GENC</t>
  </si>
  <si>
    <t>SURREM 4X BOIS3X75 BX CRD GMED</t>
  </si>
  <si>
    <t>SURREM 4X BOIS3X75 BX ACQ GENC</t>
  </si>
  <si>
    <t>SURREM 4X B3X75BX ACQ GENC MED</t>
  </si>
  <si>
    <t>SURREM 6X BOIS2X75 BX CRD</t>
  </si>
  <si>
    <t>SURREM 6X BOIS2X75 BX CRD GEND</t>
  </si>
  <si>
    <t xml:space="preserve">SURREM6XBOIS2X75 BX CRDEAN ME </t>
  </si>
  <si>
    <t>SURREM 6X CART1X75 BX ACQ</t>
  </si>
  <si>
    <t>BIB 3LITRES CARRE ACQ GENCOD</t>
  </si>
  <si>
    <t>BIB 3L CARRE ACQ GENCOD MEDAIL</t>
  </si>
  <si>
    <t>BIB 3LITRES CARRE ACQ PROMO GE</t>
  </si>
  <si>
    <t>BIB 3LITRES CARRE ACQ GENC USA</t>
  </si>
  <si>
    <t>BOIS 2X75 BX CRD DANEMARK</t>
  </si>
  <si>
    <t>BOIS 2X75 BX CRD GENCOD</t>
  </si>
  <si>
    <t>BOIS 2X75 BX CRD GENCOD UNIQUE</t>
  </si>
  <si>
    <t>BOIS 2X75 BX CRD GENCOD MEDAIL</t>
  </si>
  <si>
    <t>BOIS 2X75 BX CRD EAN PROPRIETE</t>
  </si>
  <si>
    <t>BOIS 2X75 BX CRD PANACHE</t>
  </si>
  <si>
    <t>BOIS 2X75BX CRD PANACHE EAN</t>
  </si>
  <si>
    <t>BOIS 3X75 BX ACQ</t>
  </si>
  <si>
    <t>BAG IN BOX 20 L ACQ</t>
  </si>
  <si>
    <t>BAG IN BOX 20L CRD</t>
  </si>
  <si>
    <t>SUR 6X BIB 3L CARRE ACQ GENCOD</t>
  </si>
  <si>
    <t>SUR6X BIB 3L CARRE ACQ GENCMED</t>
  </si>
  <si>
    <t>SUR 6XBIB 3L CARRE ACQ PROMO G</t>
  </si>
  <si>
    <t>SUR 6XBIB 3LCARRE ACQ GENC USA</t>
  </si>
  <si>
    <t>CART 6X50 BX SEDUCT ACQ GENCOD</t>
  </si>
  <si>
    <t>C6X50 BX SED.ACQ EAN SOMELIER</t>
  </si>
  <si>
    <t xml:space="preserve">SUR 6X BIB 3L CARRE CRD </t>
  </si>
  <si>
    <t>SUR 6X BIB 3L CARRE CRD GENCOD</t>
  </si>
  <si>
    <t>BIB 3LITRES CARRE CRD</t>
  </si>
  <si>
    <t>BIB 3LITRES CARRE CRD GENCOD</t>
  </si>
  <si>
    <t xml:space="preserve">SUR 6X BIB 2L CARRE ACQ </t>
  </si>
  <si>
    <t>SUR 6X BIB 2L CARRE ACQ GENCOD</t>
  </si>
  <si>
    <t xml:space="preserve">SUR 6X BIB 2L CARRE CRD </t>
  </si>
  <si>
    <t>SUR 6X BIB 2L CARRE CRD GENCOD</t>
  </si>
  <si>
    <t>BIB 2 LITRES ACQ GENCOD</t>
  </si>
  <si>
    <t>B3X75 BX ACQ PANACHE AAFES</t>
  </si>
  <si>
    <t>BOIS 3X75 BX ACQ BOURBON</t>
  </si>
  <si>
    <t>BOIS 3X75 BX ACQ PRM JMP</t>
  </si>
  <si>
    <t>B3X75 BX ACQ GRAND CRU BRESIL</t>
  </si>
  <si>
    <t>BOIS 3X75 BX ACQ PRIMEURS PS</t>
  </si>
  <si>
    <t>BOIS 3X75 BX ACQ DANEMARK</t>
  </si>
  <si>
    <t>BOIS 3X75 BX ACQ PRIMEUR CHR</t>
  </si>
  <si>
    <t>BOIS 3X75 BX ACQ FD SVENDBORG</t>
  </si>
  <si>
    <t>BOIS 3X75 BX ACQ FINE WINE</t>
  </si>
  <si>
    <t>BOIS 3X75 BX ACQ GENCOD</t>
  </si>
  <si>
    <t>BOIS 3X75 BX ACQ GENCOD MEDAIL</t>
  </si>
  <si>
    <t>BOIS 3X75 BX ACQ GENCOD PROPRI</t>
  </si>
  <si>
    <t>BOIS 3X75 BX ACQ + LOGO FEM.EN</t>
  </si>
  <si>
    <t>BOIS 3X75 BX ACQ PRIMEURS XL</t>
  </si>
  <si>
    <t>BOIS 3X75 BX ACQ MULTISERVICES</t>
  </si>
  <si>
    <t>BOIS 3X75 BX ACQ PRIM JPM</t>
  </si>
  <si>
    <t>BOIS 3X75 BX ACQ POT COMMUN</t>
  </si>
  <si>
    <t>BOIS 3X75 BX ACQ PANACHE</t>
  </si>
  <si>
    <t>BOIS 3X75 BX ACQ PANACHE EAN</t>
  </si>
  <si>
    <t>BOIS 3X75 BX ACQ PAYS EST</t>
  </si>
  <si>
    <t>BOIS 3X75 BX ACQ JAMES BUSBY</t>
  </si>
  <si>
    <t>BOIS 3X75 BX ACQ RACHAT</t>
  </si>
  <si>
    <t>BOIS 3X75 BX ACQ PRIM PT</t>
  </si>
  <si>
    <t>BOIS 3X75 BX ACQ VINFORT</t>
  </si>
  <si>
    <t>BOIS 3X73 BX ACQ</t>
  </si>
  <si>
    <t>CARTON 24X20 MOUSSEUX ACQUIT</t>
  </si>
  <si>
    <t>BOIS 6X75 BX A PLAT ACQ</t>
  </si>
  <si>
    <t>BOIS 6X75 BX A PLAT ACQ JMP</t>
  </si>
  <si>
    <t>BOIS 6X75BXAPLAT A GRAND CRU B</t>
  </si>
  <si>
    <t>BOIS 6X75 BX A PLAT ACQ TRAD</t>
  </si>
  <si>
    <t xml:space="preserve">BOIS 6X75 BX A PLAT A FINE WI </t>
  </si>
  <si>
    <t>BOIS 6X75 BX A PLAT ACQ GENCOD</t>
  </si>
  <si>
    <t>BOIS 6X75 BX A PLAT ACQ EAN ME</t>
  </si>
  <si>
    <t>B6X75 BX A PLAT AC GENC PROPRI</t>
  </si>
  <si>
    <t>BOIS 6X75 BX A PLAT ACQ HDLBRG</t>
  </si>
  <si>
    <t>BOIS 6X75 BX A PLAT ACQ FE</t>
  </si>
  <si>
    <t>BOIS 6X75 BX A PLAT ACQ XL</t>
  </si>
  <si>
    <t>BOIS 6X75 BX A PLAT ACQ MENDEZ</t>
  </si>
  <si>
    <t>BOIS 6X75 BX A PLAT ACQ EL</t>
  </si>
  <si>
    <t>B 6X75 BX A PLAT ACQ SANS FE</t>
  </si>
  <si>
    <t>BOIS 6X75 BX A PLAT ACQ RACHAT</t>
  </si>
  <si>
    <t>B6X75 BX A PLAT ACQ TERRA FIRM</t>
  </si>
  <si>
    <t xml:space="preserve">C 12X50 BX SEDUCTION ACQUIT </t>
  </si>
  <si>
    <t>C12X50BX SEDUCT ACQ GEN CANADA</t>
  </si>
  <si>
    <t>C12X50 BX SEDUCT ACQ COENECOO</t>
  </si>
  <si>
    <t>C12X50 BX SEDUCT ACQ EAN DK</t>
  </si>
  <si>
    <t>C12X50 BX SEDUCT ACQ EAN FESTU</t>
  </si>
  <si>
    <t>C12X50 BX SEDUCT+ACQ+GEN FOURM</t>
  </si>
  <si>
    <t>C 12X50 BX SEDUCT ACQUIT GEN</t>
  </si>
  <si>
    <t>C12X50BXSEDACQ DNE MENADA ZOO</t>
  </si>
  <si>
    <t>C12X50 BXSEDUCT ACQUIT SPECIAL</t>
  </si>
  <si>
    <t>C12X50 BXSEDU ACQ GEN SOPOCKIE</t>
  </si>
  <si>
    <t>C12X50 BX SED ACQ TINAMOU</t>
  </si>
  <si>
    <t>C12X50BXSEDUCT.ACQUIT VIN ART</t>
  </si>
  <si>
    <t>BIB 2 LITRES CRD GENCOD</t>
  </si>
  <si>
    <t>BOIS 6 X 37,5 CRD</t>
  </si>
  <si>
    <t>BOIS 6 X 37,5 CRD GENCOD</t>
  </si>
  <si>
    <t xml:space="preserve">BOIS 6 X 37,5 CRD AZERBAIDJAN </t>
  </si>
  <si>
    <t>B6X37,5 CRD PRIMEURS SG</t>
  </si>
  <si>
    <t>BOIS 6X75 BX A PLAT CRD</t>
  </si>
  <si>
    <t>BOIS 6X75 BX A PLAT CRD TRAD</t>
  </si>
  <si>
    <t>BOIS 6X75 BX A PLAT CRD EAN</t>
  </si>
  <si>
    <t>BOIS 6X75 BX PLAT CRD EAN MEDA</t>
  </si>
  <si>
    <t>B6X75 BX PLATCRD EANSUIVI MEDA</t>
  </si>
  <si>
    <t>BOIS 6X75 BX PLAT CRD EAN PROP</t>
  </si>
  <si>
    <t>BOIS 6X75 BX PLAT CRD LOGO FE</t>
  </si>
  <si>
    <t>B6X75 BX A PLAT CRD MEDAILLE</t>
  </si>
  <si>
    <t>B6X75 BX PLAT CRD OFFRE SPECIA</t>
  </si>
  <si>
    <t>BOIS 6X75 BX A PLAT CRD RACHAT</t>
  </si>
  <si>
    <t>SUR 6X CART 1X150</t>
  </si>
  <si>
    <t>SUR 6X CART 1X150 ACQ GENCOD</t>
  </si>
  <si>
    <t>B3X75+1TIBOUC+2VER+1DROPSTOPAC</t>
  </si>
  <si>
    <t>SUR1XB3X75+1TB+2VER+1DRPSTOPAG</t>
  </si>
  <si>
    <t>B3X75+1TIBOUC+2VER+1DROPAG MED</t>
  </si>
  <si>
    <t>BOIS 3X75BX + 2 VERRES ACQ</t>
  </si>
  <si>
    <t>B3X75BX + 2 VERRES ACQ GENCOD</t>
  </si>
  <si>
    <t>CARTON 2 BX75/2 VERRES ACQ EAN</t>
  </si>
  <si>
    <t>BOIS 3X50 BX ACQ</t>
  </si>
  <si>
    <t>SURREM 4X2BX75/2VERRES ACQ EAN</t>
  </si>
  <si>
    <t>BOX 88 PANIERS DE 1X1.5L CRD</t>
  </si>
  <si>
    <t>PANIER VERSEUR BOIS 1X1.5L CRD</t>
  </si>
  <si>
    <t>CART 3 PANIERS 1X150 CRD</t>
  </si>
  <si>
    <t>CART 3 PANIERS 1X150CRD GENCOD</t>
  </si>
  <si>
    <t>CART 3PANIERS1X150CRD OFFRE SP</t>
  </si>
  <si>
    <t>BOX 1/2 PAL EUR 210 B CRD GENC</t>
  </si>
  <si>
    <t>BOX1/2PAL EUR 210 B CRDGENCMED</t>
  </si>
  <si>
    <t>B3X75+1TABLIE+2VER+1TIBOUC</t>
  </si>
  <si>
    <t>B3X75+1TABLIE+2VER+1TIRBOU CRD</t>
  </si>
  <si>
    <t>B3X75+1TABLIE+2VER+1TIRBOUC-UN</t>
  </si>
  <si>
    <t>CART 12X50 SEDUCTION ALCOL</t>
  </si>
  <si>
    <t>CART 12X50 SEDUCTION ALCOL+EAN</t>
  </si>
  <si>
    <t>B4X75 BALLON RUGBY CRD</t>
  </si>
  <si>
    <t xml:space="preserve">B4X75 BALLON RUGBY MED CRD </t>
  </si>
  <si>
    <t xml:space="preserve">B4X75 BALLON RUGBY OS CRD </t>
  </si>
  <si>
    <t>B2X75 BXLD CRD EAN DICO</t>
  </si>
  <si>
    <t>B2X75 BXLD CRD EAN DICO HACHET</t>
  </si>
  <si>
    <t xml:space="preserve">B2X75 BXLD MED CRD EAN DICO </t>
  </si>
  <si>
    <t>SURRE4X2BX75 CRD EAN DICO</t>
  </si>
  <si>
    <t>SURRE4X2BX75 CRD EAN DICO HACH</t>
  </si>
  <si>
    <t>SURR4X2BX75 MED CRD EAN DICO</t>
  </si>
  <si>
    <t>BOIS 3X50 BX ACQ GENCOD</t>
  </si>
  <si>
    <t xml:space="preserve">BOIS 3X150 BX ACQ  </t>
  </si>
  <si>
    <t>1/4 PALETTE EUR DE 140 BX ACQ</t>
  </si>
  <si>
    <t>1/4 PALETTE EUR DE 140 BX DK</t>
  </si>
  <si>
    <t>1/4 PALETTE EUR DE 175 BX ACQ</t>
  </si>
  <si>
    <t>1/4 PAL. EUR 175 BX ACQ DANEMA</t>
  </si>
  <si>
    <t>1/4 PAL. EUR 175 BX ACQ FDB</t>
  </si>
  <si>
    <t>1/4 PAL. EUR 140 BX ACQ FDB</t>
  </si>
  <si>
    <t>BOIS 1X18L MELCHIOR ACQ</t>
  </si>
  <si>
    <t>BOIS 1X18L MELCHIOR ACQ GENCOD</t>
  </si>
  <si>
    <t>C2X75 BX ALU MED CRD MED ACCES</t>
  </si>
  <si>
    <t>CART 6X75 BX LRDE EVOL COU CRD</t>
  </si>
  <si>
    <t>CCOU6X75BX LDEVCRD GEN PRIM PT</t>
  </si>
  <si>
    <t>CART6X75BX LD EVOL COU CRD GEN</t>
  </si>
  <si>
    <t>CCOU6X75BXLDEVCRD MENADA ZOO</t>
  </si>
  <si>
    <t>C6X75 BX LRDEVOLCOU CRDNICOLAS</t>
  </si>
  <si>
    <t>CCOU6X75 BX LDEVOL CRD PANACHE</t>
  </si>
  <si>
    <t>C6X75BX EVOL COUCCRD VINIPHILE</t>
  </si>
  <si>
    <t>CART COUCHE 6X75 BX EVOL ACQ</t>
  </si>
  <si>
    <t>C.COUCHE 6X75 BX EVOL ACQ EAN</t>
  </si>
  <si>
    <t>BOIS 2X75 BX CRD EAN QUIZ</t>
  </si>
  <si>
    <t>BOIS 2X75BX CRD EAN SUIVI QUIZ</t>
  </si>
  <si>
    <t>SUR4X BOIS2X75 BX CRD EAN QUIZ</t>
  </si>
  <si>
    <t>SUR4X BOIS3X75 BX CRD GMED QUI</t>
  </si>
  <si>
    <t>SURR4X2BX75 MED CRD EAN SETFRO</t>
  </si>
  <si>
    <t>BOIS 3X150 BX ACQ PRIMEURS MYD</t>
  </si>
  <si>
    <t>BOIS 3X150 BX ACQ BELGIQUE ECO</t>
  </si>
  <si>
    <t>B3X150 BX ACQ BRITISH COLUMBIA</t>
  </si>
  <si>
    <t>BOIS 3X150BXACQ PRIMEURS JMP</t>
  </si>
  <si>
    <t>BOIS 3X150BXACQ PRIM JMP RF</t>
  </si>
  <si>
    <t>B3X150 BX ACQ GRAND CRU BRESIL</t>
  </si>
  <si>
    <t>B3X150 BX ACQ  CALVERT WOODLEY</t>
  </si>
  <si>
    <t xml:space="preserve">BOIS 3X150 BX ACQ PRIMEURS PS </t>
  </si>
  <si>
    <t xml:space="preserve">BOIS 3X150 BX ACQ PRIM PS RF </t>
  </si>
  <si>
    <t>BOIS 3X150 BX ACQ PRIMEURS CHR</t>
  </si>
  <si>
    <t>BOIS 3X150 BX ACQ GENC</t>
  </si>
  <si>
    <t>BOIS 3X150 BX ACQ GENC MEDAILL</t>
  </si>
  <si>
    <t xml:space="preserve">BOIS 3X150 BX ACQ GLENGARRY </t>
  </si>
  <si>
    <t xml:space="preserve">BOIS 3X150 BX ACQ GENC PROP </t>
  </si>
  <si>
    <t>BOIS 3X150 BX ACQ  LOGO FE</t>
  </si>
  <si>
    <t>B3X150 BX ACQ  LIQUIDLINK</t>
  </si>
  <si>
    <t>BOIS 3X150 BX ACQ PRIM MG GENC</t>
  </si>
  <si>
    <t>BOIS 3X150 BX ACQ PRIMEURS MG</t>
  </si>
  <si>
    <t>BOIS 3X150 BX ACQ VENTES PLACE</t>
  </si>
  <si>
    <t>BOIS 3X150 BX ACQ PRIMEURS JPM</t>
  </si>
  <si>
    <t xml:space="preserve">BOIS 3X150 BX ACQ PRIMEURS </t>
  </si>
  <si>
    <t>BOIS 3X150 BX ACQ PRIM-GROUPE</t>
  </si>
  <si>
    <t>BOIS 3X150 BX ACQ PRIMEURS LP</t>
  </si>
  <si>
    <t xml:space="preserve">BOIS 3X150 BX ACQ WILL.GRANT </t>
  </si>
  <si>
    <t>B3X150BX ACQ DNE WINE SHIPPERS</t>
  </si>
  <si>
    <t>BOIS 3X150 BD A YOUNG'S MARKET</t>
  </si>
  <si>
    <t>BOIS 3X150 BD A YOUNGMARKETRF</t>
  </si>
  <si>
    <t>BOIS 3X148 BX ACQ</t>
  </si>
  <si>
    <t>1/2 EUR ALVEOLE 280 BX CRD EAN</t>
  </si>
  <si>
    <t>B2X75 BXLD MED CRD EAN SETFRO</t>
  </si>
  <si>
    <t>CART 6X50 BX CRD GENCOD</t>
  </si>
  <si>
    <t>BOIS 2X75 BX CRD EAN SET TABLE</t>
  </si>
  <si>
    <t>SUR4XBOIS2X75 BXCRD EAN SETTAB</t>
  </si>
  <si>
    <t>SUR 4X BIB 5L CRD GENCOD</t>
  </si>
  <si>
    <t>C6X75 BX400ACQ SS INT</t>
  </si>
  <si>
    <t>C6X75 BX400ACQ SS INT PUSH PUL</t>
  </si>
  <si>
    <t>B2X75 BX CRD EAN CARAFE VERRE</t>
  </si>
  <si>
    <t>B3X75 + 3 VERRES EAN CRD</t>
  </si>
  <si>
    <t>B3X75 + 3 VERRES CRD EAN SUIVI</t>
  </si>
  <si>
    <t>B3X75 3 VERRES EAN CRD</t>
  </si>
  <si>
    <t>BOIS 6 X 37.5 ACQ</t>
  </si>
  <si>
    <t>BOIS 6X75 BX ACQ EAN PROPRIETE</t>
  </si>
  <si>
    <t>BOIS 6X75 BX ACQ GREAT LAKES</t>
  </si>
  <si>
    <t>B6X75BXA WEINGALERIE/GALERIVIN</t>
  </si>
  <si>
    <t xml:space="preserve">BOIS 6X75 BX ACQ GEERLINGS </t>
  </si>
  <si>
    <t>BOIS 6X75 BX ACQ GLAZER</t>
  </si>
  <si>
    <t>BOIS 6X75 BX ACQ HERITAGE WINE</t>
  </si>
  <si>
    <t>BOIS 6X75 BX ACQ HEIDLBRG DIST</t>
  </si>
  <si>
    <t>BOIS6X75BX ACQHEIDLBRG DIST RF</t>
  </si>
  <si>
    <t>BOIS 6X75 BX ACQ INTERNET WINE</t>
  </si>
  <si>
    <t>BOIS 6X75 BX ACQ GENCOD ITOCHU</t>
  </si>
  <si>
    <t>BOIS 6X75 BX ACQ JAPON</t>
  </si>
  <si>
    <t>BOIS 6X75 BX ACQ PRIM PB RF</t>
  </si>
  <si>
    <t>BOIS 6X75 BX ACQ GEN LIDL</t>
  </si>
  <si>
    <t>BOIS 6X75BXAC PRIM LOGO FE</t>
  </si>
  <si>
    <t>BOIS 6X75 BX ACQ LIQUIDLINK</t>
  </si>
  <si>
    <t>BOIS 6X75 BX ACQ METRO</t>
  </si>
  <si>
    <t>BOIS 6X75 BX ACQ MAC ARTHUR</t>
  </si>
  <si>
    <t>BOIS 6X75 BX ACQ DOMAIN MENADA</t>
  </si>
  <si>
    <t>B6X75 BXACQ PRIMEURS MG GENCOD</t>
  </si>
  <si>
    <t>B6X75 BXACQ PRI MG GENC RF</t>
  </si>
  <si>
    <t>B6X75 BX ACQ MORRISS AZERBAIDJ</t>
  </si>
  <si>
    <t>BOIS 6X75 BX ACQ PRIMEURS MG</t>
  </si>
  <si>
    <t>CAISSE BOIS 6X75 CL</t>
  </si>
  <si>
    <t>BOIS 6X75 BX ACQ MULTISERVICES</t>
  </si>
  <si>
    <t>BOIS 6X75 BX ACQ METROWINE</t>
  </si>
  <si>
    <t>BOIS 6X75 BX ACQ MENDEZ</t>
  </si>
  <si>
    <t>BOIS 6X75 BX ACQ VENTES PLACE</t>
  </si>
  <si>
    <t>BOIS 6X75 BX ACQ NIEMEIER</t>
  </si>
  <si>
    <t>BOIS 6X75 BX ACQ OLINGER</t>
  </si>
  <si>
    <t>BOIS 6X75 BX ACQ PRIMEURS JPM</t>
  </si>
  <si>
    <t>BOIS 6X75 BX ACQ PRIM JPM RF</t>
  </si>
  <si>
    <t>BOIS 6X75 BX ACQ GENCOD OS</t>
  </si>
  <si>
    <t>BOIS 6X75BX ACQ PRIM S.LOGO FE</t>
  </si>
  <si>
    <t>BOIS 6X75 BX ACQ PANACHE</t>
  </si>
  <si>
    <t>BOIS6X75BX ACQ PACIFIC BEVERAG</t>
  </si>
  <si>
    <t>B6X75 BX ACQ PREMIUM DISTRIBUI</t>
  </si>
  <si>
    <t>BOIS 6X75 BX ACQ PAYS EST</t>
  </si>
  <si>
    <t>BOIS 6X75 BX ACQ  JAMES BUSBY</t>
  </si>
  <si>
    <t>BOIS 6X75 BX ACQ PRIMEURS PERS</t>
  </si>
  <si>
    <t>BOIS 6X75BXACQ POT COMMUN RF</t>
  </si>
  <si>
    <t>BOIS 6X75 BX ACQ POT COMMUN</t>
  </si>
  <si>
    <t>BOIS 6X75 BX ACQ PUSH PULL</t>
  </si>
  <si>
    <t>BOIS 6X75 BX ACQ QUALITE</t>
  </si>
  <si>
    <t>BOIS 6X75 BX ACQ Q. HABILLAGE</t>
  </si>
  <si>
    <t>BOIS 6X75 BX ACQ RACHAT PRIMEU</t>
  </si>
  <si>
    <t>B6X75 BX ACQ ARBOR BEVERAGE</t>
  </si>
  <si>
    <t>BOIS 6X75 BX ACQ REMY DENVIEW</t>
  </si>
  <si>
    <t>BOIS 6X75 BXACQ MAXXIUM TAIWAN</t>
  </si>
  <si>
    <t>BOIS 6X75 BX ACQ RES QUALITE</t>
  </si>
  <si>
    <t>BOIS 6X75 BX ACQ GENCOD RUSSIE</t>
  </si>
  <si>
    <t>BOIS 6X75 BX ACQ GENCOD SANTAR</t>
  </si>
  <si>
    <t>BOIS 6X75 BX ACQ SCHNEIDER</t>
  </si>
  <si>
    <t>BOIS 6X75 BX ACQ STACOLE</t>
  </si>
  <si>
    <t>BOIS 6X75 BX ACQ STACOLE RF</t>
  </si>
  <si>
    <t>BOIS 6X75 BX ACQ PRIMEURS PT</t>
  </si>
  <si>
    <t>BOIS 6X75 BX ACQ PRIM.LP GENCO</t>
  </si>
  <si>
    <t>BOIS6X75 BX ACQ PRIM LP RF</t>
  </si>
  <si>
    <t>BOIS 6X75 BX ACQ PASSE SUEDOIS</t>
  </si>
  <si>
    <t>BOIS 6X75 BX ACQ SELECT VINTAG</t>
  </si>
  <si>
    <t>BOIS 6X75 BX ACQ SOUTHERN</t>
  </si>
  <si>
    <t>B6X75 BX ACQ SOPOCKIE TOWARZYS</t>
  </si>
  <si>
    <t>BOIS 6X75 BX ACQ TERRA FIRMA</t>
  </si>
  <si>
    <t>BOIS 6X75 BX ACQ TINAMOU</t>
  </si>
  <si>
    <t>BOIS 6X75 BX ACQ TRANSAT TRADE</t>
  </si>
  <si>
    <t>BOIS 6X75 BX ACQ TOUTON</t>
  </si>
  <si>
    <t>BOIS 6X75 BX ACQ PASSE US</t>
  </si>
  <si>
    <t>BOIS 6X75 BX ACQ PASSE US RF</t>
  </si>
  <si>
    <t>BOIS 6X75 BXACQ GENCOD VINICOM</t>
  </si>
  <si>
    <t>BOIS 6X75 BX ACQ VINOTECA MEXI</t>
  </si>
  <si>
    <t>BOIS 6X75 BX ACQ V.SUAREZ</t>
  </si>
  <si>
    <t>BOIS 6X75 BX ACQ VINFORT</t>
  </si>
  <si>
    <t>BOIS 6X75 BX ACQ VIVIANO WINE</t>
  </si>
  <si>
    <t>BOIS 6X75 BX ACQ VANICHWATANA</t>
  </si>
  <si>
    <t>BOIS 6X75 BX ACQ DEPOT W</t>
  </si>
  <si>
    <t>BOIS 6X75 BX ACQ WINEBERRY</t>
  </si>
  <si>
    <t>BOIS 6X75 BX ACQ WESTERN W &amp; S</t>
  </si>
  <si>
    <t>BOIS 6X75 BX ACQ WEITNAUER</t>
  </si>
  <si>
    <t>BOIS 6X75 BX ACQ WINE SHIPPER</t>
  </si>
  <si>
    <t>BOIS 6X75BX ACQ WINE WAREHOUSE</t>
  </si>
  <si>
    <t>BOIS 6X75 BX ACQ DEPOT Y</t>
  </si>
  <si>
    <t>BOIS 6X75BX ACQ YOUNG'S MARKET</t>
  </si>
  <si>
    <t>BOIS 6X75BXACQ YOUNGMARKET RF</t>
  </si>
  <si>
    <t>BOIS 6X75 BX ACQ ZACHYS WINE</t>
  </si>
  <si>
    <t>BOIS 6X75 BX ACQ SOMMELIER</t>
  </si>
  <si>
    <t>BOIS 6X73 BX ACQ</t>
  </si>
  <si>
    <t>BOIS 6X73 BX ACQ HABIL. CANADA</t>
  </si>
  <si>
    <t>BOIS 6X73 BX ACQ COMMANDEUR</t>
  </si>
  <si>
    <t>BOIS 6X73 BX ACQ GENCOD</t>
  </si>
  <si>
    <t>BOIS 6X73 BX ACQ Y</t>
  </si>
  <si>
    <t xml:space="preserve">BOIS 6X150 BX ACQ </t>
  </si>
  <si>
    <t>CART 2 X BOIS 6X75PLAT CRD EAN</t>
  </si>
  <si>
    <t>BOIS 6X150 BX ACQ 2EME TRANCHE</t>
  </si>
  <si>
    <t xml:space="preserve">BOIS 6X150 BX A ATLANTA WHOLE </t>
  </si>
  <si>
    <t>BOIS 6X150 BX ACQ PRIMEURS MYD</t>
  </si>
  <si>
    <t>BOIS 6X150 BX ACQ PRIM MYD RF</t>
  </si>
  <si>
    <t>BOIS 6X150BX ACQ ECOTAX BELGE</t>
  </si>
  <si>
    <t>BOIS 12X75 BX ACQ PRIM.LP GENC</t>
  </si>
  <si>
    <t>BOIS 12X75 BX ACQ PRIM LP RF</t>
  </si>
  <si>
    <t>BOIS 12X75BX ACQ S.A.Q.</t>
  </si>
  <si>
    <t>BOIS 12X75BX ACQ RACHAT LP</t>
  </si>
  <si>
    <t>BOIS 12X75 BX ACQ SURDYKS</t>
  </si>
  <si>
    <t>BOIS 12X75 BX ACQ SUEDOIS</t>
  </si>
  <si>
    <t>BOIS 12X75BX ACQ SOUTHERN WINE</t>
  </si>
  <si>
    <t>B12X75BXACQ SOUTHERN WINE CERI</t>
  </si>
  <si>
    <t>BOIS 12X75BX ACQ SOUTH WINE RF</t>
  </si>
  <si>
    <t>B12X75BXACQ SOUTHERN WINE UNIO</t>
  </si>
  <si>
    <t xml:space="preserve">BOIS 12X75 BX ACQ SIX CORNERS </t>
  </si>
  <si>
    <t>B12X75 BX ACQ SOPOCKIE TOWARZY</t>
  </si>
  <si>
    <t>BOIS 12X75 BX ACQ TAIWAN</t>
  </si>
  <si>
    <t>BOIS 12X75BX ACQ TAIT</t>
  </si>
  <si>
    <t>BOIS 12X75BX ACQ TENMAXIMUM IN</t>
  </si>
  <si>
    <t>BOIS 12X75 BX ACQ TERRA FIRMA</t>
  </si>
  <si>
    <t>B12X75BX ACQ WORLD WINE TRADIN</t>
  </si>
  <si>
    <t>BOIS 12X75BX ACQ TRANSAT TRADE</t>
  </si>
  <si>
    <t>BOIS 12X75 BX ACQ "T" RF</t>
  </si>
  <si>
    <t>BOIS12X75BX ACQ TRANSAT TRA RF</t>
  </si>
  <si>
    <t>BOIS 12X75 BX ACQ TOUTON</t>
  </si>
  <si>
    <t>BOIS 12X75 BX ACQ TOUTONRF</t>
  </si>
  <si>
    <t>B12X75 BX ACQ TRU WINES LLC</t>
  </si>
  <si>
    <t>B12X75BX ACQ GRAND CRU URUGUAY</t>
  </si>
  <si>
    <t>BOIS 12X75 BX ACQ USA</t>
  </si>
  <si>
    <t>BOIS 12X75 BX ACQ USA RF</t>
  </si>
  <si>
    <t>BOIS 12X75 BX ACQ VIN ART</t>
  </si>
  <si>
    <t>BOIS 12X75 BX ACQ VINFORT</t>
  </si>
  <si>
    <t>B12X75 BX ACQ VINTAGE TRADING</t>
  </si>
  <si>
    <t>BOIS 12X75 BX ACQ VINICOM EAN</t>
  </si>
  <si>
    <t>BOIS 12X75BX ACQ VINESMITH</t>
  </si>
  <si>
    <t>BOIS 12X75BX ACQ VINOTECA MEXI</t>
  </si>
  <si>
    <t>BOIS 12X75BX ACQ V.SUAREZ</t>
  </si>
  <si>
    <t>BOIS 12X75BX ACQ V.SUAREZ RF</t>
  </si>
  <si>
    <t>BOIS 12X75BX ACQ VINFORT</t>
  </si>
  <si>
    <t>BOIS 12X75BX ACQ VIVIANO WINE</t>
  </si>
  <si>
    <t>BOIS 12X75 BX ACQ VANICHWATANA</t>
  </si>
  <si>
    <t>BOIS 12X75 BX ACQ DEPOT W</t>
  </si>
  <si>
    <t>BOIS 12X75BX ACQ WINE DIRECT</t>
  </si>
  <si>
    <t>BOIS 12X75BX ACQ WILLIAM GRANT</t>
  </si>
  <si>
    <t>BOIS 12X75BX ACQ WILL GRANT RF</t>
  </si>
  <si>
    <t>BOIS 12X75BX ACQ USA WINE IMPO</t>
  </si>
  <si>
    <t>BOIS 12X75BX ACQ WINE LIMITED</t>
  </si>
  <si>
    <t>BOIS 12X75 BX ACQ WINEBERRY</t>
  </si>
  <si>
    <t>BOIS 12X75BX ACQ WESTERN W &amp; S</t>
  </si>
  <si>
    <t>BOIS 12X75 BX ACQ WEITNAUER</t>
  </si>
  <si>
    <t>BOIS 12X75 BX ACQ WINE SHIPPER</t>
  </si>
  <si>
    <t>BOIS12X75BX ACQ WINESHIPPER RF</t>
  </si>
  <si>
    <t>B 12X75BX ACQ WALLMART JAPON</t>
  </si>
  <si>
    <t>B12X75 BX ACQ WINE VINE IMPORT</t>
  </si>
  <si>
    <t>BOIS12X75BX ACQ WINE WAREHOUSE</t>
  </si>
  <si>
    <t>BOIS12X75BXACQ WINWAREHOUSERF</t>
  </si>
  <si>
    <t>BOIS 12X75 BX ACQ DEPOT Y</t>
  </si>
  <si>
    <t>BOIS12X75BX ACQ YOUNG'S MARKET</t>
  </si>
  <si>
    <t>BOIS12X75BXACQYOUNG'S MARKETRF</t>
  </si>
  <si>
    <t>BOIS 12X75 BX ACQ ZAHIL BRESIL</t>
  </si>
  <si>
    <t>BOIS12X75BX ACQ ZACHYS WINE</t>
  </si>
  <si>
    <t>BOIS 12X75BX ACQ SOMMELIER ZOO</t>
  </si>
  <si>
    <t>BOIS 12X73 BX ACQ</t>
  </si>
  <si>
    <t xml:space="preserve">CART 12X75 BX ALL ACQ </t>
  </si>
  <si>
    <t>C12X75 BX ALL ACQ GENCOD ASIE</t>
  </si>
  <si>
    <t xml:space="preserve">CART12X75 BX ALL BELG.ECO ACQ </t>
  </si>
  <si>
    <t>CART 12X75 BX ALL ACQ CANADA</t>
  </si>
  <si>
    <t>CART12X75X ALLACQ CHINE</t>
  </si>
  <si>
    <t>C12X75BX ALACQ MITSUI ENTETSU</t>
  </si>
  <si>
    <t>CART12X75BX ALL ACQ FLAMA BRES</t>
  </si>
  <si>
    <t>CART 12X75 BX ALL ACQ FZ</t>
  </si>
  <si>
    <t>CART 12X75 BX ALL ACQ GENCOD</t>
  </si>
  <si>
    <t>C12X75 BX ALL ACQ HIROYA JAPON</t>
  </si>
  <si>
    <t xml:space="preserve">CART 12X75 BX AL IIDA JAPON </t>
  </si>
  <si>
    <t>CART 12X75 BX ACQ JAPON</t>
  </si>
  <si>
    <t>CART 12X75 BX ALL ACQ JINRO</t>
  </si>
  <si>
    <t>CART 12X75 BX ALL ACQ MIKUNI</t>
  </si>
  <si>
    <t>C12X75BX ALACQ MITSUI SHANGHAI</t>
  </si>
  <si>
    <t>C12X75 BX ALL ACQ MAXXIUM ASIA</t>
  </si>
  <si>
    <t xml:space="preserve">CART 12X75BX ACQ REMY CHINA </t>
  </si>
  <si>
    <t>C12X75BXALL ACQ MAXXIUM TAIWAN</t>
  </si>
  <si>
    <t>CAR12X75BXAL ACQ REMY MALAISIE</t>
  </si>
  <si>
    <t>CART12X75BX ALLACQ REMY PHILIP</t>
  </si>
  <si>
    <t>CART 12X75 BX ACQ REMY THAILAN</t>
  </si>
  <si>
    <t>CART 12X75BX ACQ ALL SEEDMAN</t>
  </si>
  <si>
    <t xml:space="preserve">C12X75 BX AL TAKAMURA JAPON </t>
  </si>
  <si>
    <t>CARTON 12X75 ALLEGEE CRD</t>
  </si>
  <si>
    <t>C12X75 ALLEGEE CRD O.SPECIALE</t>
  </si>
  <si>
    <t>BOIS 12X73 BX ACQ BDX WINE LOC</t>
  </si>
  <si>
    <t>BOIS 12X73 BX ACQ COMMANDEUR</t>
  </si>
  <si>
    <t>BOIS 12X73 BX ACQ GENCOD</t>
  </si>
  <si>
    <t>BOIS 12X73 BX ACQ GLENGARRY</t>
  </si>
  <si>
    <t>BOIS 12X73 BX ACQ METROWINE</t>
  </si>
  <si>
    <t>BOIS 12X73 BX ACQ TINAMOU</t>
  </si>
  <si>
    <t>BOIS 12X73 BXACQ TRANSAT TRADE</t>
  </si>
  <si>
    <t>BOIS 12X73BX ACQ USA</t>
  </si>
  <si>
    <t>BOIS 12X73 BX ACQ DEPOT Y</t>
  </si>
  <si>
    <t>BOIS 1X150 BX ACQ</t>
  </si>
  <si>
    <t>BOIS 12X37.5 BX ACQ</t>
  </si>
  <si>
    <t>BOIS 12X37.5BX ACQ PRIMEUR MYD</t>
  </si>
  <si>
    <t>BOIS 12X1/2BX ACQ ECOTAX BELGE</t>
  </si>
  <si>
    <t>BOIS12X37.5 BXA PRIMEURS JMP</t>
  </si>
  <si>
    <t>B12X37.5 BX ACQ GRAND CRU BRES</t>
  </si>
  <si>
    <t>BOIS 12X37.5BXACQ HABIL.CANADA</t>
  </si>
  <si>
    <t>B12X37.5BXACQ CHICAGO WINE MER</t>
  </si>
  <si>
    <t>B12X37.5 BX ACQ CALVERT WOODLE</t>
  </si>
  <si>
    <t>BOIS 12X37.5 BX ACQ COMMANDEUR</t>
  </si>
  <si>
    <t>BOIS 12X37.5  ACQ PRIMEURS PS</t>
  </si>
  <si>
    <t>BOIS 12X37.5 BX ACQ DANEMARK</t>
  </si>
  <si>
    <t>BOIS 12X37.5BX ACQ PRIMEUR CHR</t>
  </si>
  <si>
    <t>BOIS 12X37.5 BXACQ DIRECT WINE</t>
  </si>
  <si>
    <t>BOIS 12X37.5BX ACQ FIVE GRAPES</t>
  </si>
  <si>
    <t>BOIS 12X37.5 BX ACQ FINE WINE</t>
  </si>
  <si>
    <t>BOIS 12X37.5 BX ACQ GENCOD</t>
  </si>
  <si>
    <t>BOIS 12X37.5 BX ACQ GENCOD EXT</t>
  </si>
  <si>
    <t>BOIS 12X37.5 BX ACQ GLENGARRY</t>
  </si>
  <si>
    <t>B12X37.5 BX ACQ HEIDELBERG</t>
  </si>
  <si>
    <t>BOIS12X37.5 BX ACQ JAPON</t>
  </si>
  <si>
    <t>BOIS12X37.5 BX ACQ PRIM JP RF</t>
  </si>
  <si>
    <t>BOIS 12X37.5 BX ACQ LOGO FE</t>
  </si>
  <si>
    <t>BOIS 12X37.5 BX ACQ METRO</t>
  </si>
  <si>
    <t>BOIS 12X375BX ACQ PRIM MG GENC</t>
  </si>
  <si>
    <t>BOIS12X375BX ACQ PRMG G RF</t>
  </si>
  <si>
    <t>BOIS 12X37.5 BX ACQ PRIM MG</t>
  </si>
  <si>
    <t>BOIS 12X37.5 BX ACQ MENDEZ</t>
  </si>
  <si>
    <t>BOIS 12X37.5 BX ACQ PRIMEUR PM</t>
  </si>
  <si>
    <t>BOIS 12X37.5 BX ACQ PRIM PM RF</t>
  </si>
  <si>
    <t>BOIS12X37.5 BX ACQ SANS FE</t>
  </si>
  <si>
    <t>BOIS 12X37.5 BX ACQ RACH.PRIME</t>
  </si>
  <si>
    <t>BOIS 12X37.5 BX ACQ SHAW ROSS</t>
  </si>
  <si>
    <t>BOIS 12X37.5 BX ACQ SCHNEIDER</t>
  </si>
  <si>
    <t>BOIS 12X37.5 BX ACQ PRIMEUR LP</t>
  </si>
  <si>
    <t>BOIS 12X37.5 BX ACQ TINAMOU</t>
  </si>
  <si>
    <t>B12X37.5 BX ACQ TRANSAT TRADE</t>
  </si>
  <si>
    <t>BOIS 12X37.5 BX ACQ USA</t>
  </si>
  <si>
    <t>BOIS 12X37.5 BX ACQ V.SUAREZ</t>
  </si>
  <si>
    <t>BOIS 12X37.5 BX ACQ WEITNAUER</t>
  </si>
  <si>
    <t>BOIS 12X37.5 BX ACQ DNE WINE S</t>
  </si>
  <si>
    <t>BOIS12X37.5BX ACQ DNEWINE S RF</t>
  </si>
  <si>
    <t>B12X37.5 BX ACQ YOUNG'S MARKET</t>
  </si>
  <si>
    <t>B12X37.5 BX ACQ YOUNGMARKET RF</t>
  </si>
  <si>
    <t>BOIS 12X36 BX ACQ</t>
  </si>
  <si>
    <t>BOIS 12X150 BX ACQ</t>
  </si>
  <si>
    <t>BOIS 12X75 BX CRD</t>
  </si>
  <si>
    <t>4BIBX3L RECT ACQEAN NE PLUS UT</t>
  </si>
  <si>
    <t>BIB 3L RECT ACQ NE PLUS UTILIS</t>
  </si>
  <si>
    <t>BIB3L RECT ACQ EAN NPU</t>
  </si>
  <si>
    <t xml:space="preserve">BAG IN BOX 10L ACQUIT </t>
  </si>
  <si>
    <t>BAG IN BOX 10L ACQUIT GENCOD</t>
  </si>
  <si>
    <t>BIB 10L CRD</t>
  </si>
  <si>
    <t>BIB 10L CRD GENCOD</t>
  </si>
  <si>
    <t>1/2EUR 125 BIB 3LRECT CRD EAN</t>
  </si>
  <si>
    <t>1/2EUR125 BIB3LRECT CRD G-SPEC</t>
  </si>
  <si>
    <t>BOIS 12X75 BX CRD ATLANTA WHOL</t>
  </si>
  <si>
    <t>BOIS 12X75 BX CRD AAFES</t>
  </si>
  <si>
    <t>BOIS 12X75 BX CRD EAN AUCHAN C</t>
  </si>
  <si>
    <t>BOIS12X75BX CRD EAN AUCHAN RF</t>
  </si>
  <si>
    <t>B12X75BXCRD ATLANTA IMPROVEMEN</t>
  </si>
  <si>
    <t>BOIS 12X75 BX CRD APPLEJACK</t>
  </si>
  <si>
    <t>BOIS 12X75 BX CRD GENCOD ALDI</t>
  </si>
  <si>
    <t>BOIS 12X75 BX CRD PRIMEURS MYD</t>
  </si>
  <si>
    <t>BOIS 12X75BX CRD AQUITAINE MIL</t>
  </si>
  <si>
    <t>BOIS 12X75 BX CRD AMOUR VIN</t>
  </si>
  <si>
    <t>BOIS 12X75 BX CRD BELLUNA</t>
  </si>
  <si>
    <t>BOIS 12X75 BX CRD BELGIQUE(ECO</t>
  </si>
  <si>
    <t>BOIS 12X75 BX CRD BELG(ECO RF</t>
  </si>
  <si>
    <t>B12X75 BX CRD ALL.BEVERAGE GRP</t>
  </si>
  <si>
    <t>BOIS 12X75 BX CRD WORLD VINTAG</t>
  </si>
  <si>
    <t>BOIS 12X75 BX CRD PRIMEURS JMP</t>
  </si>
  <si>
    <t>BOIS 12X75 BX CRD PRIME JMP RF</t>
  </si>
  <si>
    <t>BOIS 12X75 BX CRD BRESIL</t>
  </si>
  <si>
    <t>BOIS 12X75 BX CRD BASEDEN</t>
  </si>
  <si>
    <t>BOIS 12X75 BX CRD GRAND CRU BR</t>
  </si>
  <si>
    <t>BOIS 12X75 BX CRD PRIM CLASSIC</t>
  </si>
  <si>
    <t>BOIS 12X75 BX CRD CANADA</t>
  </si>
  <si>
    <t>BOIS 12X75 BX CRD CANADA RF</t>
  </si>
  <si>
    <t>BOIS 12X75 BX CRD PRIM CHICAGO</t>
  </si>
  <si>
    <t>BOIS 12X75 BX CRD PRIM CHARMER</t>
  </si>
  <si>
    <t>BOIS 12X75BXCRD PRIM CHARM RF</t>
  </si>
  <si>
    <t>BOIS 12X75 BX CRD PRIM CALV W</t>
  </si>
  <si>
    <t>BOIS 12X75 BX CRD COMMANDEUR</t>
  </si>
  <si>
    <t>BOIS 12X75 BX CRD CADIERNO</t>
  </si>
  <si>
    <t>BOIS 12X75 BX CRD PRIMEURS PS</t>
  </si>
  <si>
    <t>BOIS 12X75 BX CRD PRIM PS RF</t>
  </si>
  <si>
    <t>BOIS 12X75 BX CRD DRINK</t>
  </si>
  <si>
    <t>BOIS 12X75 BX CRD EAN T.DANOIS</t>
  </si>
  <si>
    <t>BOIS 12X75 BX CRD PRIMEURS CHR</t>
  </si>
  <si>
    <t>BOIS 12X75 BX CRD PRIM CHR RF</t>
  </si>
  <si>
    <t>BOIS 12X75 BX CRD ECLUSE</t>
  </si>
  <si>
    <t>B12X75 BX CRD GENCOD +  ECOTAX</t>
  </si>
  <si>
    <t>BOIS 12X75 BXCRD PRIM EXCLUSIV</t>
  </si>
  <si>
    <t>BOIS 12X75 BX CRD PRIMEURS MEG</t>
  </si>
  <si>
    <t>BOIS12X75 BX CRDPRIM MEG RF</t>
  </si>
  <si>
    <t>BOIS 12X75 BX CRD RACHAT MEG</t>
  </si>
  <si>
    <t>BOIS 12X75 BX CRD EAGLE EYE</t>
  </si>
  <si>
    <t>BOIS 12X75 BX CRDRF</t>
  </si>
  <si>
    <t>BOIS 12X75 BX CRD FDB</t>
  </si>
  <si>
    <t>BOIS 12X75 BX CRD FESTUS</t>
  </si>
  <si>
    <t>BOIS 12X75 BX CRD GENCOD FH</t>
  </si>
  <si>
    <t>BOIS 12X75 BX CRD GEN RF</t>
  </si>
  <si>
    <t>B12X75 BX CRD FIRST NATIONAL</t>
  </si>
  <si>
    <t>BOIS 12X75 BX CRD PRIMEURSFOZZ</t>
  </si>
  <si>
    <t>BOIS 12X75 BX CRD PRIMEUR PT</t>
  </si>
  <si>
    <t>BOIS 12X75 BX CRD PRIM JCD FP</t>
  </si>
  <si>
    <t>BOIS 12X75 BXCRD FRUIT OF VINE</t>
  </si>
  <si>
    <t>BOIS 12X75 BX CRD FINE WINES</t>
  </si>
  <si>
    <t>BOIS 12X75BX CRD EAN FERNANDEZ</t>
  </si>
  <si>
    <t>BOIS 12X75 BX CRD GENCOD</t>
  </si>
  <si>
    <t>BOIS 12X75 BX CRD UK</t>
  </si>
  <si>
    <t>BOIS 12X75BX CRD GENCOD EXTERI</t>
  </si>
  <si>
    <t>BOIS 12X75 BX CRD MACO GIDA</t>
  </si>
  <si>
    <t>B12X75 BX CRD GENCOD MEDAILLE</t>
  </si>
  <si>
    <t>BOIS 12X75 BX CRD GLENGARRY</t>
  </si>
  <si>
    <t>BOIS 12X75 BXCRD GLENGARRYRF</t>
  </si>
  <si>
    <t>BOIS 12X75BX CRD EAN PROPRIETE</t>
  </si>
  <si>
    <t>BOIS 12X75 BX CRD GENCOD RF</t>
  </si>
  <si>
    <t>BOIS 12X75 BX CRD PRIM GREAT L</t>
  </si>
  <si>
    <t>B12X75BXCRD WEINGALERI/GAL.VIN</t>
  </si>
  <si>
    <t>BOIS 12X75 BX CRD GEERLINGS WA</t>
  </si>
  <si>
    <t>BOIS 12X75 BX CRD GENCOD Y</t>
  </si>
  <si>
    <t>BOIS 12X75 BX CRD PRIM GLAZER</t>
  </si>
  <si>
    <t>BOIS 12X75 BX CRD HALLER DK</t>
  </si>
  <si>
    <t>BOIS 12X75 BX CRD HERITAGE WIN</t>
  </si>
  <si>
    <t>BOIS 12X75 BX CRD PRIM HEIDELB</t>
  </si>
  <si>
    <t>BOIS12X75BX CRDPRIM HEIDELB RF</t>
  </si>
  <si>
    <t>BOIS 12X75 BX CRD HURLEY</t>
  </si>
  <si>
    <t>B12X75 BX CRD INTERNET WINES</t>
  </si>
  <si>
    <t>BOIS 12X75 CRD JAPON HANAMASA</t>
  </si>
  <si>
    <t>BOIS 12X75BX CRD FEMME ENCEINT</t>
  </si>
  <si>
    <t>BOIS 12X75 BX CRD LIQUIDLINK</t>
  </si>
  <si>
    <t>BOIS 12X75 BX CRD LUXCO</t>
  </si>
  <si>
    <t>BOIS 12X75 BX CRD MEDAILLE</t>
  </si>
  <si>
    <t>B12X75BX CRD DOMAINE MENADA ZO</t>
  </si>
  <si>
    <t>BOIS 12X75BXCRD GENC PRIM MG</t>
  </si>
  <si>
    <t>BOIS12X75BXCRD GE PRIM MG RF</t>
  </si>
  <si>
    <t>B12X75 BX CRD MORRISS AZERBAID</t>
  </si>
  <si>
    <t>BOIS 12X75 BX CRD PRIMEURS MG</t>
  </si>
  <si>
    <t>CART 12X75 BX ACQ MIKUNI</t>
  </si>
  <si>
    <t>CART 12X75BXACQ MILLION TRADIN</t>
  </si>
  <si>
    <t>CART 12X75 BX ACQ M.MORGAN</t>
  </si>
  <si>
    <t>CART 12X75 BX ACQ MORTIER</t>
  </si>
  <si>
    <t>CART.12X75 BX ACQ PRIMEURS MG</t>
  </si>
  <si>
    <t>CARTON 12X75 BX ACQ MC ARTHUR</t>
  </si>
  <si>
    <t>C12X75 BX ACQ MULTISERVICE</t>
  </si>
  <si>
    <t>CARTON 12X75 BX ACQ METROWINE</t>
  </si>
  <si>
    <t>CART 12X75 BX ACQ MENDEZ</t>
  </si>
  <si>
    <t>CART 12X75BX ACQ NEGOC.AUSTRAL</t>
  </si>
  <si>
    <t>CART 12X75 BX ACQ NETTO NPU</t>
  </si>
  <si>
    <t>CART 12X75 BX ACQ NICOLAS</t>
  </si>
  <si>
    <t>CART 12X75 BX ACQ NLLE ZELANDE</t>
  </si>
  <si>
    <t>CART 12X75 BX ACQ ODDBINS</t>
  </si>
  <si>
    <t>CART 12X75 BX ACQ OLINGER</t>
  </si>
  <si>
    <t>CART 12X75 BX ACQ PRIMEUR JPM</t>
  </si>
  <si>
    <t>CART 12X75 BX ACQ OFFRE SPECIA</t>
  </si>
  <si>
    <t>CART 12X75 ACQ POT COMMUN</t>
  </si>
  <si>
    <t>CART 12X75BX ACQ PACIFIC BEVER</t>
  </si>
  <si>
    <t>CART 12X75 BX ACQ P.CALVET</t>
  </si>
  <si>
    <t>CART 12X75 BX ACQ PAYS EST</t>
  </si>
  <si>
    <t>CART 12X75 BX ACQ PIRARD</t>
  </si>
  <si>
    <t>CART 12X75 BX ACQ PENNEYS</t>
  </si>
  <si>
    <t>CART 12X75 BX ACQ PORTE D'OR</t>
  </si>
  <si>
    <t>CART 12X75BXACQ PRIMEURS PERSO</t>
  </si>
  <si>
    <t>CART 12X75BX ACQ PERNOD RICARD</t>
  </si>
  <si>
    <t>CART 12X75 BX ACQ P-S WINES</t>
  </si>
  <si>
    <t>CART 12X75 BX ACQ PUSH PULL</t>
  </si>
  <si>
    <t>CART 12X75 BX ACQ PIVOTAL USA</t>
  </si>
  <si>
    <t>CARTON 12X75 BX ACQ PWM</t>
  </si>
  <si>
    <t>CARTON 12X75 BX ACQ QUALITE</t>
  </si>
  <si>
    <t>CART 12X75 BX ACQ  Q.HABILLAGE</t>
  </si>
  <si>
    <t>C12X75 BX ACQ PRIMEURS RACHAT</t>
  </si>
  <si>
    <t>CART 12X75 BX ACQ REMY ASIA/AF</t>
  </si>
  <si>
    <t>CART 12X75 BX ACQ REMY ASIA G</t>
  </si>
  <si>
    <t>CART 12X75 BX ACQ REMY CHINA G</t>
  </si>
  <si>
    <t>CART 12X75BX ACQ REMY DENVIEW</t>
  </si>
  <si>
    <t>CART12X75BX ACQ MAXXIUM TAIWAN</t>
  </si>
  <si>
    <t>C12X75BX ACQ MAXXIUM TAIWAN GE</t>
  </si>
  <si>
    <t>CART 12X75 REMY EASTWARD LOGO</t>
  </si>
  <si>
    <t>CART 12X75BX ACQ REMY JAPON</t>
  </si>
  <si>
    <t xml:space="preserve">CART 12X75 BX ACQ REMY KOREA </t>
  </si>
  <si>
    <t>CART 12X75 BX ACQ REMY MALAISI</t>
  </si>
  <si>
    <t>CART 12X75 BX ACQ RN</t>
  </si>
  <si>
    <t>CART 12X75 BX ACQ REMY PHILIPP</t>
  </si>
  <si>
    <t>CART 12X75 BX ACQ R.QUALITE</t>
  </si>
  <si>
    <t>CART 12X75 BX ACQ REMY THAIL G</t>
  </si>
  <si>
    <t>CART 12X75 BX ACQ RUGBY</t>
  </si>
  <si>
    <t>CART 12X75 BX ACQ REMY VARSOVI</t>
  </si>
  <si>
    <t>CART 12X75 BX ACQ STATE ALCOHO</t>
  </si>
  <si>
    <t>CARTON 12X75 BX ACQ SAINSBURY</t>
  </si>
  <si>
    <t>CART 12X75 BX ACQ SANS CAPSULE</t>
  </si>
  <si>
    <t>CART 12X75 BX ACQ REMY SINGAPO</t>
  </si>
  <si>
    <t>CART 12X75 BX ACQ STEAK HOUSE</t>
  </si>
  <si>
    <t>CARTON 12X75 BX ACQ STACOLE</t>
  </si>
  <si>
    <t>CART 12X75 BX ACQ SPECIALTY WM</t>
  </si>
  <si>
    <t>CART 12X75 BX ACQ PRIMEURS LP</t>
  </si>
  <si>
    <t>CART 12X75 BX ACQ RACHAT PR.LP</t>
  </si>
  <si>
    <t>CART 12X75 BX ACQ STICKNEY</t>
  </si>
  <si>
    <t>CART 12X75BX ACQ STICKNEY GENC</t>
  </si>
  <si>
    <t>CARTON 12X75 BX ACQ SAVVA</t>
  </si>
  <si>
    <t>CART 12X75 BX ACQ SOUTHERN WIN</t>
  </si>
  <si>
    <t>CART 12X75BX ACQ SAINSBURY'S</t>
  </si>
  <si>
    <t>CARTON 12X75 BX ACQ TAIT</t>
  </si>
  <si>
    <t>CART 12X75 BX ACQ T&amp;T</t>
  </si>
  <si>
    <t>CARTON 12X75 BX ACQ TENMAX</t>
  </si>
  <si>
    <t>C12X75 BX ACQ TAN HEONG SAN</t>
  </si>
  <si>
    <t>CART 12X75 BX ACQ TINAMOU USA</t>
  </si>
  <si>
    <t>CART 12X75BX ACQ TRANSAT TRADE</t>
  </si>
  <si>
    <t>CART 12X75 BX ACQ TESCO</t>
  </si>
  <si>
    <t>CART.12X75 BX TASTER WINE COUC</t>
  </si>
  <si>
    <t>CARTON 12X75 BX ACQ TRU WINES</t>
  </si>
  <si>
    <t>CART 12X75 BX ACQ USA</t>
  </si>
  <si>
    <t>CART 12X75 BX ACQ O.VERT</t>
  </si>
  <si>
    <t>CART 12X75 BX ACQ GVA</t>
  </si>
  <si>
    <t>CART 12X75 BX ACQ VINS DE CRUS</t>
  </si>
  <si>
    <t>CART 12X75 BX ACQ VINGROS</t>
  </si>
  <si>
    <t>CART 12X75 BX ACQ VINESMITH</t>
  </si>
  <si>
    <t>CART 12X75 BX ACQ CALVET</t>
  </si>
  <si>
    <t>CART 12X75 BX ACQ VANICHWATANA</t>
  </si>
  <si>
    <t>CART 12X75 BX ACQ WARE JACOB</t>
  </si>
  <si>
    <t>CART 12X75 BX ACQ WINE DIRECT</t>
  </si>
  <si>
    <t>CART 12X75 BX ACQ WERCO</t>
  </si>
  <si>
    <t>CART 12X75 BX ACQ WILLIAM GRAN</t>
  </si>
  <si>
    <t>CART 12X75 BX ACQ HOUSE OF WIN</t>
  </si>
  <si>
    <t>CART 12X75 BX ACQ USA WINE IMP</t>
  </si>
  <si>
    <t>CART 12X75 BX ACQ WINE LIMITED</t>
  </si>
  <si>
    <t>CART 12X75 BX ACQ WINE SHIPPER</t>
  </si>
  <si>
    <t>CARTON 12X75 BX ACQ DEPOT Y</t>
  </si>
  <si>
    <t>CART 12X75 BX ACQ YOUNG MARKET</t>
  </si>
  <si>
    <t>CART 12X75 BX ACQ ZAHIL BRESIL</t>
  </si>
  <si>
    <t>CART 12X75BX AQ SOMMEL.SP ZOO</t>
  </si>
  <si>
    <t>CARTON 12X70 BX ACQ</t>
  </si>
  <si>
    <t>CARTON 12X73 BX ACQ</t>
  </si>
  <si>
    <t>CARTON 12X73 BX ACQ GENCOD</t>
  </si>
  <si>
    <t>CARTON 12X75 BOURGOGNE ACQ</t>
  </si>
  <si>
    <t>C12X75 BOURG ACQ ARNO TRADE</t>
  </si>
  <si>
    <t>C.12X75 BGNE ACQ BELGIQUE</t>
  </si>
  <si>
    <t>C12X75BG BROOKLINE LIQUOR MART</t>
  </si>
  <si>
    <t>C12X75 BOURGOGNE ACQ FERNANDEZ</t>
  </si>
  <si>
    <t>CART 12X75 BOURG ACQ GENCOD</t>
  </si>
  <si>
    <t>CART 12X75 BOURG ACQ GEN DELUZ</t>
  </si>
  <si>
    <t>C 12X75 BOURG ACQ HIROYA JAPON</t>
  </si>
  <si>
    <t>CART12X75 BOURG ACQ GENC JAPON</t>
  </si>
  <si>
    <t>CART 12X75 BOURG ACQ JINRO KOR</t>
  </si>
  <si>
    <t>CART 12X75 BOURG ACQ KOAMI</t>
  </si>
  <si>
    <t>CART.12X75 BG ACQ KOREA WINES</t>
  </si>
  <si>
    <t>CART 12X75 BOURG ACQ LA LOT</t>
  </si>
  <si>
    <t>C12X75 BG ACQ MITSUI FOODS</t>
  </si>
  <si>
    <t>CART 12X75 BOURG ACQ ET.MINIMU</t>
  </si>
  <si>
    <t>CARTON 12X75 BG ACQ MIKUNI</t>
  </si>
  <si>
    <t>CART 12X75 BOURG ACQ M.MORGAN</t>
  </si>
  <si>
    <t>CART 12X75 BOURG ACQ MORTIER</t>
  </si>
  <si>
    <t>C12X75 BOURGOGNE AQ MITSUI EAN</t>
  </si>
  <si>
    <t>CART 12X75 BOURG ACQ NICOLAS</t>
  </si>
  <si>
    <t>C12X75 BOURGOGNE ACQ NIEMEIER</t>
  </si>
  <si>
    <t>CART 12X75 BOURG ACQ PAYS EST</t>
  </si>
  <si>
    <t>C12X75 BG ACQ MAXXIUM TAIWAN</t>
  </si>
  <si>
    <t>CART 12X75 BOURG ACQ REMY MALA</t>
  </si>
  <si>
    <t>CART 12X75 BOURG ACQ R.QUALITE</t>
  </si>
  <si>
    <t>C12X75 BOURG ACQ GENCOD RUSSIE</t>
  </si>
  <si>
    <t>CART 12X75 BOURG ACQ SOLIERE</t>
  </si>
  <si>
    <t>CART 12X75 BOURG ACQ STICKNEY</t>
  </si>
  <si>
    <t>CART 12X75 BOURG ACQ PASSE USA</t>
  </si>
  <si>
    <t>CART 12X75 BOURG ACQ USA WINES</t>
  </si>
  <si>
    <t>CART12X75 BOURG ACQ VINFORT</t>
  </si>
  <si>
    <t>C12X75 BOURGOGNE ACQ WEITNAUER</t>
  </si>
  <si>
    <t>CARTON 12X75 BOURGOGNE ACQ Y</t>
  </si>
  <si>
    <t>CART 12X75 BGNE ACQ ZAHIL BRES</t>
  </si>
  <si>
    <t xml:space="preserve">CARTON 12X37.5 BX ACQ </t>
  </si>
  <si>
    <t>CART 12X37.5 BXACQ AFIL BRESIL</t>
  </si>
  <si>
    <t>CARTON 12X37.5 BX ACQ AHOLD</t>
  </si>
  <si>
    <t>CART 12X37.5 BX ACQ AHOLD GENC</t>
  </si>
  <si>
    <t>CARTON 12X37.5 BX ACQ BELGIQUE</t>
  </si>
  <si>
    <t>CART 12X1/2BX ACQ BOOKER/BOOTH</t>
  </si>
  <si>
    <t>BOIS 6X150 BX ACQ EAN ALLIEBEV</t>
  </si>
  <si>
    <t>BOIS6X150 BX ACQ ROYAL SOC MED</t>
  </si>
  <si>
    <t>BOIS 6X150 BX ACQ PRIMEURS JMP</t>
  </si>
  <si>
    <t>BOIS 6X150BX ACQ PRIM JMP GENC</t>
  </si>
  <si>
    <t>BOIS 6X150 BX ACQ PRIM JMP RF</t>
  </si>
  <si>
    <t>BOIS 6X150 BX ACQ BASEDEN</t>
  </si>
  <si>
    <t>B6X150 BX ACQ GRAND CRU BRESIL</t>
  </si>
  <si>
    <t xml:space="preserve">BOIS 6X150 BX ACQ CLASSIC WIN </t>
  </si>
  <si>
    <t>BOIS 6X150 BX A CHICAGO WINE M</t>
  </si>
  <si>
    <t>BOIS 6X150 BX ACQ CALVERT WOO</t>
  </si>
  <si>
    <t>BOIS 6X150BXACQCALVERT WOORF</t>
  </si>
  <si>
    <t xml:space="preserve">BOIS 6X150 BX ACQ CADIERNO </t>
  </si>
  <si>
    <t>BOIS 6X150 BX ACQ PRIMEURS PS</t>
  </si>
  <si>
    <t>BOIS 6X150 BX ACQ PRIMHF RF</t>
  </si>
  <si>
    <t>BOIS 6X150 BX ACQ DANEMARK</t>
  </si>
  <si>
    <t>BOIS 6X150 BX ACQ PRIMEURS CHR</t>
  </si>
  <si>
    <t xml:space="preserve">BOIS 6X150 BX ACQ ECO/GENCOD </t>
  </si>
  <si>
    <t>BOIS 6X150 BX ACQ PRIMEURS MEG</t>
  </si>
  <si>
    <t>BOIS 6X150BX ACQ HORS PRIM RF</t>
  </si>
  <si>
    <t>B6X150 BX ACQ FIRST NATIONAL</t>
  </si>
  <si>
    <t>BOIS 6X150 BX ACQ GENCOD</t>
  </si>
  <si>
    <t>BOIS 6X150 BX ACQ GLENGARRY</t>
  </si>
  <si>
    <t>BOIS 6X150BX ACQGLENGARRYRF</t>
  </si>
  <si>
    <t>BOIS 6X150 BXAQ GENCOD PROPRIE</t>
  </si>
  <si>
    <t>BOIS 6X150 BX ACQ GENCOD Y</t>
  </si>
  <si>
    <t xml:space="preserve">BOIS 6X150 BX ACQ GLAZER'S </t>
  </si>
  <si>
    <t>BOIS 6X150 BXACQ HERITAGE WINE</t>
  </si>
  <si>
    <t>B6X150 BX ACQ INTERNET WINES</t>
  </si>
  <si>
    <t>BOIS 6X150 BX ACQ JAPON</t>
  </si>
  <si>
    <t>BOIS 6X150 BX ACQ  PRIM PB RF</t>
  </si>
  <si>
    <t xml:space="preserve">BOIS 6X150 BX ACQ K L WINES </t>
  </si>
  <si>
    <t xml:space="preserve">BOIS 6X150 BX ACQ + LOGO FE </t>
  </si>
  <si>
    <t>BOIS 6X150 BX ACQ PRIM MG GENC</t>
  </si>
  <si>
    <t>BOIS 6X150 BX ACQ PRIMEURS MG</t>
  </si>
  <si>
    <t>BOIS 6X150 BX ACQ PRIM MG RF</t>
  </si>
  <si>
    <t>KB6*150BX DEPOT Y</t>
  </si>
  <si>
    <t>BOIS 6X150 BX ACQ VENTES PLACE</t>
  </si>
  <si>
    <t>BOIS 6X150 BX ACQ PRIMEURS JPM</t>
  </si>
  <si>
    <t>BOIS 6X150 BX ACQ PRIM JPM RF</t>
  </si>
  <si>
    <t>BOIS 6X150 BX ACQ OPE SPECIALE</t>
  </si>
  <si>
    <t xml:space="preserve">BOIS 6X150 BX ACQ WINE SOCIET </t>
  </si>
  <si>
    <t>BOIS 6X150 BX ACQ PRIM. POT CO</t>
  </si>
  <si>
    <t>BOIS 6X150 BX ACQ JAMES BUSBY</t>
  </si>
  <si>
    <t>B6X150 BX ACQ PERSONNEL-GROUPE</t>
  </si>
  <si>
    <t>BOIS6X150BX ACQ PREMIERE WINE</t>
  </si>
  <si>
    <t>BOIS 6X150 BX ACQ HORS PRIMEUR</t>
  </si>
  <si>
    <t>BOIS 6X150BXACQ MAXXIUM TAIWAN</t>
  </si>
  <si>
    <t>BOIS 6X150 BX ACQ SHAW ROSS</t>
  </si>
  <si>
    <t xml:space="preserve">BOIS 6X150 BX ACQ ROCKWOOD </t>
  </si>
  <si>
    <t>B6X150 BX ACQ PRIM JFG GENCOD</t>
  </si>
  <si>
    <t>BOIS 6X150 BX ACQ STACOLE</t>
  </si>
  <si>
    <t>BOIS 6X150 BX ACQ PRIMEURS LP</t>
  </si>
  <si>
    <t>BOIS 6X150 BX ACQ "T"</t>
  </si>
  <si>
    <t>BOIS 6X150 BX ACQ TINAMOU</t>
  </si>
  <si>
    <t>BOIS 6X150 BX ACQ T" RF</t>
  </si>
  <si>
    <t>BOIS 6X150 BX ACQ PASSE US</t>
  </si>
  <si>
    <t>BOIS 6X150 BX ACQ VINESMITH</t>
  </si>
  <si>
    <t>BOIS 6X150 BX ACQ VINOTECA MEX</t>
  </si>
  <si>
    <t>BOIS 6X150 BX ACQ V.SUAREZ</t>
  </si>
  <si>
    <t>BOIS 6X150 BX ACQ WINE DIRECT</t>
  </si>
  <si>
    <t xml:space="preserve">BOIS 6X150 BX A WILLIAM GRANT </t>
  </si>
  <si>
    <t xml:space="preserve">BOIS 6X150 BX A WILL GRANT RF </t>
  </si>
  <si>
    <t>BOIS 6X150 BX ACQ DNE WINE SHI</t>
  </si>
  <si>
    <t>BOIS6X150 BX ACQDNE WINESHI RF</t>
  </si>
  <si>
    <t>BOIS 6X150 BX A WINE WAREHOUSE</t>
  </si>
  <si>
    <t>BOIS 6X150BXA WINEWAREHOUSERF</t>
  </si>
  <si>
    <t>BOIS6X150BXA WINEWAREHOUSE RF</t>
  </si>
  <si>
    <t>BOIS 6X150 BX ACQ DEPOT Y</t>
  </si>
  <si>
    <t xml:space="preserve">BOIS6X150B A YOUNG'S MARKET </t>
  </si>
  <si>
    <t xml:space="preserve">BOIS6X150BAYOUNG'S MARKETRF </t>
  </si>
  <si>
    <t>BOIS 6X148 BX ACQ</t>
  </si>
  <si>
    <t>BOIS 6X148 BX ACQ BX WINE LOC.</t>
  </si>
  <si>
    <t>BOIS 6X148 BX ACQ GENCOD</t>
  </si>
  <si>
    <t>BOIS 6X148 BX ACQ GLENGARRY</t>
  </si>
  <si>
    <t>BOIS 6X148 BX ACQ PASSE US</t>
  </si>
  <si>
    <t>BOIS 6X148 BX ACQ VINOTECA</t>
  </si>
  <si>
    <t>BOIS 6X148 BX ACQ DEPOT Y</t>
  </si>
  <si>
    <t>BOIS 6X75 BX CRD</t>
  </si>
  <si>
    <t>CART 6X75 BX ALLEGE COUCHE CRD</t>
  </si>
  <si>
    <t>BOIS 6X75 BX CRD ATLANTA WHOLE</t>
  </si>
  <si>
    <t>BOIS 6X75 BX CRD EAN AUCHAN</t>
  </si>
  <si>
    <t>BOIS 6X75 BX CRD ATLANTA IMP.C</t>
  </si>
  <si>
    <t>BOIS 6X75 BX CRD PRIM MD</t>
  </si>
  <si>
    <t>BOIS 6X75 BX CRD BELLUNA</t>
  </si>
  <si>
    <t>BOIS 6X75 BX CRD BELGIQ ECOTAX</t>
  </si>
  <si>
    <t>B6X75 BX CRD BROOKLINE LIQUORM</t>
  </si>
  <si>
    <t>BOIS 6X75 BX CRD PRIM JMP</t>
  </si>
  <si>
    <t>BOIS 6X75 BX CRD PRIM JMPRF</t>
  </si>
  <si>
    <t>BOIS 6X75 BX CRD BRESIL</t>
  </si>
  <si>
    <t>BOIS 6X75 BX CRDGRAND CRU IMP.</t>
  </si>
  <si>
    <t xml:space="preserve">BOIS 6X75 BX CRD CHICAGO WINE </t>
  </si>
  <si>
    <t>BOIS 6X75 BX CRD CHARL.GD CHAM</t>
  </si>
  <si>
    <t>BOIS 6X75 BX CRD PRIM CHARMER</t>
  </si>
  <si>
    <t>BOIS 6X75BXCRD PRIMCHARMER RF</t>
  </si>
  <si>
    <t>B6X75 BX CRD CALVERT WOODLEY</t>
  </si>
  <si>
    <t>CAIS.BOIS 6X75BXCRD COMMANDEUR</t>
  </si>
  <si>
    <t>BOIS 6X75 BX CRD PRIM PH SOLOM</t>
  </si>
  <si>
    <t>BOIS 6X75 BX CRD DRAGON FOODS</t>
  </si>
  <si>
    <t>BOIS 6X75 BX CRD GENCOD DRINK</t>
  </si>
  <si>
    <t>BOIS 6X75 BX CRD GENC DANEMARK</t>
  </si>
  <si>
    <t>BOIS 6X75 BX CRD DE LUZE</t>
  </si>
  <si>
    <t>BOIS 6X75 BXCRD PRIME M.CORBEX</t>
  </si>
  <si>
    <t>BOIS 6X75 BX CRD PRIMEURS JFG</t>
  </si>
  <si>
    <t>BOIS 6X75 BXCRD PRIM MEG RF</t>
  </si>
  <si>
    <t>BOIS 6X75 BX CRD EAGLE EYE</t>
  </si>
  <si>
    <t>BOIS 6X75 BX CRD FDB DANEMARK</t>
  </si>
  <si>
    <t>BOIS 6X75 BX CRD FESTUS</t>
  </si>
  <si>
    <t>B6X75 BX CRD PRIM FD GENC</t>
  </si>
  <si>
    <t>BOIS 6X75 BX CRD HORS PRIM FOZ</t>
  </si>
  <si>
    <t>BOIS 6X75 BX CRD PRIMEURS MG</t>
  </si>
  <si>
    <t>BOIS 6X75 BX CRD FINE WINES</t>
  </si>
  <si>
    <t>BOIS 6X75 BX CRD FERNANDEZ</t>
  </si>
  <si>
    <t>BOIS 6X75 BX CRD GENCOD</t>
  </si>
  <si>
    <t>B6X75 BX CRD GENCOD SUIVI</t>
  </si>
  <si>
    <t>BOIS 6X75 BX CRD GENCOD AUCHAN</t>
  </si>
  <si>
    <t>BOIS 6X75BX CRD EAN CLIENT NPU</t>
  </si>
  <si>
    <t>BOIS 6X75 BX CRD GEN EXTERIEUR</t>
  </si>
  <si>
    <t>BOIS 6X75 BX CRD GUIDEHACHETTE</t>
  </si>
  <si>
    <t>BOIS 6X75 BX CRD MEDAIL+G.HACH</t>
  </si>
  <si>
    <t>B6X75 BX CRD GENCOD MACO GIDA</t>
  </si>
  <si>
    <t>BOIS 6X75 BX CRD MEDAILLE GENC</t>
  </si>
  <si>
    <t>BOIS 6X75 BX CRD GLENGARRY</t>
  </si>
  <si>
    <t>BOIS 6X75 BX CRD EAN PROPRIETE</t>
  </si>
  <si>
    <t>B6X75BX CRD WEINGALERI/GAL.VIN</t>
  </si>
  <si>
    <t>B6X75 BX CRD HERITAGE W.CELLAR</t>
  </si>
  <si>
    <t>BOIS 6X75 BX CRD PRIM HEIDELB</t>
  </si>
  <si>
    <t>BOIS6X75BX CRD PRIM HEIDELBRF</t>
  </si>
  <si>
    <t>BOIS 6X75 BX CRD GEN ITOCHU</t>
  </si>
  <si>
    <t>BOIS 6X75 BX CRD FEMME ENCEINT</t>
  </si>
  <si>
    <t>BOIS 6X75 BX CRD LIQUIDLINK</t>
  </si>
  <si>
    <t>BOIS 6X75 BX CRD MEDAILLE</t>
  </si>
  <si>
    <t>BOIS 6X75 BX CRD MACARTHUR</t>
  </si>
  <si>
    <t>B6X75 BX CRD DNE MENADA ZOO</t>
  </si>
  <si>
    <t>BOIS 6X75 BX CRD PRIM MG GENCO</t>
  </si>
  <si>
    <t>BOIS6X75BX CRDPRIM MG G RF</t>
  </si>
  <si>
    <t>B6X75 BX CRD MORRISS AZERBAIDJ</t>
  </si>
  <si>
    <t>BOIS 6X75 BX CRD PRIM PMA</t>
  </si>
  <si>
    <t>BOIS 6X75 BX CRD MITSUI CHINE</t>
  </si>
  <si>
    <t>B6X75 BX CRD MULTISERVICES</t>
  </si>
  <si>
    <t>BOIS 6X75 BX CRD MENDEZ</t>
  </si>
  <si>
    <t>BOIS 6X75 BX CRD NIEMEIER</t>
  </si>
  <si>
    <t>BOIS 6X75 BX CRD PRIM JPM</t>
  </si>
  <si>
    <t>BOIS 6X75 BX CRD OFFRE SPECIAL</t>
  </si>
  <si>
    <t>BOIS 6X75BX CRD PRIM SANS FE</t>
  </si>
  <si>
    <t>BOIS 6X75 BX CRD PANACHE</t>
  </si>
  <si>
    <t>B6X75BX CRD GENC PRODIS CARREF</t>
  </si>
  <si>
    <t>B6X75 BX CRD PREMIUM DISTRIBUI</t>
  </si>
  <si>
    <t>BOIS 6X75 BX CRD PAYS EST</t>
  </si>
  <si>
    <t>BOIS 6X75 BX CRD PREMIER WINE</t>
  </si>
  <si>
    <t>BOIS 6X75 BX CRD Q. HABILLAGE</t>
  </si>
  <si>
    <t>BOIS 6X75 BX CRD HORS PRIMEURS</t>
  </si>
  <si>
    <t>BOIS 6X75BX CRD ARBOR BEVERAGE</t>
  </si>
  <si>
    <t>BOIS 6X75BX CRD MAXXIUM TAIWAN</t>
  </si>
  <si>
    <t>BOIS 6X75 BX CRD RES QUALITE</t>
  </si>
  <si>
    <t>BOIS 6X75 BX CRD GENCOD SCADIF</t>
  </si>
  <si>
    <t>BOIS 6X75 BX CRD EAN SOFIA</t>
  </si>
  <si>
    <t>BOIS 6X75 BX CRD PRIM GENCOD</t>
  </si>
  <si>
    <t>BOIS 6X75 BX CRD GENCOD SKRJL</t>
  </si>
  <si>
    <t>BOIS6X75BX CRD EAN SKRJL PROMO</t>
  </si>
  <si>
    <t xml:space="preserve">BOIS 6X75 BX CRD PRIMEURS </t>
  </si>
  <si>
    <t>BOIS 6X75BX CRD PRIM+GENCOD LP</t>
  </si>
  <si>
    <t>BOIS 6X75 BX CRD PRIM VV RF</t>
  </si>
  <si>
    <t>BOIS 6X75 BX CRD SELECT VINTAG</t>
  </si>
  <si>
    <t>B6X75 BX CRD SOPOCKIE TOWARZYS</t>
  </si>
  <si>
    <t>BOIS 6X75 BX CRD TERRA FIRMA</t>
  </si>
  <si>
    <t>BOIS 6X75 BX CRD TINAMOU</t>
  </si>
  <si>
    <t>BOIS 6X75 BX CRD TRANSAT TRADE</t>
  </si>
  <si>
    <t>BOIS 6X75 BX CRD TOUTON</t>
  </si>
  <si>
    <t>BOIS 6X75 BX CRD USA</t>
  </si>
  <si>
    <t>BOIS 6X75 BX CRD V.SUAREZ</t>
  </si>
  <si>
    <t>BOIS 6X75 BX CRD VINFORT</t>
  </si>
  <si>
    <t>B6X75 BX CRD WINES LIMITED</t>
  </si>
  <si>
    <t>BOIS 6X75 BX CRD WINEBERRY</t>
  </si>
  <si>
    <t>BOIS 6X75 BX CRD WEITNAUER</t>
  </si>
  <si>
    <t>B6X75 BX CRD EAN DNE WINE SHIP</t>
  </si>
  <si>
    <t>BOIS 6X75 BX CRD PRIM YOUN MAR</t>
  </si>
  <si>
    <t>BOIS 6X75 BX CRD ZACCHYS</t>
  </si>
  <si>
    <t>BOIS 6X73 BX CRD</t>
  </si>
  <si>
    <t>GEWURZTRAMINER CRD</t>
  </si>
  <si>
    <t>BOIS 6X73 BX CRD GENCOD</t>
  </si>
  <si>
    <t>BOIS 6X150 BX CRD</t>
  </si>
  <si>
    <t xml:space="preserve">CART 6X75 BX ALLEGEE ACQUIT </t>
  </si>
  <si>
    <t>CART 6X75BX ALL ACQ COENECOOP</t>
  </si>
  <si>
    <t>CART 6X75 BX ALL ACQ FESTUS</t>
  </si>
  <si>
    <t>C6X75BX ALL ACQ GENCOD FOURMI</t>
  </si>
  <si>
    <t>CART 6X75BX ALL ACQ GENCOD</t>
  </si>
  <si>
    <t>CARTON 24X37.5 BX ACQ CANADA</t>
  </si>
  <si>
    <t>CART 24X1/2BX ACQ CAPSULE VIS</t>
  </si>
  <si>
    <t>CART 24X1/2BX ACQ CYRNOS</t>
  </si>
  <si>
    <t>CARTON 24X37.5 BX ACQ DUBROCA</t>
  </si>
  <si>
    <t>CART 24X1/2BX ACQ FIVE GRAPES</t>
  </si>
  <si>
    <t>CARTON 24X1/2 BX ACQ GENCOD</t>
  </si>
  <si>
    <t>C24X1/2 BX ACQ GENCOD MEDAILLE</t>
  </si>
  <si>
    <t>CARTON 24X1/2 BX ACQ GENC RF</t>
  </si>
  <si>
    <t>CART 24X37.5 BX ACQ GENCOD Y</t>
  </si>
  <si>
    <t>CART 24X1/2BX ACQ HEIDELBERG</t>
  </si>
  <si>
    <t>C24X1/2BX ACQ HOKURIKU JAPON</t>
  </si>
  <si>
    <t>CART 24X1/2BX ACQ IIDA JAPON</t>
  </si>
  <si>
    <t>C24X1/2BX ACQ INTERNET WINES</t>
  </si>
  <si>
    <t>C24X1/2 BX ACQ GENCOD JAPON</t>
  </si>
  <si>
    <t>CARTON 24X37.5 BX ACQ AIR LANK</t>
  </si>
  <si>
    <t>CARTON 24X1/2 BX ACQ EAN LUXCO</t>
  </si>
  <si>
    <t>CARTON 24X37.5 BX ACQ MILLION</t>
  </si>
  <si>
    <t>C24X37.5BX ACQ MILLION TRADING</t>
  </si>
  <si>
    <t>CARTON 24X37.5 BX ACQ MORTIER</t>
  </si>
  <si>
    <t xml:space="preserve">CART 24X37.5BX A PRIMEURS JPM </t>
  </si>
  <si>
    <t>CARTON 24X37.5 BX ACQ PAYS EST</t>
  </si>
  <si>
    <t>CART 24X37.5BX ACQ PREMIERE WI</t>
  </si>
  <si>
    <t xml:space="preserve">CART 24X37.5BXACQ RACHAT PRIM </t>
  </si>
  <si>
    <t>C24X37.5 BX ACQ MAXXIUM TAIWAN</t>
  </si>
  <si>
    <t xml:space="preserve">C24X37.5BX ACQ R.PHILIPPINE </t>
  </si>
  <si>
    <t>CARTON 24X37.5 BX ACQ R.QUALIT</t>
  </si>
  <si>
    <t>CARTON 24X37.5 BX ACQ SANS CAP</t>
  </si>
  <si>
    <t>CART 24X1/2BX ACQ PRIMEURS LP</t>
  </si>
  <si>
    <t>CART 24X37.5BX ACQ TINAMOU</t>
  </si>
  <si>
    <t xml:space="preserve">CART 24X37.5BX ACQ TOUTON </t>
  </si>
  <si>
    <t>CART 24X1/2BX ACQ SUAREZ</t>
  </si>
  <si>
    <t>CART 24X37.5BX ACQ WINE LIMITE</t>
  </si>
  <si>
    <t>CART 24X1/2BX ACQ WINEBERRY</t>
  </si>
  <si>
    <t>C24X1/2BXACQ DOMAINE WINE SHIP</t>
  </si>
  <si>
    <t xml:space="preserve">CART 24X1/2BX ACQ YOUNG MARKE </t>
  </si>
  <si>
    <t>CARTON 24X37,5 BOURG ACQ</t>
  </si>
  <si>
    <t>CARTON 24X37.5 BOURG ACQ GENCO</t>
  </si>
  <si>
    <t>CART24X37.5BOURG ACQGENC JAPON</t>
  </si>
  <si>
    <t>BOIS 1X12L BX ACQ GENCOD</t>
  </si>
  <si>
    <t>BOIS 1X12L BX ACQ PRIMEURS JPM</t>
  </si>
  <si>
    <t>BOIS 1X15 L ACQ</t>
  </si>
  <si>
    <t>CARTON 24X37.5 VERONIQUE ACQ</t>
  </si>
  <si>
    <t>CARTON 24X25 BX ACQ</t>
  </si>
  <si>
    <t>CARTON 24X25 BX ACQ  CANADA</t>
  </si>
  <si>
    <t>CARTON 24X25 BX ACQ CAPS VIS</t>
  </si>
  <si>
    <t>CARTON 24X25 BX ACQ CHRIS WINE</t>
  </si>
  <si>
    <t>CARTON 24X25 BX ACQ GENCOD</t>
  </si>
  <si>
    <t>CARTON 24X37,5 BOURG CRD</t>
  </si>
  <si>
    <t>CARTON 24X37,5 BOURG CRD EAN</t>
  </si>
  <si>
    <t>CARTON 24X25 BX CRD</t>
  </si>
  <si>
    <t>CARTON 24X18.75 BX CRD</t>
  </si>
  <si>
    <t>BOIS 1X5L CRD</t>
  </si>
  <si>
    <t>CARTON 36X25 BOURG ACQ CAP VIS</t>
  </si>
  <si>
    <t>BOIS 1X5L CRD GENCOD</t>
  </si>
  <si>
    <t>CARTON 48X25 BX ACQUIT</t>
  </si>
  <si>
    <t>CARTON 48x25 BX ACQ R.QUALITE</t>
  </si>
  <si>
    <t>CARTON 48X37.5 BX CRD</t>
  </si>
  <si>
    <t>CARTON 48X25 BX CRD</t>
  </si>
  <si>
    <t>C48X25 BX CRD BORIE MANOUX</t>
  </si>
  <si>
    <t>CARTON 48X18.75 BX CRD</t>
  </si>
  <si>
    <t>CARTON 48X18.75 BX CRD A-FRANC</t>
  </si>
  <si>
    <t>BOIS 1X15 L ACQ GENCOD</t>
  </si>
  <si>
    <t>BOIS 1X15 L ACQ PRIMEURS JPM</t>
  </si>
  <si>
    <t xml:space="preserve">BOIS 1X75 BX CRD </t>
  </si>
  <si>
    <t>CARTON 24X37.5 BX CRD</t>
  </si>
  <si>
    <t>CARTON 24X37.5 BX CRD BASEDEN</t>
  </si>
  <si>
    <t>CARTON 24X37.5 BX CRD CYRNOS</t>
  </si>
  <si>
    <t>CART24X37.5 BX CRD DESPRAT NPU</t>
  </si>
  <si>
    <t>CART 24X37.5BX CRD FIVE GRAPES</t>
  </si>
  <si>
    <t>CARTON 24X37.5 BX CRD GENCOD</t>
  </si>
  <si>
    <t xml:space="preserve">C24X37.5BX CRD GENC PROPRIETE </t>
  </si>
  <si>
    <t>C24X37.5 BX CRD IIDA JAPON</t>
  </si>
  <si>
    <t>CARTON 24X37.5 BX CRD NICOLAS</t>
  </si>
  <si>
    <t>CART24X37.5BX CRD PREMIERE WIN</t>
  </si>
  <si>
    <t>CARTON 24X37.5 BX CRD R.QUALIT</t>
  </si>
  <si>
    <t>C24X37.5 BXCRD GENCOD PRIM JFG</t>
  </si>
  <si>
    <t>CART 24X37.5 BX CRD STEAK HOUS</t>
  </si>
  <si>
    <t>CARTON 24X37.5 BX CRD TOUTON</t>
  </si>
  <si>
    <t>CARTON 48X18.75 BX ACQUIT</t>
  </si>
  <si>
    <t xml:space="preserve">CART 48X18.75 BX ACQ A.FRANCE </t>
  </si>
  <si>
    <t>CARTON 48X18.75 BX ACQ CO AERI</t>
  </si>
  <si>
    <t>CARTON 48X18.75 BX ACQ CAP VIS</t>
  </si>
  <si>
    <t>C48X18.75 BXACQ CAPVIS SPECIAL</t>
  </si>
  <si>
    <t>CARTON 48X18.75 BX ACQ C.WINES</t>
  </si>
  <si>
    <t>CARTON 48X18.75 BX ACQ GENCOD</t>
  </si>
  <si>
    <t xml:space="preserve">CARTON 48X18.75 BX AQG KANGDI </t>
  </si>
  <si>
    <t>CARTON 48X18.75 BX ACQ LA LOT</t>
  </si>
  <si>
    <t>CARTON 48X18.75 BX ACQ MIKUNI</t>
  </si>
  <si>
    <t>CARTON 48X18.75 BX ACQ Q. VIN</t>
  </si>
  <si>
    <t>CARTON 48X18.75 BX ACQ Q. HABI</t>
  </si>
  <si>
    <t>CARTON 48X18.75 BX ACQ R.PHIL</t>
  </si>
  <si>
    <t>CARTON 48X18.75 BX ACQ R.QUALI</t>
  </si>
  <si>
    <t>CARTON 48X18.75 BX ACQ SERIGRA</t>
  </si>
  <si>
    <t xml:space="preserve">CART 48X18.75 BX ACQ SWISSAIR </t>
  </si>
  <si>
    <t>PACK 2X75 BX CRD</t>
  </si>
  <si>
    <t>PACK 2X75 BX CRD GENCOD</t>
  </si>
  <si>
    <t>CARTON 6X50 BX ACQ</t>
  </si>
  <si>
    <t>CARTON 6X50 BX ACQ GENCOD</t>
  </si>
  <si>
    <t>CARTON 6X50 BX ACQ ET MINIMUM</t>
  </si>
  <si>
    <t>BOIS TR ACQ</t>
  </si>
  <si>
    <t>CART 4 CARTONS 3 X 75 CL CRD</t>
  </si>
  <si>
    <t>CART 4 CARTONS 3X75CL CRD GENC</t>
  </si>
  <si>
    <t>VALISETTE 3X75 BX ACQ</t>
  </si>
  <si>
    <t>VALISETTE 3X75 BX ACQ PA</t>
  </si>
  <si>
    <t>VALISETTE 6X75 BX ACQ</t>
  </si>
  <si>
    <t>VALISETTE 6X75 BX ACQ PA</t>
  </si>
  <si>
    <t>VALISETTE 2X75 BX CRD</t>
  </si>
  <si>
    <t>VALISETTE 2X75 BX CRD DUBROCA</t>
  </si>
  <si>
    <t>VALISETTE 2X75 BX CRD MEDAILLE</t>
  </si>
  <si>
    <t>VALISETTE 2X75 BX CRD MALLERET</t>
  </si>
  <si>
    <t>VALISE PANACHEE 2X75 BX CRD</t>
  </si>
  <si>
    <t>VALISETTE 3X75 BX CRD</t>
  </si>
  <si>
    <t>VALISETTE 3X75 BX CRD DE LUZE</t>
  </si>
  <si>
    <t>VALISETTE 3X75 BX CRD DUBROCA</t>
  </si>
  <si>
    <t>VALISE 3X75BX CRD PANACHEE</t>
  </si>
  <si>
    <t>VALISE 3X75BX CRD EAN PANACHEE</t>
  </si>
  <si>
    <t>VALISETTE 4X75 BX CRD</t>
  </si>
  <si>
    <t>VALISETTE 4X75BX CRD DE LUZE</t>
  </si>
  <si>
    <t>VALISETTE 4X75 BX CRD DUBROCA</t>
  </si>
  <si>
    <t>VALISE PANACHEE 4X75 BX CRD</t>
  </si>
  <si>
    <t>BOIS 1X75 BX CRD BELLUNA</t>
  </si>
  <si>
    <t>BOIS 1X75 BX CRD PRIM JMP</t>
  </si>
  <si>
    <t>BOIS 1X75 BX CRD CALVERT WOODL</t>
  </si>
  <si>
    <t>BOIS 1X75 BX CRD PRIM PH SOLOM</t>
  </si>
  <si>
    <t xml:space="preserve">BOIS 1X75 BX CRD DP </t>
  </si>
  <si>
    <t>BOIS 1X75 BX CRD GENCOD</t>
  </si>
  <si>
    <t>BOIS 1X75 BX CRD PRIM GLENGARR</t>
  </si>
  <si>
    <t>BOIS 1X75 BX CRD GENCOD PROP</t>
  </si>
  <si>
    <t>BOIS 1X75 BX CRD LOGO "FE"</t>
  </si>
  <si>
    <t>BOIS 1X75 BX CRD MENADA ZOO</t>
  </si>
  <si>
    <t>BOIS 1X75BX CRD EAN PRIMEURSMG</t>
  </si>
  <si>
    <t>BOIS 1X75 BX CRD PRIM MG</t>
  </si>
  <si>
    <t>BOIS 1X75 BX CRD MULTISERVICES</t>
  </si>
  <si>
    <t>BOIS 1X75 BX CRD PRIM JFG GENC</t>
  </si>
  <si>
    <t>BOIS 1X75 BX CRD VINFORT</t>
  </si>
  <si>
    <t>BOIS 1X73 BX CRD</t>
  </si>
  <si>
    <t>VALISETTE 6X75 BX CRD</t>
  </si>
  <si>
    <t>VALISETTE 6X75 BX CRD DE LUZE</t>
  </si>
  <si>
    <t>VALISETTE 6X75 BX CRD DUBROCA</t>
  </si>
  <si>
    <t>VRAC EX</t>
  </si>
  <si>
    <t>VRAC EX BASEDEN</t>
  </si>
  <si>
    <t>VRAC EX EX</t>
  </si>
  <si>
    <t>VRAC EX MARVELO</t>
  </si>
  <si>
    <t>VRAC EX MITSUI</t>
  </si>
  <si>
    <t>VRAC EX VENDEX FOOD</t>
  </si>
  <si>
    <t>BOIS 12X50 BX ACQUIT</t>
  </si>
  <si>
    <t>BOIS 12X0.50 ACQ PRIMEURS MYD</t>
  </si>
  <si>
    <t>BOIS 12X50BX ACQUIT PRIMEUR PS</t>
  </si>
  <si>
    <t>BOIS 12X50 BX ACQUIT GENCOD</t>
  </si>
  <si>
    <t xml:space="preserve">BOIS12X50BXACQUIT RACHAT PRIM </t>
  </si>
  <si>
    <t>BOIS 12 ACQ PRIMEURS LP</t>
  </si>
  <si>
    <t>BOIS 3X50 BX CRD</t>
  </si>
  <si>
    <t>BOIS 3X50 BX CRD GENCOD</t>
  </si>
  <si>
    <t>VALISETTE 2X75 BX ACQ</t>
  </si>
  <si>
    <t>VALISETTE 2X75 BX ACQ CANADA</t>
  </si>
  <si>
    <t>CARTON 12X25 BDX VIS ACQUIT</t>
  </si>
  <si>
    <t>CART DE 12X25BX VIS AC COENECO</t>
  </si>
  <si>
    <t>CART 12X25 BDX VIS ACQ GEN</t>
  </si>
  <si>
    <t>CART 12X25 BDXVIS ACQ GENSUIVI</t>
  </si>
  <si>
    <t>C12X25 VIS ACQ GEN GEKKEIKAN</t>
  </si>
  <si>
    <t>CART 12X25 BX VIS ACQ G MENADA</t>
  </si>
  <si>
    <t>BOIS 12X50 BX CRD NEPASUTILISE</t>
  </si>
  <si>
    <t>CART 24X37.5 BX ACQ COUCHE</t>
  </si>
  <si>
    <t>C24X37.5BX ACQ COUCHE PRIM CHR</t>
  </si>
  <si>
    <t>SUR 6X CART 1X150 CRD GENCOD</t>
  </si>
  <si>
    <t>SUR 6X CART 1X150CRD GEN IDENT</t>
  </si>
  <si>
    <t>SUR 6X CART 1X150 CRD EAN MED</t>
  </si>
  <si>
    <t>C.COUCH 24X1/2BX ACQ GLENGARRY</t>
  </si>
  <si>
    <t>CART 24X37.5 BX ACQ COUCHE FE</t>
  </si>
  <si>
    <t>CCOU24X37.5 BX ACQ PRIM JPM</t>
  </si>
  <si>
    <t>CCOUC24X37.5 BX ACQ WINE SHIPP</t>
  </si>
  <si>
    <t>SURREM 3BOIS 2X75 BX ACQ GENC</t>
  </si>
  <si>
    <t>SURREM 3BOIS 2X75 BXACQ EAN ME</t>
  </si>
  <si>
    <t xml:space="preserve">SURR 4X CARTONS 3X75 CRD </t>
  </si>
  <si>
    <t>SURR 4X CARTONS 3X75 CRD GENCO</t>
  </si>
  <si>
    <t xml:space="preserve">BOIS 12X50 BX CRD </t>
  </si>
  <si>
    <t>BOIS 12X50 BX CRD RACHAT PRIM</t>
  </si>
  <si>
    <t>BOIS 1X150 BX CRD</t>
  </si>
  <si>
    <t>CART 12 CHAMP DEBOUT ACQUIT</t>
  </si>
  <si>
    <t>BAG IN BOX DE 5L ACQ</t>
  </si>
  <si>
    <t>BAG IN BOX DE 5L ACQ GENCOD</t>
  </si>
  <si>
    <t>BAG IN BOX DE 5L CRD</t>
  </si>
  <si>
    <t>BAG IN BOX DE 5L CRD GENCOD</t>
  </si>
  <si>
    <t xml:space="preserve">C6X75 MOUSS TREQUARTI ACQ </t>
  </si>
  <si>
    <t>C6X75 MOUSS TREQUARTI ACQ+ EAN</t>
  </si>
  <si>
    <t>FUTS DE 50 LITRES</t>
  </si>
  <si>
    <t>BIB 15L CRD  NE PLUS UTILISER</t>
  </si>
  <si>
    <t>BIB 32L ACQ NE PLUS UTILISER</t>
  </si>
  <si>
    <t>CARTON 6X200 ITALIEN</t>
  </si>
  <si>
    <t>CARTON 12X100 FIASQUE ITALIEN</t>
  </si>
  <si>
    <t>CARTON 24X0.50 FIASQUE ITALIE</t>
  </si>
  <si>
    <t>BOIS 1X150 BX CRD PRIM BP</t>
  </si>
  <si>
    <t>BOIS 1X150 BX CRD PRIM BPRF</t>
  </si>
  <si>
    <t>BOIS 1X150 BX CRD CALVERT WOOD</t>
  </si>
  <si>
    <t>BOIS 1X150 BX CRD PRIMEURS PS</t>
  </si>
  <si>
    <t>BOIS 1X150 BX CRD DANEMARK</t>
  </si>
  <si>
    <t>BOIS 1X150 BX CRD GENCOD</t>
  </si>
  <si>
    <t>BOIS 1X150 BX CRD GENCOD SUIVI</t>
  </si>
  <si>
    <t>BOIS 1X150 BX CRD EAN HACHETTE</t>
  </si>
  <si>
    <t>BOIS 1X150 BX CRD GENCOD MEDAI</t>
  </si>
  <si>
    <t>BOIS 1X150BX CRD MEDAIL EANSUI</t>
  </si>
  <si>
    <t>B1X150 BX CRD GENCOD PROPRIETE</t>
  </si>
  <si>
    <t>BOIS 1X150 BX CRD LOGO FE</t>
  </si>
  <si>
    <t>BOIS 1X150 BX CRD MEDAILLE</t>
  </si>
  <si>
    <t>BOIS 1X150 BX CRD PRIMEURS JPM</t>
  </si>
  <si>
    <t>BOIS 1X150 BX CRD OFFRE SPECIA</t>
  </si>
  <si>
    <t>B1X150 BX CRD PERSONNEL-GROUPE</t>
  </si>
  <si>
    <t>BOIS 1X3L BX CRD</t>
  </si>
  <si>
    <t>CARTON 12X0.375 ITALIEN</t>
  </si>
  <si>
    <t>CARTON 24X0.375 ITALIEN</t>
  </si>
  <si>
    <t>CARTON 12X0.75 FLUTE ITALIEN</t>
  </si>
  <si>
    <t>CARTON 12X0.75 CHAMPENOISE ITA</t>
  </si>
  <si>
    <t>CARTON 12X0.75 ITALIENNE</t>
  </si>
  <si>
    <t>CART 6X75 BX COUCHE STD CRD</t>
  </si>
  <si>
    <t>CCOU6X75 BX CRD GENCEXTERBELLU</t>
  </si>
  <si>
    <t>C6X75 BX CRD COUCHE BEIJING TH</t>
  </si>
  <si>
    <t>CART 6X75 BX CRD COUCHE CADEAU</t>
  </si>
  <si>
    <t>CCOUCHE 6X75 BX CRD DANEMARK</t>
  </si>
  <si>
    <t>CART6X75BXCCOSTDCRD PRIM. MG</t>
  </si>
  <si>
    <t>CART6X75BXCCOSTDCRD PRIMMGRF</t>
  </si>
  <si>
    <t>C6X75 BX COUCHE STD CRD FESTUS</t>
  </si>
  <si>
    <t>CCOU6X75 BX STD CRD PRIM PT</t>
  </si>
  <si>
    <t>C6X75BXCOU CRD FRANCK LEONARDM</t>
  </si>
  <si>
    <t>CART 6X75 BX CRD COUCHE GENCOD</t>
  </si>
  <si>
    <t>CARTCOU 6X75 BX CRD GENCEXTER</t>
  </si>
  <si>
    <t>C6X75 BX CRD COUCHE EAN G.HACH</t>
  </si>
  <si>
    <t>C6X75COUCHE BX CRD EANPRO HACH</t>
  </si>
  <si>
    <t>C6X75BX CRD COUCHE GENCOD MEDA</t>
  </si>
  <si>
    <t>C6X75BX CRD COUCH EAN PROPRIET</t>
  </si>
  <si>
    <t>CART 6X75 BX CRD COUCHE LIVRES</t>
  </si>
  <si>
    <t>C6X75 CRD COUCHE GENCOD LIDL</t>
  </si>
  <si>
    <t>CART 6X75BX COUSTD CRD LOGO FE</t>
  </si>
  <si>
    <t>CART 6X75 BX COUCHE CRD MEDAIL</t>
  </si>
  <si>
    <t>C6X75 BX CRD CC EAN MITSUI CHI</t>
  </si>
  <si>
    <t xml:space="preserve">CART 6X75XCRD COUCHE NICOLAS </t>
  </si>
  <si>
    <t>C6X75 BXCOUCHE STDCRD NIEMEIER</t>
  </si>
  <si>
    <t>C6X75 CRD COUCHE GENCOD SPECIA</t>
  </si>
  <si>
    <t>CART6X75BXCOUCHE CRD POT COMMU</t>
  </si>
  <si>
    <t>CCO6X75BX CRDGENC CITATION/REF</t>
  </si>
  <si>
    <t>CART 6X75BX CRD CC G ROYAL LIQ</t>
  </si>
  <si>
    <t>CAR.COUC6X75BXCRD EAN SOPOCKIE</t>
  </si>
  <si>
    <t>C6X75BX CRD COUCHE TERRA FIRMA</t>
  </si>
  <si>
    <t>C6X75 BX COUCHE STD CRD TOUTON</t>
  </si>
  <si>
    <t>C6X75 BX CRD COUC+EAN VINFORT</t>
  </si>
  <si>
    <t>CART6X75BXCRD COUCH SOMMEL.ZOO</t>
  </si>
  <si>
    <t>CART 6X75 BX ACQ COUCHE</t>
  </si>
  <si>
    <t>CART 6X75 BX A COUCHE AQUITAIN</t>
  </si>
  <si>
    <t>C6X75 BX ACQCOU BARON FRANCOIS</t>
  </si>
  <si>
    <t>C6X75 BX ACQ COUCHE PRIM JMP</t>
  </si>
  <si>
    <t>CCOUCH 6X75 BX ACQ EAN CANADA</t>
  </si>
  <si>
    <t>CART 6X75BX ACQ COUCHE DANEMAR</t>
  </si>
  <si>
    <t>C.COU6X75BX ACQ PRIMEURS CHR</t>
  </si>
  <si>
    <t>C6X75 BX ACQ COUCHE GENCOD FDB</t>
  </si>
  <si>
    <t>CART 6X75 BX ACQ COUCHE GENCOD</t>
  </si>
  <si>
    <t>C6X75 BX ACQ COUCHE GENCOD MED</t>
  </si>
  <si>
    <t>CART 6X75 BX ACQ COUCHE GEN PR</t>
  </si>
  <si>
    <t>CART 6X75 BX ACQ COUCHE LOGO F</t>
  </si>
  <si>
    <t>CART 6X75 BX ACQ COUCHE MEDAIL</t>
  </si>
  <si>
    <t>C6X75BX ACQ COUCHE NETTO NPU</t>
  </si>
  <si>
    <t>CART 6X75 BX A COUCHE NICOLAS</t>
  </si>
  <si>
    <t>CAR.COUCH 6X75 BX ACQ NIEMEIER</t>
  </si>
  <si>
    <t>C6X75 BX ACQ COUCHE PRIM JPM</t>
  </si>
  <si>
    <t>C6X75BX ACQ COUC PRIM JPMRF</t>
  </si>
  <si>
    <t>C6X75BX ACQ COUCH WEITNAUER</t>
  </si>
  <si>
    <t>CART 6X75 BX ACQ COUCHE Y</t>
  </si>
  <si>
    <t>CART 6X75BX ACQ COUCHE G ZAHIL</t>
  </si>
  <si>
    <t>C6X75 COUCHE BX ACQ  ZACHYS</t>
  </si>
  <si>
    <t>CART 12X75 MOUSSEUX ACQ CAS.CO</t>
  </si>
  <si>
    <t>CART 12X75 MOUSSEUX ACQ GENCOD</t>
  </si>
  <si>
    <t>C12X75 MOUSSEUX ACQ ROUMANIE</t>
  </si>
  <si>
    <t>CART 12X75 MOUSSEUX CRD</t>
  </si>
  <si>
    <t>CART 12X75 MOUSSEUX CRD GENCOD</t>
  </si>
  <si>
    <t>CART COUCHE 12X75 MOUSSEUX ACQ</t>
  </si>
  <si>
    <t>BOIS 1X3L BX CRD PRIMEURS MYD</t>
  </si>
  <si>
    <t>BOIS 1X3L BX CRD PRIM JMP</t>
  </si>
  <si>
    <t>BOIS 1X3L BX CRD CHICAGO WINE</t>
  </si>
  <si>
    <t>BOIS 1X3L BX CRD PRIMEURS PS</t>
  </si>
  <si>
    <t>BOIS 1X3L BXCRD FIRST NATIONAL</t>
  </si>
  <si>
    <t>BOIS 1X3L BX CRD GENCOD</t>
  </si>
  <si>
    <t>B1X3L BX CRD GENCOD PROPRIETE</t>
  </si>
  <si>
    <t>BOIS 1X3L BX CRD HEIDELBERG</t>
  </si>
  <si>
    <t>BOIS 1X3L BX CRD PRIM JPM</t>
  </si>
  <si>
    <t>B1X3L BX CRD DNE WINE SHIPPERS</t>
  </si>
  <si>
    <t>BOIS 1X6L BX CRD</t>
  </si>
  <si>
    <t>CART COUCHE 6X75 MOUSSEUX ACQ</t>
  </si>
  <si>
    <t>COUCHE6X75MOUSSE BODEGA TRES B</t>
  </si>
  <si>
    <t>CARTCOUC6X75 MOUSSEUX ACQ GENC</t>
  </si>
  <si>
    <t>CART 6X75 MOUSSEUX ACQ</t>
  </si>
  <si>
    <t>C6X75 MOUSSEUXACQ CANADA PRIVE</t>
  </si>
  <si>
    <t>CART 6X75 MOUSSEUX ACQ FESTUS</t>
  </si>
  <si>
    <t>CART 6X75 MOUSSEUX ACQ GENCOD</t>
  </si>
  <si>
    <t>CART 6X75 MOUSSEUX ACQGDMENADA</t>
  </si>
  <si>
    <t>C6X75 MOUSSEUX ACQ NIEMEIER</t>
  </si>
  <si>
    <t>C6X75 MOUSSEUX ACQ SOPOCKIE</t>
  </si>
  <si>
    <t>C6X75 MOUSSEUX ACQ WEITNAUER</t>
  </si>
  <si>
    <t>CART 6X75 MOUSSEUX ACQ YANTAI</t>
  </si>
  <si>
    <t>CART 6X75 MOUSS ACQ SOM.SP ZOO</t>
  </si>
  <si>
    <t>CARTON 12X37.5 BOURGOGNE ACQ</t>
  </si>
  <si>
    <t>CART 12X37.5 BOURG ACQ MIKUNI</t>
  </si>
  <si>
    <t xml:space="preserve">CART COU.12X75BX ACQUIT </t>
  </si>
  <si>
    <t>CART COUCHE 12X75 BX ACQ AAFES</t>
  </si>
  <si>
    <t>CART COU.12X75BX ACQ ECOTAX</t>
  </si>
  <si>
    <t>CART COU.12X75BX A.JMP</t>
  </si>
  <si>
    <t>CART COU.12X75BX ACQUIT CANADA</t>
  </si>
  <si>
    <t>CART COU.12X75BX ACQ PH SOLOM</t>
  </si>
  <si>
    <t>CT COUCHE 12X75BX AQ DANEMARK</t>
  </si>
  <si>
    <t>CCOU.12X75BX ACQUIT DE LUZE</t>
  </si>
  <si>
    <t>CART COU.12X75BX A.CHR</t>
  </si>
  <si>
    <t>CART COUCHE 12X75 BX ACQ FDB</t>
  </si>
  <si>
    <t>CART COUCHE 12X75 BX ACQ GENCO</t>
  </si>
  <si>
    <t xml:space="preserve">CART COU.12X75BXACQ GENCOD EX </t>
  </si>
  <si>
    <t>CARTCOUC12X75 BX ACQ EAN MEDAI</t>
  </si>
  <si>
    <t xml:space="preserve">CART COU.12X75BXACQ GLENGARRY </t>
  </si>
  <si>
    <t>CART COU.12X75BXACQ GREAT LAKE</t>
  </si>
  <si>
    <t>CCOU.12X75BX ACQUIT HB WINE ME</t>
  </si>
  <si>
    <t xml:space="preserve">CART COU.12X75BXA HERITAGE WC </t>
  </si>
  <si>
    <t>CART COU.12X75BX JAPON</t>
  </si>
  <si>
    <t>CARTCOU.12X75BXA LIONSTONE INT</t>
  </si>
  <si>
    <t>CART COU.12X75BX ACQUIT MEDAIL</t>
  </si>
  <si>
    <t xml:space="preserve">CART COU.12X75BX A PRIM.MG </t>
  </si>
  <si>
    <t>CART COU.12X75BX A PRIM.MG RF</t>
  </si>
  <si>
    <t>CART COU.12 X 75BX ACQ METROWI</t>
  </si>
  <si>
    <t>CART COUCHE 12X75B MENDEZ</t>
  </si>
  <si>
    <t>CART COU.12X75BX APRIMEURS JPM</t>
  </si>
  <si>
    <t>CART COUCHE 12X75B A POT COMMU</t>
  </si>
  <si>
    <t>CCOU12X75BXACQ PREMIUMDISTRIBU</t>
  </si>
  <si>
    <t xml:space="preserve">CART COU.12X75BX A PRIM.PERS </t>
  </si>
  <si>
    <t>CART COUCHE 12X75 BX ACQ RACHA</t>
  </si>
  <si>
    <t>CCOU.12X75BX ACQ ARBOR BEVERAG</t>
  </si>
  <si>
    <t>CCOU12X75BX ACQ MAXXIUM TAIWAN</t>
  </si>
  <si>
    <t xml:space="preserve">CCOU12X75BXACQ REMY MALAISIE </t>
  </si>
  <si>
    <t>CART COU. 12X75BX AQ SPEC.WINE</t>
  </si>
  <si>
    <t>CART COUCHE12X75BX A SAINSBURY</t>
  </si>
  <si>
    <t>CART12X75BXCOU TRADACQ TINAMOU</t>
  </si>
  <si>
    <t>CCOU.12X75BX ACQUIT TRANSAT TR</t>
  </si>
  <si>
    <t>CART COU.12X75BX ACQ TOUTON</t>
  </si>
  <si>
    <t>CART COUC 12X75BX ACQ GENCOUSA</t>
  </si>
  <si>
    <t xml:space="preserve">CAR COU.12X75XA PRIM.VINESMIT </t>
  </si>
  <si>
    <t>CART12X75BXCOUCH  ACQ V.SUAREZ</t>
  </si>
  <si>
    <t>CCOUC.12X75BX ACQ WEITNAUER</t>
  </si>
  <si>
    <t xml:space="preserve">CAR COU.12X75XAC YOUNGS MARK  </t>
  </si>
  <si>
    <t>CARTCOU 12X75 BXACQ EAN ZACHYS</t>
  </si>
  <si>
    <t>CART COUCHE 12X75BX CRD</t>
  </si>
  <si>
    <t>CART COU 12X75BX CRD WORLD VIN</t>
  </si>
  <si>
    <t>CAR COU 12X75 CRD PRIMEURS JMP</t>
  </si>
  <si>
    <t>CAR COU 12X75 CRD PRIMJMP RF</t>
  </si>
  <si>
    <t>CART COUCHE 12X75BX CRD CADEAU</t>
  </si>
  <si>
    <t>CAR COUCHE 12X75 CRD PRIM.EP</t>
  </si>
  <si>
    <t>CART COUCHE 12X75BX CRD GENCOD</t>
  </si>
  <si>
    <t>CCOU12X75BX CRD GENCOD EXTERIE</t>
  </si>
  <si>
    <t>C.COUC.12X75BX CRD EAN MEDAILL</t>
  </si>
  <si>
    <t>CART COUC 12X75BX CRD EAN PROP</t>
  </si>
  <si>
    <t>C.COUC12X75BX CRD HEIDELBERG</t>
  </si>
  <si>
    <t>CARTCOUCHE 12X75BX CRD NICOLAS</t>
  </si>
  <si>
    <t xml:space="preserve">CART COUCHE12X75B CRD POT COM </t>
  </si>
  <si>
    <t>CART COUCHE 12X75BX CRD RACHAT</t>
  </si>
  <si>
    <t>CARTCOUCHE 12X75BXCRD TRU WINE</t>
  </si>
  <si>
    <t>CARTCOU 12X75BX CRD WINEBERRY</t>
  </si>
  <si>
    <t>CARTCOUCHE 6X75 MOUSSEUX CRD</t>
  </si>
  <si>
    <t>CART COUCHE 6X75 VERONIQUE CRD</t>
  </si>
  <si>
    <t>CT 6 COFFRET 1X70COGNAC XO CRD</t>
  </si>
  <si>
    <t>BIB 15L CRD NE PLUS UTILISER</t>
  </si>
  <si>
    <t>CUBIVIN 32L NE PLUS UTILISER</t>
  </si>
  <si>
    <t>BOIS 1X6L BX CRD PRIM JMP</t>
  </si>
  <si>
    <t>BOIS 1X6L BX CRD PRIM PH SOLOM</t>
  </si>
  <si>
    <t>BOIS 1X6L BX CRD GENCOD</t>
  </si>
  <si>
    <t>B 1X6L BX CRD GENCOD PROPRIETE</t>
  </si>
  <si>
    <t>BOIS 1X6L BX CRD HEIDELBERG</t>
  </si>
  <si>
    <t>BOIS 1X6L BX CRD LIQUIDLINK</t>
  </si>
  <si>
    <t>BOIS 1X6L BX CRD PRIM JPM</t>
  </si>
  <si>
    <t>BOIS 1X6L BX CRD LP</t>
  </si>
  <si>
    <t>B1X6L BX CRD DNE WINE SHIPPERS</t>
  </si>
  <si>
    <t>BOIS 2X75 BX ACQ</t>
  </si>
  <si>
    <t>CART COUCHE 6X75 VERONIQUE</t>
  </si>
  <si>
    <t>CART COUCHE 6X75 BOURGOGNE</t>
  </si>
  <si>
    <t>CARTON 6X75 ECOVA ACQUIT SS IN</t>
  </si>
  <si>
    <t>C6X75 ECOVA ACQUIT SI EAN BVC</t>
  </si>
  <si>
    <t>C6X75BX 400 ACQ LEADER PRICE G</t>
  </si>
  <si>
    <t>C6X75 BXECOVA AG SI BRESIL</t>
  </si>
  <si>
    <t>CART 6X75 ECOVA ACQ SS INT</t>
  </si>
  <si>
    <t>CART 6X75BX400 ACQ G COENECOOP</t>
  </si>
  <si>
    <t>CART 6X75 ECOVA VIS ACQ SS IN</t>
  </si>
  <si>
    <t>C6X75BX ECOVA ACQ GEN FOZZY</t>
  </si>
  <si>
    <t>CART 6X75BX ECOVA ACQ GENCOD</t>
  </si>
  <si>
    <t>C6X75BX ECOVA ACQ GENCOD SUIVI</t>
  </si>
  <si>
    <t>CT 6X75BX 400 ACQ EAN ALLEMAND</t>
  </si>
  <si>
    <t>C6X75 BXECOVA ACQ SI EAN CLIEN</t>
  </si>
  <si>
    <t>C6X75BX ECOVA ACQ EAN MEDAILLE</t>
  </si>
  <si>
    <t>C6X75BX ECOVA ACQ GENCOD JAPON</t>
  </si>
  <si>
    <t>CART 6X75BX ECOVA ACQGEN LIDL</t>
  </si>
  <si>
    <t>C6X75 BX400 ACQ AZERBAIDJA GEN</t>
  </si>
  <si>
    <t>C6X75BX ECOVA ACQ GEN NIEMEIER</t>
  </si>
  <si>
    <t>C6X75BX ECOVA ACQ GEN OF SPE</t>
  </si>
  <si>
    <t>CART 6X75BX ECOV AQ EAN RUSSIE</t>
  </si>
  <si>
    <t>C6X75BX ECOVA ACQ SKARBIEC BAC</t>
  </si>
  <si>
    <t>CART 6X75BX ECOVA ACQ SOPOCKIE</t>
  </si>
  <si>
    <t>CART 6X75 ECOVA ACQ SS INT USA</t>
  </si>
  <si>
    <t>C6X75BX 400 ACQ VINFORT</t>
  </si>
  <si>
    <t>BIB 10L CRD WEITN NE PLUS UTIL</t>
  </si>
  <si>
    <t>CT 6 COFFRET 1X70COGNAC XO ACQ</t>
  </si>
  <si>
    <t>BIB 20L CRD  NEP</t>
  </si>
  <si>
    <t>BIB 5L CRD  NE PLUS UTILISER</t>
  </si>
  <si>
    <t>BIB 5L CRD GENCOD NE PLUS UTIL</t>
  </si>
  <si>
    <t xml:space="preserve">B2X150BXA </t>
  </si>
  <si>
    <t>C6X75 BRG ECOVAACQ VIS EAN</t>
  </si>
  <si>
    <t>B2X150BXA PRIM.JPM NE PLUS UTI</t>
  </si>
  <si>
    <t>CART 4 C3X75 PANACHE ACQ AAFES</t>
  </si>
  <si>
    <t>CART 4 C3X75 PANACHE ACQ</t>
  </si>
  <si>
    <t>CART DEBOUT 6X75 MOUSSEUX CRD</t>
  </si>
  <si>
    <t>CART DEBOUT 6X75 MOUSS CRD EAN</t>
  </si>
  <si>
    <t>CARTDEB6X75 MOUSCRD DOM MENADA</t>
  </si>
  <si>
    <t>CART DEB 6X75 MOUS CRD SOPOCKI</t>
  </si>
  <si>
    <t>C.DBT 6X75 MOUSSEUX CRD WEITNA</t>
  </si>
  <si>
    <t>CART 4 CAISSES BOIS 3X75 ACQ</t>
  </si>
  <si>
    <t>CART 4 C.BOIS 3X75 ACQ EAN FDB</t>
  </si>
  <si>
    <t>CART 4 C.BOIS 3X75 ACQ GENCOD</t>
  </si>
  <si>
    <t>CART 4BOIS 3X75 PANACHE ACQ G</t>
  </si>
  <si>
    <t>B2X75 BX ACQ ECOTAXE BELGIQUE</t>
  </si>
  <si>
    <t>BOIS 2X75 BX ACQ PRIM JMP</t>
  </si>
  <si>
    <t>BOIS 2X75 BX ACQ PRIMEURS PS</t>
  </si>
  <si>
    <t>BOIS 2X75 BX ACQ DANEMARK</t>
  </si>
  <si>
    <t xml:space="preserve">BOIS 2X75 BX ACQ FD SVENDBORG </t>
  </si>
  <si>
    <t>BOIS 2X75 BX ACQ GENCOD</t>
  </si>
  <si>
    <t>BOIS 2X75 BX ACQ GENCODSUIVI</t>
  </si>
  <si>
    <t>BOIS 2X75 BX ACQ GENCOD MEDAIL</t>
  </si>
  <si>
    <t>B2X75BXBANDO ACQ GENCOD MEDAIL</t>
  </si>
  <si>
    <t>BOIS 2X75 BX ACQ LOGO FE</t>
  </si>
  <si>
    <t>BOIS 2X75 BX ACQ PRIM. JPM</t>
  </si>
  <si>
    <t>BOIS 2X75 BX ACQ PRIMEURS</t>
  </si>
  <si>
    <t>BOIS 2X75 BX ACQ PANACHE</t>
  </si>
  <si>
    <t>BOIS 2X75 BX ACQ PLEXI GENCOD</t>
  </si>
  <si>
    <t>BOIS 2X75 BX ACQ PRIMEURS LP</t>
  </si>
  <si>
    <t>BOIS 2X75 BX ACQ PASSE US</t>
  </si>
  <si>
    <t>BOIS 2X73 BX ACQ</t>
  </si>
  <si>
    <t>CART.6 CAISSES BOIS 2X75 ACQ</t>
  </si>
  <si>
    <t>CART.6 C.BOIS 2X75 ACQ FDB</t>
  </si>
  <si>
    <t>CART.6 C.BOIS 2X75 ACQ GENCOD</t>
  </si>
  <si>
    <t>BOIS 5X37.5 BX PANA</t>
  </si>
  <si>
    <t xml:space="preserve">SURREM 6X2CARTBX CRD </t>
  </si>
  <si>
    <t>SURREM 6X2CARTBX CRD PANA EAN</t>
  </si>
  <si>
    <t>BOIS 6 X 37,5 PANACHE CRD</t>
  </si>
  <si>
    <t>C6X75 BX LD 400 CRD SI</t>
  </si>
  <si>
    <t>C6X75 BX400 CRD EANALDI SS INT</t>
  </si>
  <si>
    <t>CART 6X75BX LD EV AQ GENCOD UK</t>
  </si>
  <si>
    <t>C6X75BX LD EV ACQ EAN HACHETTE</t>
  </si>
  <si>
    <t>C6X75BX LD EVOL ACQ MACO GIDA</t>
  </si>
  <si>
    <t>CART 6X75BX LD ACQ EAN MEDAILL</t>
  </si>
  <si>
    <t>C6X75BX LDEVOL-CLA ACQ EAN PRO</t>
  </si>
  <si>
    <t>CART 6X75BX LD AQ EAN VINLAGER</t>
  </si>
  <si>
    <t>CART 6X75BX LD EVO ACQ EAN IWB</t>
  </si>
  <si>
    <t>CART 6X75 BX LDEV ACQ IMP HOUS</t>
  </si>
  <si>
    <t>C6X75BX LD EV ACQ EAN ITOCHU</t>
  </si>
  <si>
    <t>C6X75BX LD EV ACQ EAN JERONIMO</t>
  </si>
  <si>
    <t>C6X75BX LDEVACQ KAVAKLIDERE</t>
  </si>
  <si>
    <t>C6X75BX LDEVACQ KEUMYANG</t>
  </si>
  <si>
    <t>CART 6X75BXLD EVOL ACQ G LIDL</t>
  </si>
  <si>
    <t>C6X75BX LD EV AQ LIDL TCHE/SLO</t>
  </si>
  <si>
    <t>C6X75 BX LDEVOL ACQ MEDAILLE</t>
  </si>
  <si>
    <t>C6X75BXLDEVACQ DNE MENADA ZOO</t>
  </si>
  <si>
    <t>CART 6X75 BX LDE EVOL ACQ MINI</t>
  </si>
  <si>
    <t>C6X75 BX LDEVACQ MORRISS AZERB</t>
  </si>
  <si>
    <t>C6X75BX EVOL ACQ WONDER SIDE</t>
  </si>
  <si>
    <t>C6X75 BX LDVACQ AZERBAIDJA GEN</t>
  </si>
  <si>
    <t>C6X75BX LDEVOL ACQ MAGASIN VIN</t>
  </si>
  <si>
    <t>CART6X75BX LD EVOL ACQ NICOLAS</t>
  </si>
  <si>
    <t>C6X75BX LD EV-CLA ACQ NORTRADE</t>
  </si>
  <si>
    <t>C6X75 BX LDE EVOL ACQ NIEMEIER</t>
  </si>
  <si>
    <t>CART 6X75 BX EVOL ACQ O.SPECIA</t>
  </si>
  <si>
    <t>CART 6X75BX ACQ LRDEV POP COGN</t>
  </si>
  <si>
    <t>C6X75 BX LDE EVOL ACQ PAYS EST</t>
  </si>
  <si>
    <t>C6X75BX EVOL ACQ EAN PROMO</t>
  </si>
  <si>
    <t>C6X75BX LDEVACQ GENC PUSHPULL</t>
  </si>
  <si>
    <t>C6X75BX LD EV ACQ EAN R.QUALIT</t>
  </si>
  <si>
    <t>C6X75BX LD EVACQ GENCOD RUSSIE</t>
  </si>
  <si>
    <t>C6X75 BX LDE EV ACQ RUSIMPORT</t>
  </si>
  <si>
    <t>CART6X75BX LD EVOL ACQ REWE ZE</t>
  </si>
  <si>
    <t>C6X75BX LD EV ACQ EAN SANTAR</t>
  </si>
  <si>
    <t>C6X75BXEV-CL ACQ SKARBIEC BACH</t>
  </si>
  <si>
    <t>CART 6X75BX LD EV AQ EAN SOFIA</t>
  </si>
  <si>
    <t>C6X75BX LD EV AQ EAN CENTILLON</t>
  </si>
  <si>
    <t>CART6X75 BX LDE EVOL ACQ SKRIJ</t>
  </si>
  <si>
    <t>C.6X75BXEV ACQ EAN SOMERFIELD</t>
  </si>
  <si>
    <t>C6X75 BX EVOL ACQ O.SPE</t>
  </si>
  <si>
    <t>C6X75 BX EVOLACQ O.SPE CALVET2</t>
  </si>
  <si>
    <t>C6X75 BX VIS ACQ O.SPEC CALVET</t>
  </si>
  <si>
    <t>C6X75BXLDEVACQ SOPOCKIE TOWARZ</t>
  </si>
  <si>
    <t>C6X75BXLDEVACQ VEM GIDA TURQUI</t>
  </si>
  <si>
    <t xml:space="preserve">CART 6X75 BXLRDE TROELS SMITH </t>
  </si>
  <si>
    <t xml:space="preserve">C6X75BX ACQ LRDEV TASTER </t>
  </si>
  <si>
    <t>CART 6X75BX EVOL ACQ EAN UAB</t>
  </si>
  <si>
    <t>C6X75 BX LDE EVOL ACQ USA</t>
  </si>
  <si>
    <t>C6X75BXLDEVACQ VIN ART MACEDOI</t>
  </si>
  <si>
    <t>C6X75BX LDEVACQ VIVAS BIBENDUM</t>
  </si>
  <si>
    <t>C6X75BX EVOL ACQ +DATE EAN</t>
  </si>
  <si>
    <t>C6X75BX LD EVOL ACQ VINFORT</t>
  </si>
  <si>
    <t>C6X75BXLDEVOL ACQ VINFORT SPEC</t>
  </si>
  <si>
    <t>C6X75BXEVOLACQGWINEFORU AVEC</t>
  </si>
  <si>
    <t>CART 6X75BX LD EV AQ EAN WJ</t>
  </si>
  <si>
    <t>C6X75 BX LD EVOL ACQ WEITNAUER</t>
  </si>
  <si>
    <t>C6X75BXLDEVACQ WALLMART JAPON</t>
  </si>
  <si>
    <t>C6X75BX LD EV ACQ EAN YAMAYA</t>
  </si>
  <si>
    <t>C6X75BX LD EVOL ACQ GENC ZAHIL</t>
  </si>
  <si>
    <t xml:space="preserve">CART 6X75BXEV ACQ SOM.SP ZO0 </t>
  </si>
  <si>
    <t>BOIS 2X75 BX CRD + CARAFE</t>
  </si>
  <si>
    <t>B2X75 BX CRD EAN CARAFE</t>
  </si>
  <si>
    <t>BOIS 2X75 BX CRD EAN + CARAFE</t>
  </si>
  <si>
    <t>BOIS 2X75BX CRD EANSUIV +CARAF</t>
  </si>
  <si>
    <t>B1X150 BXLRD CRD CARAF</t>
  </si>
  <si>
    <t>B1X150 BXLRD CRD CARAF GEN</t>
  </si>
  <si>
    <t>B1X150 BXLRD MED EAN CRD CARAF</t>
  </si>
  <si>
    <t>B2X75 BXLD ACQ EAN DICO</t>
  </si>
  <si>
    <t xml:space="preserve">CARTON 6X150 BX LOURD ACQ </t>
  </si>
  <si>
    <t xml:space="preserve">CARTON 6X150 BX LOURD JMP </t>
  </si>
  <si>
    <t>C6X150 BX LOURD ACQ CANADA</t>
  </si>
  <si>
    <t>CART6X150BXLOURD ACQEAN CHINE</t>
  </si>
  <si>
    <t>CARTON 6X150 BX LOURD DANEMARK</t>
  </si>
  <si>
    <t>C6X150 BX LD ACQ PRIM CHR</t>
  </si>
  <si>
    <t>C6X150 BX LD ACQ FASANO BRESIL</t>
  </si>
  <si>
    <t>C6X150 BX LOURD ACQ GEN FDB DK</t>
  </si>
  <si>
    <t>C6X150 BX LRD ACQ FIVE GRAPES</t>
  </si>
  <si>
    <t>CARTON 6X150 BX LOURD ACQ GENC</t>
  </si>
  <si>
    <t>C6X150 BX LRD ACQ EAN MED HACH</t>
  </si>
  <si>
    <t>C6X150 BX LOURD ACQ GENC MEDAI</t>
  </si>
  <si>
    <t>CARTON 6X150 BX LRD ACQ GENC Y</t>
  </si>
  <si>
    <t>C6X150 BX LD ACQ INTERNET WINE</t>
  </si>
  <si>
    <t>C6X150 BX LRD ACQ GENC LUXCO</t>
  </si>
  <si>
    <t>C6X150 BX LOURD ACQ MEDAILLE</t>
  </si>
  <si>
    <t>CART 6X150 BXL ACQ ET.MINI</t>
  </si>
  <si>
    <t>C6X150 BX LRD ACQ MITSUI CHINE</t>
  </si>
  <si>
    <t>C6X150 BX LD ACQ PRIM GROUPE</t>
  </si>
  <si>
    <t>CART.6X150BX LRD ACQ EAN SPECI</t>
  </si>
  <si>
    <t>C6X150 BX LOURD ACQ ZAHIL</t>
  </si>
  <si>
    <t>BOIS 3X3L BX ACQ 2EME TRANCHE</t>
  </si>
  <si>
    <t>BOIS 3X3L BX ACQ PRIMEURS MYD</t>
  </si>
  <si>
    <t>BOIS 3X3L BX ACQ PRIM MYD RF</t>
  </si>
  <si>
    <t>BOIS 3X3L BX ACQ BELGIQUE ECO</t>
  </si>
  <si>
    <t>BOIS 3X3L BX ACQ EAN ALLIEDBEV</t>
  </si>
  <si>
    <t>BOIS 3X3L BX ACQ PRIMEURS JMP</t>
  </si>
  <si>
    <t>BOIS 3X3L BX ACQ PRIM JMPRF</t>
  </si>
  <si>
    <t>BOIS 3X3L BX ACQ CLASSIC WINE</t>
  </si>
  <si>
    <t xml:space="preserve">BOIS 3X3L BX ACQ CHICAGO WINE </t>
  </si>
  <si>
    <t>B3X3L BX ACQ CALVERT WOODLEY</t>
  </si>
  <si>
    <t>BOIS 3X3L BX ACQ PRIMEURS PS</t>
  </si>
  <si>
    <t>BOIS 3X3L BX ACQ PRIMEURS CHR</t>
  </si>
  <si>
    <t>BOIS 3X3L BXACQ FIRST NATIONAL</t>
  </si>
  <si>
    <t>BOIS 3X3L BX ACQ GENCOD</t>
  </si>
  <si>
    <t>BOIS 3X3L BX ACQ GLENGARRY</t>
  </si>
  <si>
    <t>BOIS 3X3L BX ACQ GLAZER</t>
  </si>
  <si>
    <t>B3X3L BX ACQ INTERNET WINES</t>
  </si>
  <si>
    <t>BOIS 3X3L BX ACQ PRIMEURS MG</t>
  </si>
  <si>
    <t>BOIS 3X3L BX ACQ PRIMRF MG</t>
  </si>
  <si>
    <t>BOIS 3X3L BX ACQ PRIM MG Y</t>
  </si>
  <si>
    <t>BOIS 3X3L BX ACQ PRIMEURS JPM</t>
  </si>
  <si>
    <t>BOIS 3X3L BX ACQ PRIMEUR</t>
  </si>
  <si>
    <t>BOIS 3X3L BX ACQ RACHAT</t>
  </si>
  <si>
    <t>BOIS 3X3L BXACQ MAXXIUM TAIWAN</t>
  </si>
  <si>
    <t>BOIS 3X3L BX ACQ PRIM JFG</t>
  </si>
  <si>
    <t>BOIS 3X3L BX ACQ STACOLE</t>
  </si>
  <si>
    <t>BOIS 3X3L BX ACQ WINE DIRECT</t>
  </si>
  <si>
    <t xml:space="preserve">BOIS 3X3L ACQ WILLIAM GRANT  </t>
  </si>
  <si>
    <t xml:space="preserve">BOIS 3X3L ACQ WILL GRANT RF </t>
  </si>
  <si>
    <t>BOIS 3X3L BX ACQ WINEBERRY</t>
  </si>
  <si>
    <t>BOIS 3X3L BX ACQ DEPOT Y</t>
  </si>
  <si>
    <t>B3X3L BX ACQ YOUNG S MARKET</t>
  </si>
  <si>
    <t>BOIS 3X75 BX CRD</t>
  </si>
  <si>
    <t>CART 6X75 BX LOURDE EVOL CRD</t>
  </si>
  <si>
    <t>CART 6X75 BX EVOL CRD AAFES</t>
  </si>
  <si>
    <t>CART 6X75BX LD EV CRD EAN ALDI</t>
  </si>
  <si>
    <t>C6X75BX LD EV CRD ARNO TRADE</t>
  </si>
  <si>
    <t>C6X75 BX LOURDE EVCRD BELLUNA</t>
  </si>
  <si>
    <t>C6X75BX460 CRD LEADER PRICE</t>
  </si>
  <si>
    <t>C6X75 BXL(460)CRD BEDHET VALET</t>
  </si>
  <si>
    <t>C6X75BX LDEVCRD CANADA PRIVEE</t>
  </si>
  <si>
    <t>C6X75 BX LDEV CRD CHINE</t>
  </si>
  <si>
    <t>C6X75BX LD EV CRD EAN TRILINGU</t>
  </si>
  <si>
    <t>CART 6X75 BX EVOL CRD CAP.VIS</t>
  </si>
  <si>
    <t>CART 6X75 BX LD 460 CRD DANEMA</t>
  </si>
  <si>
    <t>C6X75 BX LDEVOL CRD DE LUZE</t>
  </si>
  <si>
    <t>CART 6X75BX LD EVOL CRD GENCOD</t>
  </si>
  <si>
    <t>C6X75BX LD EVCRD FASANO BRESIL</t>
  </si>
  <si>
    <t>CART 6X75BX EVOL CRD EAN FDB</t>
  </si>
  <si>
    <t>C6X75 BX LDE EVOL CRD FESTUS</t>
  </si>
  <si>
    <t>CART 6X75BX EVOL CRD EAN FOZZY</t>
  </si>
  <si>
    <t>C6X75BX LD EV CRD+G+MED FOURMI</t>
  </si>
  <si>
    <t>C6X75BX LD EVOL CRD FRANPRIX</t>
  </si>
  <si>
    <t>C6X75BX LD EV CRD GENCODSUIVI</t>
  </si>
  <si>
    <t>C6X75BX EVOL CRD GENCOD ENTREE</t>
  </si>
  <si>
    <t>CART 6X75BX LD EVCRD GENCALLEM</t>
  </si>
  <si>
    <t>CART 6X75BX LD EV CRD EAN UK</t>
  </si>
  <si>
    <t>C6X75BX LD EV CRD EAN HACHETTE</t>
  </si>
  <si>
    <t>C6X75BX LD EVCRD EANMED HACHET</t>
  </si>
  <si>
    <t>CART 6X75BX LRD EV CRD EAN MED</t>
  </si>
  <si>
    <t>CART 6X75BX LD EVL CRD EAN PRO</t>
  </si>
  <si>
    <t>C6X75BX LDEVCRD HANAMASA JAPON</t>
  </si>
  <si>
    <t>CART 6X75 BX LRD EVOLCRD LIDL</t>
  </si>
  <si>
    <t>C6X75BX LD EVOL CRD LIDL TCHEQ</t>
  </si>
  <si>
    <t>C6X75 BX LOURDE EVOL CRD MEDAI</t>
  </si>
  <si>
    <t>C6X75 BX LOURDE EVOL CRD MATCH</t>
  </si>
  <si>
    <t>C6X75BX EVOL CRD DOMAIN MENADA</t>
  </si>
  <si>
    <t>C6X75BXLDEVOLCRD MORRISS AZERB</t>
  </si>
  <si>
    <t>C6X75 BX LDEV CRD MITSUI CHINE</t>
  </si>
  <si>
    <t xml:space="preserve">C6X75 BXLDVCRD AZERBAIDAJ EAN </t>
  </si>
  <si>
    <t>C6X75 BX LDE EVOL CRD NICOLAS</t>
  </si>
  <si>
    <t>C6X75 BX LDE EVOL CRD NIEMEIER</t>
  </si>
  <si>
    <t>CART 6X75BXLDEVOCRD OFFRE SPE</t>
  </si>
  <si>
    <t>C6X75 BX LD EVOL CRD PANACHE</t>
  </si>
  <si>
    <t>C6X75 BX LDEV CRD POLYSTYRENE</t>
  </si>
  <si>
    <t>C6X75BX EVOL CRD GENCOD PROMO</t>
  </si>
  <si>
    <t>C6X75BX EVOL CRD EAN R.COREE</t>
  </si>
  <si>
    <t>CART 6X75BX LD CRD GENCOD RUSS</t>
  </si>
  <si>
    <t>CART6X75X LD EVOL CRD SE BRESI</t>
  </si>
  <si>
    <t>C6X75BX LD EV CRD EAN SOFIA</t>
  </si>
  <si>
    <t>CART 6X75BX LD EV CRD G CENTIL</t>
  </si>
  <si>
    <t>C6X75 BX LDE EVOL CRD SKRIJ</t>
  </si>
  <si>
    <t>C6X75 BXEVOL CRD SKRIJ PROMO</t>
  </si>
  <si>
    <t>C6X75 BX LDEVOL CRD SOMERFIELD</t>
  </si>
  <si>
    <t>CART 6X75 BXL EVOL CRD SPECIAL</t>
  </si>
  <si>
    <t>C6X75BXLDEVOL CRD SOPOCKIE TOW</t>
  </si>
  <si>
    <t>C6X75 BX LRD EV CRD UGIGRIP</t>
  </si>
  <si>
    <t>C6X75 BX LDEVOL CRD VIN ART</t>
  </si>
  <si>
    <t>CART 6X75BX LD CRD VENDEX FOOD</t>
  </si>
  <si>
    <t>CART 6X75BX LD EV CRD VINICOM</t>
  </si>
  <si>
    <t>C6X75 BX LDE EVOL CRD VINFORT</t>
  </si>
  <si>
    <t>C6X75BXLDEVCRD WINEDEALSDIRERC</t>
  </si>
  <si>
    <t>C6X75 BX LDEEVOL CRD WEITNAUER</t>
  </si>
  <si>
    <t>CART 6X75BX EVOL CRD EAN ZAHIL</t>
  </si>
  <si>
    <t>C6X75 BX LDEVOL CRD SOMMELIER</t>
  </si>
  <si>
    <t>CARTON 6X150 BX LOURD CRD</t>
  </si>
  <si>
    <t>C6X150 BX LOURD CRD  CUZZIOL</t>
  </si>
  <si>
    <t>CA6X150 BX LDCRD FASANO BRESIL</t>
  </si>
  <si>
    <t>C6X150 BX LD CRD FIVE GRAPES</t>
  </si>
  <si>
    <t>CARTON 6X150 BX LOURD CRD GENC</t>
  </si>
  <si>
    <t>C6X150 BX LRD CRD EAN HACHETTE</t>
  </si>
  <si>
    <t>C6X150 BX LRD CRD EAN MED HACH</t>
  </si>
  <si>
    <t>C6X150 BX LOURD CRD GENC MEDAI</t>
  </si>
  <si>
    <t>CARTON 6X150 BX LOURD CRD GP</t>
  </si>
  <si>
    <t>C6X150 BX LRD CRD EAN LUXCO</t>
  </si>
  <si>
    <t>CARTON 6X150 BX LOURD CRD MEDA</t>
  </si>
  <si>
    <t>CART 6X150BX LOURD CRD NICOLAS</t>
  </si>
  <si>
    <t>CARTON 6X150 BXLD CRDPOT COMMU</t>
  </si>
  <si>
    <t>CART 6X150 BX LOURD CRD RF</t>
  </si>
  <si>
    <t>C6X150 BX LD CRD GENC PRIM JFG</t>
  </si>
  <si>
    <t>C6X150 BX LD CRD GENC SKRIJ</t>
  </si>
  <si>
    <t>C6X150 BX LOURD CRD PRIM JFG</t>
  </si>
  <si>
    <t>CARTON 6X150 BXLOURD CRD ZAHIL</t>
  </si>
  <si>
    <t>BOIS 3X75 BX CRD PRIM PH SOLOM</t>
  </si>
  <si>
    <t>BOIS 3X75 BX CRD PRIM PMA</t>
  </si>
  <si>
    <t>BOIS 3X75 BX CRD GENCOD</t>
  </si>
  <si>
    <t>B3X75 BX CRD GENCOD SUIVI</t>
  </si>
  <si>
    <t>BOIS 3X75 BX CRD GENCOD EXT</t>
  </si>
  <si>
    <t>BOIS 3X75 BX CRD GENCOD HACHET</t>
  </si>
  <si>
    <t>BOIS 3X75 BX CRD GENCOD MEDAIL</t>
  </si>
  <si>
    <t>B3X75BX CRD GENCODSUIVI MEDAIL</t>
  </si>
  <si>
    <t>B3X75 BX CRD GENCOD PROPRIETE</t>
  </si>
  <si>
    <t xml:space="preserve">BOIS 3X75 BX CRD PRIM LOGO FE </t>
  </si>
  <si>
    <t>BOIS 3X75 BX CRD MEDAILLE</t>
  </si>
  <si>
    <t>BOIS 3X75 BX CRD GENCOD OFF SP</t>
  </si>
  <si>
    <t>BOIS 3X75 BX CRD PANACHE</t>
  </si>
  <si>
    <t>BOIS 3X75BX CRDPANACHE EANSUIV</t>
  </si>
  <si>
    <t>BOIS 3X75 BX CRD PANACHE MEDAI</t>
  </si>
  <si>
    <t>BOIS 3X75 BX CRD PRIM PERSO</t>
  </si>
  <si>
    <t>BOIS 3X75 BX CRD RES QUALITE</t>
  </si>
  <si>
    <t>BOIS 3X75 BX CRD SKRLJ GENCOD</t>
  </si>
  <si>
    <t>BOIS 3X75 BX CRD VINFORT</t>
  </si>
  <si>
    <t>BOIS 3X73 BX CRD</t>
  </si>
  <si>
    <t xml:space="preserve">CART 12X75 BX LOURDE EVOL ACQ </t>
  </si>
  <si>
    <t>C12X75 BXLD460 AQ EAN MANITOBA</t>
  </si>
  <si>
    <t>CART12X75BX LDE EVOL ACQ AAFES</t>
  </si>
  <si>
    <t>C12X75 BX LD460 ACQ AFIL BRESI</t>
  </si>
  <si>
    <t>CART 12X75 BX LRD EVO ACQ ALDI</t>
  </si>
  <si>
    <t>C12X75 BX EV ACQ ARNO TRADE</t>
  </si>
  <si>
    <t>C12X75 BX460AQ EAN B.CALVET V2</t>
  </si>
  <si>
    <t>C12X75 BX LDEVOL ACQ BELLUNA</t>
  </si>
  <si>
    <t>C12X75 BX460 ACQ GENC B.CALVET</t>
  </si>
  <si>
    <t xml:space="preserve">CART 12X75 BX LRDE EVO ECOTAX </t>
  </si>
  <si>
    <t>C12X75 BX 460 AQ G BARON FRAN</t>
  </si>
  <si>
    <t>C12X75BXLDEVACQ ALLIED BEVERAG</t>
  </si>
  <si>
    <t>C12X75BXEV BROOKLINE LIQUORMAR</t>
  </si>
  <si>
    <t>C12X75 BX LD EV ACQ CASA FLORA</t>
  </si>
  <si>
    <t>CART12X75 BX LD EVOLACQ CANADA</t>
  </si>
  <si>
    <t>C12X75 BX LDEV ACQ CHICAGO WIN</t>
  </si>
  <si>
    <t>C12X75 BX LDEV ACQ CHICAGO WI2</t>
  </si>
  <si>
    <t>Nb colis</t>
  </si>
  <si>
    <t>UF</t>
  </si>
  <si>
    <t>cl</t>
  </si>
  <si>
    <t>Nb Blles p/case</t>
  </si>
  <si>
    <t>Total Blles</t>
  </si>
  <si>
    <t>Net Weight p/case</t>
  </si>
  <si>
    <t>Gross Weight p/case</t>
  </si>
  <si>
    <t>Total Net Weight</t>
  </si>
  <si>
    <t>Total Gross Weight</t>
  </si>
  <si>
    <t>Volume p/case</t>
  </si>
  <si>
    <t>Total Volume</t>
  </si>
  <si>
    <t>kg</t>
  </si>
  <si>
    <t>m3</t>
  </si>
  <si>
    <t>Total Bottles</t>
  </si>
  <si>
    <t>Total Colis</t>
  </si>
  <si>
    <t>colis</t>
  </si>
  <si>
    <t>cols</t>
  </si>
  <si>
    <t>Code Cdt</t>
  </si>
  <si>
    <t>Hauteur</t>
  </si>
  <si>
    <t>Libellé</t>
  </si>
  <si>
    <t>Largeur</t>
  </si>
  <si>
    <t>Longueur</t>
  </si>
  <si>
    <t>Poids</t>
  </si>
  <si>
    <t>BOIS 1X75 BX ACQ</t>
  </si>
  <si>
    <t>BOIS 1X12L BX ACQ</t>
  </si>
  <si>
    <t>CART 12X73 BX CRD</t>
  </si>
  <si>
    <t>CART 12X75 BOURG CRD</t>
  </si>
  <si>
    <t>CART 12X75 BG CRD PAYS EST</t>
  </si>
  <si>
    <t>CART12X75BG CRD MAXXIUM TAIWAN</t>
  </si>
  <si>
    <t>CART 12X1/2BX CRD</t>
  </si>
  <si>
    <t>CART 12X1/2BX CRD AFIL BRESIL</t>
  </si>
  <si>
    <t>CART 12X1/2BX CRD BEDHET VALET</t>
  </si>
  <si>
    <t>C12X1/2BX CAPS VIS CRD GENCOD</t>
  </si>
  <si>
    <t>CART 12X1/2BX CRD DE LUZE</t>
  </si>
  <si>
    <t>CART12X1/2BX CRD DESPRAT THERM</t>
  </si>
  <si>
    <t>CART 12X1/2BX CRD DUBROCA</t>
  </si>
  <si>
    <t>CART 12X1/2BX CRD FOZZY</t>
  </si>
  <si>
    <t>C12X1/2BX CRD FIVE GRAPES</t>
  </si>
  <si>
    <t>CART 12X1/2BX CRD GENCOD</t>
  </si>
  <si>
    <t>CART 12X1/2BX CRD EAN UNIQUE</t>
  </si>
  <si>
    <t>CART 12X1/2BX CRD GENCOD MEDAI</t>
  </si>
  <si>
    <t>CART 12X1/2BX CRD HIROYA INTER</t>
  </si>
  <si>
    <t xml:space="preserve">CART 12X1/2BX CRD MEDAILLE </t>
  </si>
  <si>
    <t>C12X1/2BX CRD MED MITSUI SHAN</t>
  </si>
  <si>
    <t>CART 12X1/2BX CRD NICOLAS</t>
  </si>
  <si>
    <t>C12X1/2BX CRD OFFRE SPECIALE</t>
  </si>
  <si>
    <t>CART 12X1/2BX CRD PREMIUM</t>
  </si>
  <si>
    <t>CART 12X1/2BX CRD PAYS EST</t>
  </si>
  <si>
    <t>CART 12X1/2BX CRD RESTO PORT</t>
  </si>
  <si>
    <t>CART 12X1/2BX CRD PREMIERE WIN</t>
  </si>
  <si>
    <t>CART 12X1/2BX CRD QTE HABILLAG</t>
  </si>
  <si>
    <t>CART12X1/2BXCRD MAXXIUM TAIWAN</t>
  </si>
  <si>
    <t>CART 12X1/2BX CRD RESERVE QTE</t>
  </si>
  <si>
    <t>CART 12X1/2BX CRD GENCOD SKRLJ</t>
  </si>
  <si>
    <t>CART 12X1/2BX CRD TINAMOU</t>
  </si>
  <si>
    <t>CART 12X1/2BX CRD GENCOD TY</t>
  </si>
  <si>
    <t>CART 12X1/2BX CRD VINICOM</t>
  </si>
  <si>
    <t>CART 12X1/2BX CRD ZAHIL</t>
  </si>
  <si>
    <t>CART 12X1/2BX CRD  SOM.SP ZOO</t>
  </si>
  <si>
    <t>CART 12X36 BX CRD</t>
  </si>
  <si>
    <t>CART 12X37.5 BG CRD</t>
  </si>
  <si>
    <t>CARTON 12X50 BX CRD</t>
  </si>
  <si>
    <t>CARTON 12X50 BX CRD BM</t>
  </si>
  <si>
    <t>C12X50BXCRDGENC FASANO BRESIL</t>
  </si>
  <si>
    <t>CARTON 12X50 BX CRD FESTUS</t>
  </si>
  <si>
    <t>CARTON 12X50 BX CRD GENCOD</t>
  </si>
  <si>
    <t>C12X50BXCRD GENC HACHET MEDAIL</t>
  </si>
  <si>
    <t>C12X50 BXCRD DOMAINE MENADA ZO</t>
  </si>
  <si>
    <t>C12X50 BX CRD MITSUI CHINE</t>
  </si>
  <si>
    <t>C12X50 BX CRD GENCOD NR</t>
  </si>
  <si>
    <t>CARTON 12X100 BX CRD</t>
  </si>
  <si>
    <t xml:space="preserve">CART 24X1/2BX ACQ </t>
  </si>
  <si>
    <t>C24X1/2BX ACQ APPLE JACK</t>
  </si>
  <si>
    <t>CART 24X37.5BXACQ PRIMEURS MYD</t>
  </si>
  <si>
    <t>CART.24X1/2BXACQ VIS AYFB KORE</t>
  </si>
  <si>
    <t>CART 24X1/2BX ACQ BELLUNA</t>
  </si>
  <si>
    <t>CART 24X37.5BX ACQ ECOTAX BELG</t>
  </si>
  <si>
    <t>C24X1/2BX ACQ BROOKLINE LIQUOR</t>
  </si>
  <si>
    <t>CARTON 24X37.5 BX ACQ BASEDEN</t>
  </si>
  <si>
    <t>CARTON 24X37.5 BX ACQ C. ALLEM</t>
  </si>
  <si>
    <t>CARTON 24X37.5 BX ACQ CLL BRES</t>
  </si>
  <si>
    <t>CART12X75 BX LDEVOL AQ OFFR SP</t>
  </si>
  <si>
    <t>C12X75BX LRD EVO EAN  VINEA</t>
  </si>
  <si>
    <t>C12X75 BX LDE EVOL ACQ PAYSEST</t>
  </si>
  <si>
    <t xml:space="preserve">CART12X75BX LD EVOL A PS-WINE </t>
  </si>
  <si>
    <t>CART12X75 BXEVOAQ EAN PAN YEI</t>
  </si>
  <si>
    <t>C12X75BX LDE EV ACQ MAXX CHINE</t>
  </si>
  <si>
    <t>C12X75 BXLD ACQ MAXXIUM TAIWAN</t>
  </si>
  <si>
    <t>C12X75 BXLD460 ACQ EAN REMFLY</t>
  </si>
  <si>
    <t xml:space="preserve">CART 12X75BXEV ACQ REMY KOREA </t>
  </si>
  <si>
    <t>C12X75BXL460 ACQ ROYAL LIQUOR</t>
  </si>
  <si>
    <t>CART12X75X LD EVOL REMY PHILIP</t>
  </si>
  <si>
    <t>C12X75 BXL EVACQ GENCOD RUSSIE</t>
  </si>
  <si>
    <t xml:space="preserve">CART 12X75 BXLVA REMY THAILA </t>
  </si>
  <si>
    <t>C12X75 BX460 ACQ EAN SEEDMAN</t>
  </si>
  <si>
    <t>C12X75BXEV  SHIGEMATSU JAPON</t>
  </si>
  <si>
    <t>CART 12X75 BX LD EVOL ACQ SM</t>
  </si>
  <si>
    <t>C12X75 BX LDEVOL ACQ STICKNEY</t>
  </si>
  <si>
    <t>C12X75 BX EVOL ACQ G TRINITY</t>
  </si>
  <si>
    <t>C12X75BXLDEV ACQ TRANSAT TRADE</t>
  </si>
  <si>
    <t>CART 12X75 BX ACQ TOUTON</t>
  </si>
  <si>
    <t>C12X75 BX LDEVACQ TRU WINES</t>
  </si>
  <si>
    <t>CART 12X75 BX LD460 ACQ GEN UB</t>
  </si>
  <si>
    <t>C12X75 BX460 ACQ VINTAGE TRADG</t>
  </si>
  <si>
    <t>C12X75BX460AQ VINS MAEIL KOREA</t>
  </si>
  <si>
    <t>CART12X75 BXLDEVOL ACQ VINFORT</t>
  </si>
  <si>
    <t xml:space="preserve">C12X75 BXLDEVOL VANICHWATHANA </t>
  </si>
  <si>
    <t>C12X75BXLD460ACQ WINEFORU SANS</t>
  </si>
  <si>
    <t>C12X75BXLD460ACQ WINEFORU AVEC</t>
  </si>
  <si>
    <t xml:space="preserve">CART12X75BX LD EV A WINES FOO </t>
  </si>
  <si>
    <t>C12X75BX LDEVOLACQ WINES LIMIT</t>
  </si>
  <si>
    <t>CA12X75 BX LDEV ACQ WINEBERRY</t>
  </si>
  <si>
    <t>CART12X75 BXEVOL ACQ WEITNAUER</t>
  </si>
  <si>
    <t>C12X75 BXLDEVACQ WINE SHIPPERS</t>
  </si>
  <si>
    <t xml:space="preserve">CART12X75BX LD ACQ ZAHIL </t>
  </si>
  <si>
    <t>CART 12X75 BX LOURDE EVOL CRD</t>
  </si>
  <si>
    <t>C12X75BX LD EVOL CRD AAFES</t>
  </si>
  <si>
    <t>C12X75BX LD EVCRD AFIL BRESIL</t>
  </si>
  <si>
    <t>C12X75 BX LOURDE EVCRD BELLUNA</t>
  </si>
  <si>
    <t xml:space="preserve">C12X75 BXLD EV CRD BROOKLINE </t>
  </si>
  <si>
    <t>CART 12X75 BX EVOL CRD CANADA</t>
  </si>
  <si>
    <t>C12X75 BX EVOL CRD CHARMER IND</t>
  </si>
  <si>
    <t>C12X75 BX LD EVOL CRD DOSHISHA</t>
  </si>
  <si>
    <t>C12X75BX LD EVOL CRD EAGLE EYE</t>
  </si>
  <si>
    <t>C12X75BXLDEVCRD FIRST SA BRESI</t>
  </si>
  <si>
    <t>CART 12X75 BXLDEVOLCRDFERNANDE</t>
  </si>
  <si>
    <t>CART12X75BX LD EVOL CRD GENCOD</t>
  </si>
  <si>
    <t>CART12X75BX EVOL CRD GENCOD 2</t>
  </si>
  <si>
    <t>C12X75BX LDEVCRD GENCOD MEDAIL</t>
  </si>
  <si>
    <t>C12X75 BX LD EV CRD GREAT LAKE</t>
  </si>
  <si>
    <t>C12X75 BX LDEV CRD HB WINE MER</t>
  </si>
  <si>
    <t>C12X75 BX LDE EVOL CRD HIROYA</t>
  </si>
  <si>
    <t>C12X75 BX LDEVOLCRD IMPEXLIBRE</t>
  </si>
  <si>
    <t>C12X75 BXLRD EVOL CRD HANAMASA</t>
  </si>
  <si>
    <t>C12X75BXEVOL CRD EAN LUXCO</t>
  </si>
  <si>
    <t>L</t>
  </si>
  <si>
    <t>Liste de colisage / Packing list</t>
  </si>
</sst>
</file>

<file path=xl/styles.xml><?xml version="1.0" encoding="utf-8"?>
<styleSheet xmlns="http://schemas.openxmlformats.org/spreadsheetml/2006/main">
  <numFmts count="6">
    <numFmt numFmtId="164" formatCode="_-* #,##0.00\ _F_-;\-* #,##0.00\ _F_-;_-* &quot;-&quot;??\ _F_-;_-@_-"/>
    <numFmt numFmtId="165" formatCode="0.000"/>
    <numFmt numFmtId="166" formatCode="0.0000000"/>
    <numFmt numFmtId="167" formatCode="0.00000"/>
    <numFmt numFmtId="168" formatCode="#,##0.00_ ;\-#,##0.00\ "/>
    <numFmt numFmtId="169" formatCode="0.0"/>
  </numFmts>
  <fonts count="15">
    <font>
      <sz val="10"/>
      <name val="Arial"/>
    </font>
    <font>
      <sz val="10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sz val="10"/>
      <color indexed="48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sz val="7"/>
      <name val="Arial"/>
      <family val="2"/>
    </font>
    <font>
      <b/>
      <u/>
      <sz val="10"/>
      <name val="Arial"/>
      <family val="2"/>
    </font>
    <font>
      <sz val="6"/>
      <name val="Arial"/>
      <family val="2"/>
    </font>
    <font>
      <b/>
      <i/>
      <sz val="6"/>
      <name val="Arial"/>
      <family val="2"/>
    </font>
    <font>
      <b/>
      <i/>
      <u/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indexed="64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25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left"/>
    </xf>
    <xf numFmtId="4" fontId="3" fillId="0" borderId="4" xfId="0" applyNumberFormat="1" applyFont="1" applyBorder="1" applyAlignment="1">
      <alignment horizontal="centerContinuous"/>
    </xf>
    <xf numFmtId="4" fontId="3" fillId="2" borderId="5" xfId="0" applyNumberFormat="1" applyFont="1" applyFill="1" applyBorder="1"/>
    <xf numFmtId="0" fontId="3" fillId="0" borderId="4" xfId="0" applyFont="1" applyBorder="1" applyAlignment="1">
      <alignment horizontal="center"/>
    </xf>
    <xf numFmtId="0" fontId="3" fillId="0" borderId="6" xfId="0" applyFont="1" applyBorder="1" applyAlignment="1">
      <alignment horizontal="left"/>
    </xf>
    <xf numFmtId="0" fontId="3" fillId="0" borderId="7" xfId="0" applyFont="1" applyBorder="1"/>
    <xf numFmtId="0" fontId="3" fillId="0" borderId="8" xfId="0" applyFont="1" applyBorder="1" applyAlignment="1">
      <alignment horizontal="center"/>
    </xf>
    <xf numFmtId="4" fontId="3" fillId="2" borderId="9" xfId="0" applyNumberFormat="1" applyFont="1" applyFill="1" applyBorder="1"/>
    <xf numFmtId="0" fontId="2" fillId="0" borderId="0" xfId="0" applyFont="1" applyBorder="1" applyAlignment="1">
      <alignment horizontal="center"/>
    </xf>
    <xf numFmtId="4" fontId="2" fillId="0" borderId="10" xfId="1" applyNumberFormat="1" applyFont="1" applyBorder="1"/>
    <xf numFmtId="0" fontId="3" fillId="0" borderId="11" xfId="0" applyFont="1" applyBorder="1"/>
    <xf numFmtId="165" fontId="0" fillId="2" borderId="1" xfId="0" applyNumberFormat="1" applyFill="1" applyBorder="1" applyAlignment="1">
      <alignment horizontal="center" vertical="center" wrapText="1"/>
    </xf>
    <xf numFmtId="165" fontId="2" fillId="0" borderId="0" xfId="1" applyNumberFormat="1" applyFont="1" applyBorder="1"/>
    <xf numFmtId="165" fontId="0" fillId="2" borderId="12" xfId="0" applyNumberFormat="1" applyFill="1" applyBorder="1" applyAlignment="1">
      <alignment horizontal="center" vertical="center" wrapText="1"/>
    </xf>
    <xf numFmtId="0" fontId="2" fillId="0" borderId="13" xfId="0" applyFont="1" applyBorder="1" applyAlignment="1">
      <alignment horizontal="center"/>
    </xf>
    <xf numFmtId="165" fontId="2" fillId="0" borderId="13" xfId="1" applyNumberFormat="1" applyFont="1" applyBorder="1"/>
    <xf numFmtId="4" fontId="2" fillId="0" borderId="14" xfId="1" applyNumberFormat="1" applyFont="1" applyBorder="1"/>
    <xf numFmtId="2" fontId="2" fillId="0" borderId="0" xfId="0" applyNumberFormat="1" applyFont="1" applyBorder="1" applyAlignment="1">
      <alignment horizontal="center"/>
    </xf>
    <xf numFmtId="2" fontId="2" fillId="0" borderId="0" xfId="1" applyNumberFormat="1" applyFont="1" applyBorder="1"/>
    <xf numFmtId="166" fontId="2" fillId="0" borderId="0" xfId="1" applyNumberFormat="1" applyFont="1" applyBorder="1"/>
    <xf numFmtId="167" fontId="2" fillId="0" borderId="0" xfId="1" applyNumberFormat="1" applyFont="1" applyBorder="1"/>
    <xf numFmtId="0" fontId="3" fillId="0" borderId="15" xfId="0" applyFont="1" applyBorder="1" applyAlignment="1">
      <alignment horizontal="left"/>
    </xf>
    <xf numFmtId="0" fontId="3" fillId="0" borderId="0" xfId="0" applyFont="1" applyBorder="1"/>
    <xf numFmtId="0" fontId="3" fillId="0" borderId="16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4" fontId="3" fillId="2" borderId="18" xfId="0" applyNumberFormat="1" applyFont="1" applyFill="1" applyBorder="1"/>
    <xf numFmtId="4" fontId="3" fillId="0" borderId="11" xfId="0" applyNumberFormat="1" applyFont="1" applyBorder="1" applyAlignment="1">
      <alignment horizontal="centerContinuous"/>
    </xf>
    <xf numFmtId="0" fontId="3" fillId="0" borderId="11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20" xfId="0" applyFont="1" applyBorder="1"/>
    <xf numFmtId="0" fontId="5" fillId="0" borderId="0" xfId="0" applyFont="1" applyAlignment="1">
      <alignment horizontal="centerContinuous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Continuous"/>
    </xf>
    <xf numFmtId="0" fontId="7" fillId="0" borderId="0" xfId="0" applyFont="1"/>
    <xf numFmtId="0" fontId="7" fillId="0" borderId="0" xfId="0" applyFont="1" applyAlignment="1">
      <alignment horizontal="right"/>
    </xf>
    <xf numFmtId="0" fontId="8" fillId="0" borderId="0" xfId="0" applyFont="1" applyAlignment="1">
      <alignment horizontal="centerContinuous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Continuous"/>
    </xf>
    <xf numFmtId="0" fontId="10" fillId="0" borderId="0" xfId="0" applyFont="1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1" fillId="0" borderId="0" xfId="0" applyFont="1" applyAlignment="1">
      <alignment horizontal="centerContinuous"/>
    </xf>
    <xf numFmtId="0" fontId="6" fillId="0" borderId="0" xfId="0" applyFont="1"/>
    <xf numFmtId="0" fontId="0" fillId="0" borderId="0" xfId="0" applyAlignment="1">
      <alignment horizontal="left"/>
    </xf>
    <xf numFmtId="0" fontId="11" fillId="0" borderId="0" xfId="0" applyFont="1" applyAlignment="1">
      <alignment horizontal="centerContinuous" vertical="center"/>
    </xf>
    <xf numFmtId="0" fontId="12" fillId="0" borderId="0" xfId="0" applyFont="1" applyAlignment="1">
      <alignment horizontal="centerContinuous" vertical="center"/>
    </xf>
    <xf numFmtId="0" fontId="12" fillId="0" borderId="0" xfId="0" applyFont="1" applyAlignment="1">
      <alignment horizontal="center" vertical="center"/>
    </xf>
    <xf numFmtId="0" fontId="11" fillId="0" borderId="0" xfId="0" applyFont="1" applyAlignment="1">
      <alignment horizontal="centerContinuous" wrapText="1"/>
    </xf>
    <xf numFmtId="0" fontId="0" fillId="0" borderId="0" xfId="0" applyAlignment="1">
      <alignment horizontal="centerContinuous"/>
    </xf>
    <xf numFmtId="0" fontId="11" fillId="0" borderId="0" xfId="0" applyFont="1" applyAlignment="1">
      <alignment horizontal="right"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/>
    <xf numFmtId="0" fontId="13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0" xfId="0" applyAlignment="1">
      <alignment horizontal="center" vertical="center" wrapText="1"/>
    </xf>
    <xf numFmtId="49" fontId="2" fillId="0" borderId="0" xfId="0" applyNumberFormat="1" applyFont="1" applyBorder="1"/>
    <xf numFmtId="165" fontId="2" fillId="0" borderId="0" xfId="0" applyNumberFormat="1" applyFont="1" applyBorder="1" applyAlignment="1">
      <alignment horizontal="center"/>
    </xf>
    <xf numFmtId="168" fontId="2" fillId="0" borderId="0" xfId="1" applyNumberFormat="1" applyFont="1" applyBorder="1" applyAlignment="1">
      <alignment horizontal="center"/>
    </xf>
    <xf numFmtId="0" fontId="2" fillId="0" borderId="0" xfId="0" applyFont="1"/>
    <xf numFmtId="0" fontId="0" fillId="0" borderId="0" xfId="0" applyAlignment="1">
      <alignment horizontal="right"/>
    </xf>
    <xf numFmtId="0" fontId="3" fillId="0" borderId="20" xfId="0" applyFont="1" applyFill="1" applyBorder="1"/>
    <xf numFmtId="0" fontId="9" fillId="2" borderId="21" xfId="0" applyFont="1" applyFill="1" applyBorder="1" applyAlignment="1">
      <alignment horizontal="center" vertical="center" wrapText="1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49" fontId="2" fillId="0" borderId="7" xfId="0" applyNumberFormat="1" applyFont="1" applyBorder="1"/>
    <xf numFmtId="165" fontId="2" fillId="0" borderId="7" xfId="0" applyNumberFormat="1" applyFont="1" applyBorder="1" applyAlignment="1">
      <alignment horizontal="center"/>
    </xf>
    <xf numFmtId="168" fontId="2" fillId="0" borderId="7" xfId="1" applyNumberFormat="1" applyFont="1" applyBorder="1" applyAlignment="1">
      <alignment horizontal="center"/>
    </xf>
    <xf numFmtId="165" fontId="2" fillId="0" borderId="7" xfId="1" applyNumberFormat="1" applyFont="1" applyBorder="1"/>
    <xf numFmtId="4" fontId="2" fillId="0" borderId="24" xfId="1" applyNumberFormat="1" applyFont="1" applyBorder="1"/>
    <xf numFmtId="0" fontId="14" fillId="0" borderId="25" xfId="0" applyFont="1" applyBorder="1" applyAlignment="1">
      <alignment horizontal="left"/>
    </xf>
    <xf numFmtId="0" fontId="14" fillId="0" borderId="13" xfId="0" applyFont="1" applyBorder="1"/>
    <xf numFmtId="0" fontId="14" fillId="0" borderId="26" xfId="0" applyFont="1" applyBorder="1" applyAlignment="1">
      <alignment horizontal="center"/>
    </xf>
    <xf numFmtId="4" fontId="14" fillId="2" borderId="27" xfId="0" applyNumberFormat="1" applyFont="1" applyFill="1" applyBorder="1"/>
    <xf numFmtId="0" fontId="14" fillId="0" borderId="3" xfId="0" applyFont="1" applyBorder="1" applyAlignment="1">
      <alignment horizontal="left"/>
    </xf>
    <xf numFmtId="0" fontId="14" fillId="0" borderId="11" xfId="0" applyFont="1" applyBorder="1"/>
    <xf numFmtId="4" fontId="14" fillId="0" borderId="4" xfId="0" applyNumberFormat="1" applyFont="1" applyBorder="1" applyAlignment="1">
      <alignment horizontal="centerContinuous"/>
    </xf>
    <xf numFmtId="4" fontId="14" fillId="2" borderId="5" xfId="0" applyNumberFormat="1" applyFont="1" applyFill="1" applyBorder="1"/>
    <xf numFmtId="0" fontId="14" fillId="0" borderId="4" xfId="0" applyFont="1" applyBorder="1" applyAlignment="1">
      <alignment horizontal="center"/>
    </xf>
    <xf numFmtId="0" fontId="14" fillId="0" borderId="6" xfId="0" applyFont="1" applyBorder="1" applyAlignment="1">
      <alignment horizontal="left"/>
    </xf>
    <xf numFmtId="0" fontId="14" fillId="0" borderId="7" xfId="0" applyFont="1" applyBorder="1"/>
    <xf numFmtId="0" fontId="14" fillId="0" borderId="8" xfId="0" applyFont="1" applyBorder="1" applyAlignment="1">
      <alignment horizontal="center"/>
    </xf>
    <xf numFmtId="4" fontId="14" fillId="2" borderId="9" xfId="0" applyNumberFormat="1" applyFont="1" applyFill="1" applyBorder="1"/>
    <xf numFmtId="0" fontId="0" fillId="0" borderId="28" xfId="0" applyBorder="1"/>
    <xf numFmtId="0" fontId="3" fillId="0" borderId="29" xfId="0" applyFont="1" applyBorder="1"/>
    <xf numFmtId="0" fontId="0" fillId="0" borderId="0" xfId="0" applyBorder="1"/>
    <xf numFmtId="0" fontId="0" fillId="0" borderId="30" xfId="0" applyBorder="1"/>
    <xf numFmtId="169" fontId="0" fillId="0" borderId="0" xfId="0" applyNumberFormat="1" applyBorder="1"/>
    <xf numFmtId="4" fontId="2" fillId="0" borderId="0" xfId="1" applyNumberFormat="1" applyFont="1" applyBorder="1"/>
    <xf numFmtId="2" fontId="3" fillId="0" borderId="15" xfId="0" applyNumberFormat="1" applyFont="1" applyBorder="1" applyAlignment="1">
      <alignment horizontal="right"/>
    </xf>
    <xf numFmtId="2" fontId="3" fillId="0" borderId="17" xfId="0" applyNumberFormat="1" applyFont="1" applyBorder="1" applyAlignment="1">
      <alignment horizontal="right"/>
    </xf>
    <xf numFmtId="0" fontId="3" fillId="0" borderId="16" xfId="0" applyFont="1" applyBorder="1" applyAlignment="1">
      <alignment horizontal="left"/>
    </xf>
    <xf numFmtId="0" fontId="3" fillId="0" borderId="17" xfId="0" applyFont="1" applyBorder="1" applyAlignment="1">
      <alignment horizontal="left"/>
    </xf>
    <xf numFmtId="4" fontId="3" fillId="0" borderId="3" xfId="0" applyNumberFormat="1" applyFont="1" applyBorder="1" applyAlignment="1">
      <alignment horizontal="right"/>
    </xf>
    <xf numFmtId="4" fontId="3" fillId="0" borderId="4" xfId="0" applyNumberFormat="1" applyFont="1" applyBorder="1" applyAlignment="1">
      <alignment horizontal="right"/>
    </xf>
    <xf numFmtId="4" fontId="3" fillId="0" borderId="11" xfId="0" applyNumberFormat="1" applyFont="1" applyBorder="1" applyAlignment="1">
      <alignment horizontal="left"/>
    </xf>
    <xf numFmtId="4" fontId="3" fillId="0" borderId="4" xfId="0" applyNumberFormat="1" applyFont="1" applyBorder="1" applyAlignment="1">
      <alignment horizontal="left"/>
    </xf>
    <xf numFmtId="0" fontId="3" fillId="0" borderId="22" xfId="0" applyFont="1" applyBorder="1" applyAlignment="1">
      <alignment horizontal="right"/>
    </xf>
    <xf numFmtId="0" fontId="3" fillId="0" borderId="10" xfId="0" applyFont="1" applyBorder="1" applyAlignment="1">
      <alignment horizontal="right"/>
    </xf>
    <xf numFmtId="0" fontId="3" fillId="0" borderId="11" xfId="0" applyFont="1" applyBorder="1" applyAlignment="1">
      <alignment horizontal="left"/>
    </xf>
    <xf numFmtId="0" fontId="3" fillId="0" borderId="4" xfId="0" applyFont="1" applyBorder="1" applyAlignment="1">
      <alignment horizontal="left"/>
    </xf>
    <xf numFmtId="0" fontId="3" fillId="0" borderId="23" xfId="0" applyFont="1" applyBorder="1" applyAlignment="1">
      <alignment horizontal="right"/>
    </xf>
    <xf numFmtId="0" fontId="3" fillId="0" borderId="24" xfId="0" applyFont="1" applyBorder="1" applyAlignment="1">
      <alignment horizontal="right"/>
    </xf>
    <xf numFmtId="0" fontId="3" fillId="0" borderId="19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167" fontId="3" fillId="0" borderId="31" xfId="0" applyNumberFormat="1" applyFont="1" applyBorder="1" applyAlignment="1">
      <alignment horizontal="right"/>
    </xf>
    <xf numFmtId="167" fontId="3" fillId="0" borderId="32" xfId="0" applyNumberFormat="1" applyFont="1" applyBorder="1" applyAlignment="1">
      <alignment horizontal="right"/>
    </xf>
    <xf numFmtId="0" fontId="2" fillId="0" borderId="33" xfId="0" applyFont="1" applyBorder="1" applyAlignment="1">
      <alignment horizontal="center"/>
    </xf>
    <xf numFmtId="49" fontId="2" fillId="0" borderId="33" xfId="0" applyNumberFormat="1" applyFont="1" applyBorder="1"/>
    <xf numFmtId="165" fontId="2" fillId="0" borderId="33" xfId="0" applyNumberFormat="1" applyFont="1" applyBorder="1" applyAlignment="1">
      <alignment horizontal="center"/>
    </xf>
    <xf numFmtId="168" fontId="2" fillId="0" borderId="33" xfId="1" applyNumberFormat="1" applyFont="1" applyBorder="1" applyAlignment="1">
      <alignment horizontal="center"/>
    </xf>
    <xf numFmtId="165" fontId="2" fillId="0" borderId="33" xfId="1" applyNumberFormat="1" applyFont="1" applyBorder="1"/>
    <xf numFmtId="0" fontId="2" fillId="0" borderId="33" xfId="0" applyFont="1" applyBorder="1"/>
    <xf numFmtId="4" fontId="2" fillId="0" borderId="34" xfId="1" applyNumberFormat="1" applyFont="1" applyBorder="1"/>
    <xf numFmtId="4" fontId="2" fillId="0" borderId="35" xfId="1" applyNumberFormat="1" applyFont="1" applyBorder="1"/>
    <xf numFmtId="0" fontId="2" fillId="0" borderId="35" xfId="0" applyFont="1" applyBorder="1"/>
    <xf numFmtId="0" fontId="2" fillId="0" borderId="36" xfId="0" applyFont="1" applyBorder="1"/>
    <xf numFmtId="4" fontId="2" fillId="0" borderId="33" xfId="1" applyNumberFormat="1" applyFont="1" applyBorder="1"/>
  </cellXfs>
  <cellStyles count="2">
    <cellStyle name="Comma" xfId="1" builtinId="3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742950</xdr:colOff>
      <xdr:row>0</xdr:row>
      <xdr:rowOff>0</xdr:rowOff>
    </xdr:to>
    <xdr:pic>
      <xdr:nvPicPr>
        <xdr:cNvPr id="3074" name="Picture 2" descr="GD VINS GIRONDE COULEUR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146685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323850</xdr:colOff>
      <xdr:row>0</xdr:row>
      <xdr:rowOff>0</xdr:rowOff>
    </xdr:from>
    <xdr:to>
      <xdr:col>11</xdr:col>
      <xdr:colOff>571500</xdr:colOff>
      <xdr:row>0</xdr:row>
      <xdr:rowOff>0</xdr:rowOff>
    </xdr:to>
    <xdr:pic>
      <xdr:nvPicPr>
        <xdr:cNvPr id="5121" name="Picture 1" descr="GD VINS GIRONDE COULEUR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850" y="0"/>
          <a:ext cx="558165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10</xdr:col>
      <xdr:colOff>742950</xdr:colOff>
      <xdr:row>0</xdr:row>
      <xdr:rowOff>0</xdr:rowOff>
    </xdr:to>
    <xdr:pic>
      <xdr:nvPicPr>
        <xdr:cNvPr id="5122" name="Picture 2" descr="GD VINS GIRONDE COULEUR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0"/>
          <a:ext cx="531495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9</xdr:col>
      <xdr:colOff>742950</xdr:colOff>
      <xdr:row>0</xdr:row>
      <xdr:rowOff>0</xdr:rowOff>
    </xdr:to>
    <xdr:pic>
      <xdr:nvPicPr>
        <xdr:cNvPr id="5123" name="Picture 2" descr="GD VINS GIRONDE COULEUR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0"/>
          <a:ext cx="455295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8</xdr:col>
      <xdr:colOff>742950</xdr:colOff>
      <xdr:row>0</xdr:row>
      <xdr:rowOff>0</xdr:rowOff>
    </xdr:to>
    <xdr:pic>
      <xdr:nvPicPr>
        <xdr:cNvPr id="5124" name="Picture 2" descr="GD VINS GIRONDE COULEUR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0"/>
          <a:ext cx="379095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7</xdr:col>
      <xdr:colOff>742950</xdr:colOff>
      <xdr:row>0</xdr:row>
      <xdr:rowOff>0</xdr:rowOff>
    </xdr:to>
    <xdr:pic>
      <xdr:nvPicPr>
        <xdr:cNvPr id="5125" name="Picture 2" descr="GD VINS GIRONDE COULEUR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0"/>
          <a:ext cx="302895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J222"/>
  <sheetViews>
    <sheetView workbookViewId="0"/>
  </sheetViews>
  <sheetFormatPr defaultColWidth="11.42578125" defaultRowHeight="12.75"/>
  <cols>
    <col min="1" max="1" width="4" customWidth="1"/>
    <col min="2" max="2" width="6.85546875" customWidth="1"/>
    <col min="3" max="3" width="36.28515625" customWidth="1"/>
    <col min="4" max="4" width="5" style="1" customWidth="1"/>
    <col min="5" max="5" width="6.7109375" customWidth="1"/>
    <col min="6" max="6" width="6.85546875" customWidth="1"/>
    <col min="7" max="7" width="6.140625" customWidth="1"/>
    <col min="8" max="8" width="7.42578125" customWidth="1"/>
    <col min="9" max="9" width="10.5703125" customWidth="1"/>
    <col min="10" max="10" width="14.42578125" customWidth="1"/>
  </cols>
  <sheetData>
    <row r="1" spans="1:10" ht="20.25">
      <c r="A1" s="34"/>
      <c r="B1" s="34"/>
      <c r="C1" s="34"/>
      <c r="D1" s="35"/>
    </row>
    <row r="2" spans="1:10" ht="15.75">
      <c r="A2" s="36"/>
      <c r="B2" s="36"/>
      <c r="C2" s="36"/>
      <c r="D2" s="37" t="str">
        <f ca="1">CONCATENATE("FACTURE du ",DAY(TODAY()),"/",MONTH(TODAY()),"/",YEAR(TODAY()))</f>
        <v>FACTURE du 19/6/2014</v>
      </c>
      <c r="J2" s="38"/>
    </row>
    <row r="3" spans="1:10">
      <c r="A3" s="39"/>
      <c r="B3" s="39"/>
      <c r="C3" s="39"/>
      <c r="D3" s="40"/>
    </row>
    <row r="4" spans="1:10">
      <c r="A4" s="41" t="s">
        <v>1495</v>
      </c>
      <c r="B4" s="41"/>
      <c r="C4" s="41"/>
      <c r="D4" s="42" t="s">
        <v>1409</v>
      </c>
      <c r="F4" s="43" t="s">
        <v>1509</v>
      </c>
      <c r="G4" s="44" t="s">
        <v>1410</v>
      </c>
      <c r="H4" s="45">
        <v>2014</v>
      </c>
    </row>
    <row r="5" spans="1:10" ht="9" customHeight="1">
      <c r="A5" s="46" t="s">
        <v>1411</v>
      </c>
      <c r="B5" s="46"/>
      <c r="C5" s="46"/>
      <c r="D5" s="42"/>
      <c r="F5" s="47"/>
      <c r="G5" s="1"/>
      <c r="H5" s="48"/>
    </row>
    <row r="6" spans="1:10" ht="9" customHeight="1">
      <c r="A6" s="49" t="s">
        <v>1496</v>
      </c>
      <c r="B6" s="50"/>
      <c r="C6" s="50"/>
      <c r="D6" s="51"/>
    </row>
    <row r="7" spans="1:10" ht="9" customHeight="1">
      <c r="A7" s="49" t="s">
        <v>1497</v>
      </c>
      <c r="B7" s="50"/>
      <c r="C7" s="50"/>
      <c r="D7" s="51"/>
    </row>
    <row r="8" spans="1:10" ht="12.75" customHeight="1">
      <c r="A8" s="52" t="s">
        <v>1498</v>
      </c>
      <c r="B8" s="50"/>
      <c r="C8" s="53"/>
      <c r="D8" s="54" t="s">
        <v>1412</v>
      </c>
      <c r="G8" s="55" t="s">
        <v>1413</v>
      </c>
    </row>
    <row r="9" spans="1:10" ht="12.75" customHeight="1">
      <c r="A9" s="46" t="s">
        <v>1499</v>
      </c>
      <c r="B9" s="50"/>
      <c r="C9" s="53"/>
    </row>
    <row r="10" spans="1:10" ht="12.75" customHeight="1">
      <c r="A10" s="46" t="s">
        <v>1500</v>
      </c>
      <c r="B10" s="50"/>
      <c r="C10" s="53"/>
      <c r="D10" s="51"/>
    </row>
    <row r="11" spans="1:10" ht="12.75" customHeight="1">
      <c r="A11" s="46"/>
      <c r="B11" s="50"/>
      <c r="C11" s="53"/>
      <c r="D11" s="51"/>
    </row>
    <row r="12" spans="1:10" ht="12.75" customHeight="1">
      <c r="A12" s="46"/>
      <c r="B12" s="53"/>
      <c r="C12" s="53"/>
    </row>
    <row r="13" spans="1:10" ht="12.75" customHeight="1">
      <c r="A13" s="56"/>
    </row>
    <row r="14" spans="1:10">
      <c r="B14" s="57" t="s">
        <v>1414</v>
      </c>
      <c r="F14" s="57" t="s">
        <v>1415</v>
      </c>
    </row>
    <row r="16" spans="1:10">
      <c r="B16" s="58">
        <v>106978</v>
      </c>
      <c r="C16" s="59" t="s">
        <v>1501</v>
      </c>
      <c r="D16" s="60"/>
      <c r="F16" s="58">
        <v>106978</v>
      </c>
      <c r="G16" s="59" t="s">
        <v>1501</v>
      </c>
    </row>
    <row r="17" spans="1:10">
      <c r="B17" s="48"/>
      <c r="C17" t="s">
        <v>1502</v>
      </c>
      <c r="F17" s="48"/>
      <c r="G17" t="s">
        <v>1506</v>
      </c>
    </row>
    <row r="18" spans="1:10">
      <c r="B18" s="48"/>
      <c r="C18" t="s">
        <v>1503</v>
      </c>
      <c r="F18" s="48"/>
      <c r="G18" t="s">
        <v>1507</v>
      </c>
    </row>
    <row r="19" spans="1:10">
      <c r="B19" s="48"/>
      <c r="C19" t="s">
        <v>1503</v>
      </c>
      <c r="F19" s="48"/>
      <c r="G19" t="s">
        <v>1507</v>
      </c>
    </row>
    <row r="20" spans="1:10">
      <c r="B20" s="48"/>
      <c r="C20" t="s">
        <v>1505</v>
      </c>
      <c r="F20" s="48"/>
      <c r="G20" t="s">
        <v>1507</v>
      </c>
    </row>
    <row r="21" spans="1:10">
      <c r="B21" s="48"/>
      <c r="C21" t="s">
        <v>1504</v>
      </c>
      <c r="F21" s="48"/>
      <c r="G21" t="s">
        <v>1508</v>
      </c>
    </row>
    <row r="22" spans="1:10" ht="13.5" thickBot="1"/>
    <row r="23" spans="1:10" s="61" customFormat="1" ht="29.25" customHeight="1" thickBot="1">
      <c r="A23" s="68" t="s">
        <v>1416</v>
      </c>
      <c r="B23" s="2" t="s">
        <v>5576</v>
      </c>
      <c r="C23" s="2" t="s">
        <v>1417</v>
      </c>
      <c r="D23" s="2" t="s">
        <v>1418</v>
      </c>
      <c r="E23" s="2" t="s">
        <v>1419</v>
      </c>
      <c r="F23" s="2" t="s">
        <v>1420</v>
      </c>
      <c r="G23" s="2" t="s">
        <v>5577</v>
      </c>
      <c r="H23" s="2" t="s">
        <v>1421</v>
      </c>
      <c r="I23" s="15" t="s">
        <v>1422</v>
      </c>
      <c r="J23" s="3" t="s">
        <v>1423</v>
      </c>
    </row>
    <row r="24" spans="1:10" s="65" customFormat="1" ht="12">
      <c r="A24" s="69"/>
      <c r="B24" s="12"/>
      <c r="C24" s="62"/>
      <c r="D24" s="12"/>
      <c r="E24" s="63"/>
      <c r="F24" s="64"/>
      <c r="G24" s="12"/>
      <c r="H24" s="12"/>
      <c r="I24" s="16"/>
      <c r="J24" s="13"/>
    </row>
    <row r="25" spans="1:10" s="65" customFormat="1" ht="12">
      <c r="A25" s="69">
        <v>1</v>
      </c>
      <c r="B25" s="12">
        <v>5</v>
      </c>
      <c r="C25" s="62" t="s">
        <v>3975</v>
      </c>
      <c r="D25" s="12">
        <v>2011</v>
      </c>
      <c r="E25" s="63">
        <v>0.75</v>
      </c>
      <c r="F25" s="64">
        <v>13.5</v>
      </c>
      <c r="G25" s="12" t="s">
        <v>5578</v>
      </c>
      <c r="H25" s="12">
        <v>60</v>
      </c>
      <c r="I25" s="16">
        <v>100</v>
      </c>
      <c r="J25" s="13">
        <v>21600</v>
      </c>
    </row>
    <row r="26" spans="1:10" s="65" customFormat="1" ht="12">
      <c r="A26" s="69"/>
      <c r="B26" s="12"/>
      <c r="C26" s="62" t="s">
        <v>3976</v>
      </c>
      <c r="D26" s="12"/>
      <c r="E26" s="63"/>
      <c r="F26" s="64"/>
      <c r="G26" s="12"/>
      <c r="H26" s="12"/>
      <c r="I26" s="16"/>
      <c r="J26" s="13"/>
    </row>
    <row r="27" spans="1:10" s="65" customFormat="1" ht="12">
      <c r="A27" s="69"/>
      <c r="B27" s="12"/>
      <c r="C27" s="62" t="s">
        <v>2271</v>
      </c>
      <c r="D27" s="12"/>
      <c r="E27" s="63"/>
      <c r="F27" s="64"/>
      <c r="G27" s="12"/>
      <c r="H27" s="12"/>
      <c r="I27" s="16"/>
      <c r="J27" s="13"/>
    </row>
    <row r="28" spans="1:10" s="65" customFormat="1" ht="12">
      <c r="A28" s="69"/>
      <c r="B28" s="12"/>
      <c r="C28" s="62"/>
      <c r="D28" s="12"/>
      <c r="E28" s="63"/>
      <c r="F28" s="64"/>
      <c r="G28" s="12"/>
      <c r="H28" s="12"/>
      <c r="I28" s="16"/>
      <c r="J28" s="13"/>
    </row>
    <row r="29" spans="1:10" s="65" customFormat="1" ht="12">
      <c r="A29" s="69">
        <v>2</v>
      </c>
      <c r="B29" s="12">
        <v>1</v>
      </c>
      <c r="C29" s="62" t="s">
        <v>3975</v>
      </c>
      <c r="D29" s="12">
        <v>2011</v>
      </c>
      <c r="E29" s="63">
        <v>0.75</v>
      </c>
      <c r="F29" s="64">
        <v>13.5</v>
      </c>
      <c r="G29" s="12" t="s">
        <v>5578</v>
      </c>
      <c r="H29" s="12">
        <v>6</v>
      </c>
      <c r="I29" s="16">
        <v>101</v>
      </c>
      <c r="J29" s="13">
        <v>2160</v>
      </c>
    </row>
    <row r="30" spans="1:10" s="65" customFormat="1" ht="12">
      <c r="A30" s="69"/>
      <c r="B30" s="12"/>
      <c r="C30" s="62" t="s">
        <v>3976</v>
      </c>
      <c r="D30" s="12"/>
      <c r="E30" s="63"/>
      <c r="F30" s="64"/>
      <c r="G30" s="12"/>
      <c r="H30" s="12"/>
      <c r="I30" s="16"/>
      <c r="J30" s="13"/>
    </row>
    <row r="31" spans="1:10" s="65" customFormat="1" ht="12">
      <c r="A31" s="69"/>
      <c r="B31" s="12"/>
      <c r="C31" s="62" t="s">
        <v>4113</v>
      </c>
      <c r="D31" s="12"/>
      <c r="E31" s="63"/>
      <c r="F31" s="64"/>
      <c r="G31" s="12"/>
      <c r="H31" s="12"/>
      <c r="I31" s="16"/>
      <c r="J31" s="13"/>
    </row>
    <row r="32" spans="1:10" s="65" customFormat="1" ht="12">
      <c r="A32" s="69"/>
      <c r="B32" s="12"/>
      <c r="C32" s="62"/>
      <c r="D32" s="12"/>
      <c r="E32" s="63"/>
      <c r="F32" s="64"/>
      <c r="G32" s="12"/>
      <c r="H32" s="12"/>
      <c r="I32" s="16"/>
      <c r="J32" s="13"/>
    </row>
    <row r="33" spans="1:10" s="65" customFormat="1" ht="12">
      <c r="A33" s="69">
        <v>3</v>
      </c>
      <c r="B33" s="12">
        <v>4</v>
      </c>
      <c r="C33" s="62" t="s">
        <v>3977</v>
      </c>
      <c r="D33" s="12">
        <v>2011</v>
      </c>
      <c r="E33" s="63">
        <v>0.75</v>
      </c>
      <c r="F33" s="64">
        <v>13.5</v>
      </c>
      <c r="G33" s="12" t="s">
        <v>5578</v>
      </c>
      <c r="H33" s="12">
        <v>48</v>
      </c>
      <c r="I33" s="16">
        <v>102</v>
      </c>
      <c r="J33" s="13">
        <v>2184</v>
      </c>
    </row>
    <row r="34" spans="1:10" s="65" customFormat="1" ht="12">
      <c r="A34" s="69"/>
      <c r="B34" s="12"/>
      <c r="C34" s="62" t="s">
        <v>3976</v>
      </c>
      <c r="D34" s="12"/>
      <c r="E34" s="63"/>
      <c r="F34" s="64"/>
      <c r="G34" s="12"/>
      <c r="H34" s="12"/>
      <c r="I34" s="16"/>
      <c r="J34" s="13"/>
    </row>
    <row r="35" spans="1:10" s="65" customFormat="1" ht="12">
      <c r="A35" s="69"/>
      <c r="B35" s="12"/>
      <c r="C35" s="62" t="s">
        <v>2271</v>
      </c>
      <c r="D35" s="12"/>
      <c r="E35" s="63"/>
      <c r="F35" s="64"/>
      <c r="G35" s="12"/>
      <c r="H35" s="12"/>
      <c r="I35" s="16"/>
      <c r="J35" s="13"/>
    </row>
    <row r="36" spans="1:10" s="65" customFormat="1" ht="12">
      <c r="A36" s="69"/>
      <c r="B36" s="12"/>
      <c r="C36" s="62"/>
      <c r="D36" s="12"/>
      <c r="E36" s="63"/>
      <c r="F36" s="64"/>
      <c r="G36" s="12"/>
      <c r="H36" s="12"/>
      <c r="I36" s="16"/>
      <c r="J36" s="13"/>
    </row>
    <row r="37" spans="1:10" s="65" customFormat="1" ht="12">
      <c r="A37" s="69">
        <v>4</v>
      </c>
      <c r="B37" s="12">
        <v>6</v>
      </c>
      <c r="C37" s="62" t="s">
        <v>3978</v>
      </c>
      <c r="D37" s="12">
        <v>2011</v>
      </c>
      <c r="E37" s="63">
        <v>0.75</v>
      </c>
      <c r="F37" s="64">
        <v>13.5</v>
      </c>
      <c r="G37" s="12" t="s">
        <v>5578</v>
      </c>
      <c r="H37" s="12">
        <v>72</v>
      </c>
      <c r="I37" s="16">
        <v>103</v>
      </c>
      <c r="J37" s="13">
        <v>15552</v>
      </c>
    </row>
    <row r="38" spans="1:10" s="65" customFormat="1" ht="12">
      <c r="A38" s="69"/>
      <c r="B38" s="12"/>
      <c r="C38" s="62" t="s">
        <v>3976</v>
      </c>
      <c r="D38" s="12"/>
      <c r="E38" s="63"/>
      <c r="F38" s="64"/>
      <c r="G38" s="12"/>
      <c r="H38" s="12"/>
      <c r="I38" s="16"/>
      <c r="J38" s="13"/>
    </row>
    <row r="39" spans="1:10" s="65" customFormat="1" ht="12">
      <c r="A39" s="69"/>
      <c r="B39" s="12"/>
      <c r="C39" s="62" t="s">
        <v>2271</v>
      </c>
      <c r="D39" s="12"/>
      <c r="E39" s="63"/>
      <c r="F39" s="64"/>
      <c r="G39" s="12"/>
      <c r="H39" s="12"/>
      <c r="I39" s="16"/>
      <c r="J39" s="13"/>
    </row>
    <row r="40" spans="1:10" s="65" customFormat="1" ht="12">
      <c r="A40" s="69"/>
      <c r="B40" s="12"/>
      <c r="C40" s="62"/>
      <c r="D40" s="12"/>
      <c r="E40" s="63"/>
      <c r="F40" s="64"/>
      <c r="G40" s="12"/>
      <c r="H40" s="12"/>
      <c r="I40" s="16"/>
      <c r="J40" s="13"/>
    </row>
    <row r="41" spans="1:10" s="65" customFormat="1" ht="12">
      <c r="A41" s="69">
        <v>5</v>
      </c>
      <c r="B41" s="12">
        <v>1</v>
      </c>
      <c r="C41" s="62" t="s">
        <v>3978</v>
      </c>
      <c r="D41" s="12">
        <v>2011</v>
      </c>
      <c r="E41" s="63">
        <v>0.75</v>
      </c>
      <c r="F41" s="64">
        <v>13.5</v>
      </c>
      <c r="G41" s="12" t="s">
        <v>5578</v>
      </c>
      <c r="H41" s="12">
        <v>3</v>
      </c>
      <c r="I41" s="16">
        <v>104</v>
      </c>
      <c r="J41" s="13">
        <v>648</v>
      </c>
    </row>
    <row r="42" spans="1:10" s="65" customFormat="1" ht="12">
      <c r="A42" s="69"/>
      <c r="B42" s="12"/>
      <c r="C42" s="62" t="s">
        <v>3976</v>
      </c>
      <c r="D42" s="12"/>
      <c r="E42" s="63"/>
      <c r="F42" s="64"/>
      <c r="G42" s="12"/>
      <c r="H42" s="12"/>
      <c r="I42" s="16"/>
      <c r="J42" s="13"/>
    </row>
    <row r="43" spans="1:10" s="65" customFormat="1" ht="12">
      <c r="A43" s="69"/>
      <c r="B43" s="12"/>
      <c r="C43" s="62" t="s">
        <v>4090</v>
      </c>
      <c r="D43" s="12"/>
      <c r="E43" s="63"/>
      <c r="F43" s="64"/>
      <c r="G43" s="12"/>
      <c r="H43" s="12"/>
      <c r="I43" s="16"/>
      <c r="J43" s="13"/>
    </row>
    <row r="44" spans="1:10" s="65" customFormat="1" ht="12">
      <c r="A44" s="69"/>
      <c r="B44" s="12"/>
      <c r="C44" s="62"/>
      <c r="D44" s="12"/>
      <c r="E44" s="63"/>
      <c r="F44" s="64"/>
      <c r="G44" s="12"/>
      <c r="H44" s="12"/>
      <c r="I44" s="16"/>
      <c r="J44" s="13"/>
    </row>
    <row r="45" spans="1:10" s="65" customFormat="1" ht="12">
      <c r="A45" s="69">
        <v>6</v>
      </c>
      <c r="B45" s="12">
        <v>1</v>
      </c>
      <c r="C45" s="62" t="s">
        <v>3978</v>
      </c>
      <c r="D45" s="12">
        <v>2011</v>
      </c>
      <c r="E45" s="63">
        <v>0.75</v>
      </c>
      <c r="F45" s="64">
        <v>13.5</v>
      </c>
      <c r="G45" s="12" t="s">
        <v>5578</v>
      </c>
      <c r="H45" s="12">
        <v>6</v>
      </c>
      <c r="I45" s="16">
        <v>105</v>
      </c>
      <c r="J45" s="13">
        <v>1296</v>
      </c>
    </row>
    <row r="46" spans="1:10" s="65" customFormat="1" ht="12">
      <c r="A46" s="69"/>
      <c r="B46" s="12"/>
      <c r="C46" s="62" t="s">
        <v>3976</v>
      </c>
      <c r="D46" s="12"/>
      <c r="E46" s="63"/>
      <c r="F46" s="64"/>
      <c r="G46" s="12"/>
      <c r="H46" s="12"/>
      <c r="I46" s="16"/>
      <c r="J46" s="13"/>
    </row>
    <row r="47" spans="1:10" s="65" customFormat="1" ht="12">
      <c r="A47" s="69"/>
      <c r="B47" s="12"/>
      <c r="C47" s="62" t="s">
        <v>4113</v>
      </c>
      <c r="D47" s="12"/>
      <c r="E47" s="63"/>
      <c r="F47" s="64"/>
      <c r="G47" s="12"/>
      <c r="H47" s="12"/>
      <c r="I47" s="16"/>
      <c r="J47" s="13"/>
    </row>
    <row r="48" spans="1:10" s="65" customFormat="1" ht="12">
      <c r="A48" s="69"/>
      <c r="B48" s="12"/>
      <c r="C48" s="62"/>
      <c r="D48" s="12"/>
      <c r="E48" s="63"/>
      <c r="F48" s="64"/>
      <c r="G48" s="12"/>
      <c r="H48" s="12"/>
      <c r="I48" s="16"/>
      <c r="J48" s="13"/>
    </row>
    <row r="49" spans="1:10" s="65" customFormat="1" ht="12">
      <c r="A49" s="69">
        <v>7</v>
      </c>
      <c r="B49" s="12">
        <v>5</v>
      </c>
      <c r="C49" s="62" t="s">
        <v>3979</v>
      </c>
      <c r="D49" s="12">
        <v>2011</v>
      </c>
      <c r="E49" s="63">
        <v>0.75</v>
      </c>
      <c r="F49" s="64">
        <v>13.5</v>
      </c>
      <c r="G49" s="12" t="s">
        <v>5578</v>
      </c>
      <c r="H49" s="12">
        <v>60</v>
      </c>
      <c r="I49" s="16">
        <v>106</v>
      </c>
      <c r="J49" s="13">
        <v>3456</v>
      </c>
    </row>
    <row r="50" spans="1:10" s="65" customFormat="1" ht="12">
      <c r="A50" s="69"/>
      <c r="B50" s="12"/>
      <c r="C50" s="62" t="s">
        <v>3976</v>
      </c>
      <c r="D50" s="12"/>
      <c r="E50" s="63"/>
      <c r="F50" s="64"/>
      <c r="G50" s="12"/>
      <c r="H50" s="12"/>
      <c r="I50" s="16"/>
      <c r="J50" s="13"/>
    </row>
    <row r="51" spans="1:10" s="65" customFormat="1" ht="12">
      <c r="A51" s="69"/>
      <c r="B51" s="12"/>
      <c r="C51" s="62" t="s">
        <v>2271</v>
      </c>
      <c r="D51" s="12"/>
      <c r="E51" s="63"/>
      <c r="F51" s="64"/>
      <c r="G51" s="12"/>
      <c r="H51" s="12"/>
      <c r="I51" s="16"/>
      <c r="J51" s="13"/>
    </row>
    <row r="52" spans="1:10" s="65" customFormat="1" ht="12">
      <c r="A52" s="69"/>
      <c r="B52" s="12"/>
      <c r="C52" s="62"/>
      <c r="D52" s="12"/>
      <c r="E52" s="63"/>
      <c r="F52" s="64"/>
      <c r="G52" s="12"/>
      <c r="H52" s="12"/>
      <c r="I52" s="16"/>
      <c r="J52" s="13"/>
    </row>
    <row r="53" spans="1:10" s="65" customFormat="1" ht="12">
      <c r="A53" s="69">
        <v>8</v>
      </c>
      <c r="B53" s="12">
        <v>7</v>
      </c>
      <c r="C53" s="62" t="s">
        <v>3980</v>
      </c>
      <c r="D53" s="12">
        <v>2011</v>
      </c>
      <c r="E53" s="63">
        <v>0.75</v>
      </c>
      <c r="F53" s="64">
        <v>13.5</v>
      </c>
      <c r="G53" s="12" t="s">
        <v>5578</v>
      </c>
      <c r="H53" s="12">
        <v>84</v>
      </c>
      <c r="I53" s="16">
        <v>107</v>
      </c>
      <c r="J53" s="13">
        <v>6048</v>
      </c>
    </row>
    <row r="54" spans="1:10" s="65" customFormat="1" ht="12">
      <c r="A54" s="69"/>
      <c r="B54" s="12"/>
      <c r="C54" s="62" t="s">
        <v>3976</v>
      </c>
      <c r="D54" s="12"/>
      <c r="E54" s="63"/>
      <c r="F54" s="64"/>
      <c r="G54" s="12"/>
      <c r="H54" s="12"/>
      <c r="I54" s="16"/>
      <c r="J54" s="13"/>
    </row>
    <row r="55" spans="1:10" s="65" customFormat="1" ht="12">
      <c r="A55" s="69"/>
      <c r="B55" s="12"/>
      <c r="C55" s="62" t="s">
        <v>2271</v>
      </c>
      <c r="D55" s="12"/>
      <c r="E55" s="63"/>
      <c r="F55" s="64"/>
      <c r="G55" s="12"/>
      <c r="H55" s="12"/>
      <c r="I55" s="16"/>
      <c r="J55" s="13"/>
    </row>
    <row r="56" spans="1:10" s="65" customFormat="1" ht="12">
      <c r="A56" s="69"/>
      <c r="B56" s="12"/>
      <c r="C56" s="62"/>
      <c r="D56" s="12"/>
      <c r="E56" s="63"/>
      <c r="F56" s="64"/>
      <c r="G56" s="12"/>
      <c r="H56" s="12"/>
      <c r="I56" s="16"/>
      <c r="J56" s="13"/>
    </row>
    <row r="57" spans="1:10" s="65" customFormat="1" ht="12">
      <c r="A57" s="69">
        <v>9</v>
      </c>
      <c r="B57" s="12">
        <v>3</v>
      </c>
      <c r="C57" s="62" t="s">
        <v>3981</v>
      </c>
      <c r="D57" s="12">
        <v>2011</v>
      </c>
      <c r="E57" s="63">
        <v>0.75</v>
      </c>
      <c r="F57" s="64">
        <v>14</v>
      </c>
      <c r="G57" s="12" t="s">
        <v>5578</v>
      </c>
      <c r="H57" s="12">
        <v>36</v>
      </c>
      <c r="I57" s="16">
        <v>108</v>
      </c>
      <c r="J57" s="13">
        <v>2088</v>
      </c>
    </row>
    <row r="58" spans="1:10" s="65" customFormat="1" ht="12">
      <c r="A58" s="69"/>
      <c r="B58" s="12"/>
      <c r="C58" s="62" t="s">
        <v>3982</v>
      </c>
      <c r="D58" s="12"/>
      <c r="E58" s="63"/>
      <c r="F58" s="64"/>
      <c r="G58" s="12"/>
      <c r="H58" s="12"/>
      <c r="I58" s="16"/>
      <c r="J58" s="13"/>
    </row>
    <row r="59" spans="1:10" s="65" customFormat="1" ht="12">
      <c r="A59" s="69"/>
      <c r="B59" s="12"/>
      <c r="C59" s="62" t="s">
        <v>2271</v>
      </c>
      <c r="D59" s="12"/>
      <c r="E59" s="63"/>
      <c r="F59" s="64"/>
      <c r="G59" s="12"/>
      <c r="H59" s="12"/>
      <c r="I59" s="16"/>
      <c r="J59" s="13"/>
    </row>
    <row r="60" spans="1:10" s="65" customFormat="1" ht="12">
      <c r="A60" s="69"/>
      <c r="B60" s="12"/>
      <c r="C60" s="62"/>
      <c r="D60" s="12"/>
      <c r="E60" s="63"/>
      <c r="F60" s="64"/>
      <c r="G60" s="12"/>
      <c r="H60" s="12"/>
      <c r="I60" s="16"/>
      <c r="J60" s="13"/>
    </row>
    <row r="61" spans="1:10" s="65" customFormat="1" ht="12">
      <c r="A61" s="69">
        <v>10</v>
      </c>
      <c r="B61" s="12">
        <v>1</v>
      </c>
      <c r="C61" s="62" t="s">
        <v>3983</v>
      </c>
      <c r="D61" s="12">
        <v>2011</v>
      </c>
      <c r="E61" s="63">
        <v>0.75</v>
      </c>
      <c r="F61" s="64">
        <v>14</v>
      </c>
      <c r="G61" s="12" t="s">
        <v>5578</v>
      </c>
      <c r="H61" s="12">
        <v>12</v>
      </c>
      <c r="I61" s="16">
        <v>109</v>
      </c>
      <c r="J61" s="13">
        <v>7200</v>
      </c>
    </row>
    <row r="62" spans="1:10" s="65" customFormat="1" ht="12">
      <c r="A62" s="69"/>
      <c r="B62" s="12"/>
      <c r="C62" s="62" t="s">
        <v>3982</v>
      </c>
      <c r="D62" s="12"/>
      <c r="E62" s="63"/>
      <c r="F62" s="64"/>
      <c r="G62" s="12"/>
      <c r="H62" s="12"/>
      <c r="I62" s="16"/>
      <c r="J62" s="13"/>
    </row>
    <row r="63" spans="1:10" s="65" customFormat="1" ht="12">
      <c r="A63" s="69"/>
      <c r="B63" s="12"/>
      <c r="C63" s="62" t="s">
        <v>2271</v>
      </c>
      <c r="D63" s="12"/>
      <c r="E63" s="63"/>
      <c r="F63" s="64"/>
      <c r="G63" s="12"/>
      <c r="H63" s="12"/>
      <c r="I63" s="16"/>
      <c r="J63" s="13"/>
    </row>
    <row r="64" spans="1:10" s="65" customFormat="1" ht="12">
      <c r="A64" s="69"/>
      <c r="B64" s="12"/>
      <c r="C64" s="62"/>
      <c r="D64" s="12"/>
      <c r="E64" s="63"/>
      <c r="F64" s="64"/>
      <c r="G64" s="12"/>
      <c r="H64" s="12"/>
      <c r="I64" s="16"/>
      <c r="J64" s="13"/>
    </row>
    <row r="65" spans="1:10" s="65" customFormat="1" ht="12">
      <c r="A65" s="69">
        <v>11</v>
      </c>
      <c r="B65" s="12">
        <v>1</v>
      </c>
      <c r="C65" s="62" t="s">
        <v>3983</v>
      </c>
      <c r="D65" s="12">
        <v>2011</v>
      </c>
      <c r="E65" s="63">
        <v>0.75</v>
      </c>
      <c r="F65" s="64">
        <v>14</v>
      </c>
      <c r="G65" s="12" t="s">
        <v>5578</v>
      </c>
      <c r="H65" s="12">
        <v>6</v>
      </c>
      <c r="I65" s="16">
        <v>110</v>
      </c>
      <c r="J65" s="13">
        <v>3600</v>
      </c>
    </row>
    <row r="66" spans="1:10" s="65" customFormat="1" ht="12">
      <c r="A66" s="69"/>
      <c r="B66" s="12"/>
      <c r="C66" s="62" t="s">
        <v>3982</v>
      </c>
      <c r="D66" s="12"/>
      <c r="E66" s="63"/>
      <c r="F66" s="64"/>
      <c r="G66" s="12"/>
      <c r="H66" s="12"/>
      <c r="I66" s="16"/>
      <c r="J66" s="13"/>
    </row>
    <row r="67" spans="1:10" s="65" customFormat="1" ht="12">
      <c r="A67" s="69"/>
      <c r="B67" s="12"/>
      <c r="C67" s="62" t="s">
        <v>4257</v>
      </c>
      <c r="D67" s="12"/>
      <c r="E67" s="63"/>
      <c r="F67" s="64"/>
      <c r="G67" s="12"/>
      <c r="H67" s="12"/>
      <c r="I67" s="16"/>
      <c r="J67" s="13"/>
    </row>
    <row r="68" spans="1:10" s="65" customFormat="1" ht="12">
      <c r="A68" s="69"/>
      <c r="B68" s="12"/>
      <c r="C68" s="62"/>
      <c r="D68" s="12"/>
      <c r="E68" s="63"/>
      <c r="F68" s="64"/>
      <c r="G68" s="12"/>
      <c r="H68" s="12"/>
      <c r="I68" s="16"/>
      <c r="J68" s="13"/>
    </row>
    <row r="69" spans="1:10" s="65" customFormat="1" ht="12">
      <c r="A69" s="69">
        <v>12</v>
      </c>
      <c r="B69" s="12">
        <v>2</v>
      </c>
      <c r="C69" s="62" t="s">
        <v>3984</v>
      </c>
      <c r="D69" s="12">
        <v>2011</v>
      </c>
      <c r="E69" s="63">
        <v>0.75</v>
      </c>
      <c r="F69" s="64">
        <v>13.5</v>
      </c>
      <c r="G69" s="12" t="s">
        <v>5578</v>
      </c>
      <c r="H69" s="12">
        <v>24</v>
      </c>
      <c r="I69" s="16">
        <v>111</v>
      </c>
      <c r="J69" s="13">
        <v>1380</v>
      </c>
    </row>
    <row r="70" spans="1:10" s="65" customFormat="1" ht="12">
      <c r="A70" s="69"/>
      <c r="B70" s="12"/>
      <c r="C70" s="62" t="s">
        <v>3982</v>
      </c>
      <c r="D70" s="12"/>
      <c r="E70" s="63"/>
      <c r="F70" s="64"/>
      <c r="G70" s="12"/>
      <c r="H70" s="12"/>
      <c r="I70" s="16"/>
      <c r="J70" s="13"/>
    </row>
    <row r="71" spans="1:10" s="65" customFormat="1" ht="12">
      <c r="A71" s="69"/>
      <c r="B71" s="12"/>
      <c r="C71" s="62" t="s">
        <v>2271</v>
      </c>
      <c r="D71" s="12"/>
      <c r="E71" s="63"/>
      <c r="F71" s="64"/>
      <c r="G71" s="12"/>
      <c r="H71" s="12"/>
      <c r="I71" s="16"/>
      <c r="J71" s="13"/>
    </row>
    <row r="72" spans="1:10" s="65" customFormat="1" ht="12">
      <c r="A72" s="69"/>
      <c r="B72" s="12"/>
      <c r="C72" s="62"/>
      <c r="D72" s="12"/>
      <c r="E72" s="63"/>
      <c r="F72" s="64"/>
      <c r="G72" s="12"/>
      <c r="H72" s="12"/>
      <c r="I72" s="16"/>
      <c r="J72" s="13"/>
    </row>
    <row r="73" spans="1:10" s="65" customFormat="1" ht="12">
      <c r="A73" s="69">
        <v>13</v>
      </c>
      <c r="B73" s="12">
        <v>2</v>
      </c>
      <c r="C73" s="62" t="s">
        <v>3985</v>
      </c>
      <c r="D73" s="12">
        <v>2011</v>
      </c>
      <c r="E73" s="63">
        <v>0.75</v>
      </c>
      <c r="F73" s="64">
        <v>14</v>
      </c>
      <c r="G73" s="12" t="s">
        <v>5578</v>
      </c>
      <c r="H73" s="12">
        <v>24</v>
      </c>
      <c r="I73" s="16">
        <v>112</v>
      </c>
      <c r="J73" s="13">
        <v>14400</v>
      </c>
    </row>
    <row r="74" spans="1:10" s="65" customFormat="1" ht="12">
      <c r="A74" s="69"/>
      <c r="B74" s="12"/>
      <c r="C74" s="62" t="s">
        <v>3982</v>
      </c>
      <c r="D74" s="12"/>
      <c r="E74" s="63"/>
      <c r="F74" s="64"/>
      <c r="G74" s="12"/>
      <c r="H74" s="12"/>
      <c r="I74" s="16"/>
      <c r="J74" s="13"/>
    </row>
    <row r="75" spans="1:10" s="65" customFormat="1" ht="12">
      <c r="A75" s="69"/>
      <c r="B75" s="12"/>
      <c r="C75" s="62" t="s">
        <v>2271</v>
      </c>
      <c r="D75" s="12"/>
      <c r="E75" s="63"/>
      <c r="F75" s="64"/>
      <c r="G75" s="12"/>
      <c r="H75" s="12"/>
      <c r="I75" s="16"/>
      <c r="J75" s="13"/>
    </row>
    <row r="76" spans="1:10" s="65" customFormat="1" ht="12">
      <c r="A76" s="69"/>
      <c r="B76" s="12"/>
      <c r="C76" s="62"/>
      <c r="D76" s="12"/>
      <c r="E76" s="63"/>
      <c r="F76" s="64"/>
      <c r="G76" s="12"/>
      <c r="H76" s="12"/>
      <c r="I76" s="16"/>
      <c r="J76" s="13"/>
    </row>
    <row r="77" spans="1:10" s="65" customFormat="1" ht="12">
      <c r="A77" s="69">
        <v>14</v>
      </c>
      <c r="B77" s="12">
        <v>6</v>
      </c>
      <c r="C77" s="62" t="s">
        <v>3986</v>
      </c>
      <c r="D77" s="12">
        <v>2011</v>
      </c>
      <c r="E77" s="63">
        <v>0.75</v>
      </c>
      <c r="F77" s="64">
        <v>13</v>
      </c>
      <c r="G77" s="12" t="s">
        <v>5578</v>
      </c>
      <c r="H77" s="12">
        <v>72</v>
      </c>
      <c r="I77" s="16">
        <v>113</v>
      </c>
      <c r="J77" s="13">
        <v>25920</v>
      </c>
    </row>
    <row r="78" spans="1:10" s="65" customFormat="1" ht="12">
      <c r="A78" s="69"/>
      <c r="B78" s="12"/>
      <c r="C78" s="62" t="s">
        <v>3987</v>
      </c>
      <c r="D78" s="12"/>
      <c r="E78" s="63"/>
      <c r="F78" s="64"/>
      <c r="G78" s="12"/>
      <c r="H78" s="12"/>
      <c r="I78" s="16"/>
      <c r="J78" s="13"/>
    </row>
    <row r="79" spans="1:10" s="65" customFormat="1" ht="12">
      <c r="A79" s="69"/>
      <c r="B79" s="12"/>
      <c r="C79" s="62" t="s">
        <v>2271</v>
      </c>
      <c r="D79" s="12"/>
      <c r="E79" s="63"/>
      <c r="F79" s="64"/>
      <c r="G79" s="12"/>
      <c r="H79" s="12"/>
      <c r="I79" s="16"/>
      <c r="J79" s="13"/>
    </row>
    <row r="80" spans="1:10" s="65" customFormat="1" ht="12">
      <c r="A80" s="69"/>
      <c r="B80" s="12"/>
      <c r="C80" s="62"/>
      <c r="D80" s="12"/>
      <c r="E80" s="63"/>
      <c r="F80" s="64"/>
      <c r="G80" s="12"/>
      <c r="H80" s="12"/>
      <c r="I80" s="16"/>
      <c r="J80" s="13"/>
    </row>
    <row r="81" spans="1:10" s="65" customFormat="1" ht="12">
      <c r="A81" s="69">
        <v>15</v>
      </c>
      <c r="B81" s="12">
        <v>1</v>
      </c>
      <c r="C81" s="62" t="s">
        <v>3988</v>
      </c>
      <c r="D81" s="12">
        <v>2011</v>
      </c>
      <c r="E81" s="63">
        <v>0.75</v>
      </c>
      <c r="F81" s="64">
        <v>13</v>
      </c>
      <c r="G81" s="12" t="s">
        <v>5578</v>
      </c>
      <c r="H81" s="12">
        <v>6</v>
      </c>
      <c r="I81" s="16">
        <v>114</v>
      </c>
      <c r="J81" s="13">
        <v>540</v>
      </c>
    </row>
    <row r="82" spans="1:10" s="65" customFormat="1" ht="12">
      <c r="A82" s="69"/>
      <c r="B82" s="12"/>
      <c r="C82" s="62" t="s">
        <v>3987</v>
      </c>
      <c r="D82" s="12"/>
      <c r="E82" s="63"/>
      <c r="F82" s="64"/>
      <c r="G82" s="12"/>
      <c r="H82" s="12"/>
      <c r="I82" s="16"/>
      <c r="J82" s="13"/>
    </row>
    <row r="83" spans="1:10" s="65" customFormat="1" ht="12">
      <c r="A83" s="69"/>
      <c r="B83" s="12"/>
      <c r="C83" s="62" t="s">
        <v>4257</v>
      </c>
      <c r="D83" s="12"/>
      <c r="E83" s="63"/>
      <c r="F83" s="64"/>
      <c r="G83" s="12"/>
      <c r="H83" s="12"/>
      <c r="I83" s="16"/>
      <c r="J83" s="13"/>
    </row>
    <row r="84" spans="1:10" s="65" customFormat="1" ht="12">
      <c r="A84" s="69"/>
      <c r="B84" s="12"/>
      <c r="C84" s="62"/>
      <c r="D84" s="12"/>
      <c r="E84" s="63"/>
      <c r="F84" s="64"/>
      <c r="G84" s="12"/>
      <c r="H84" s="12"/>
      <c r="I84" s="16"/>
      <c r="J84" s="13"/>
    </row>
    <row r="85" spans="1:10" s="65" customFormat="1" ht="12">
      <c r="A85" s="69">
        <v>16</v>
      </c>
      <c r="B85" s="12">
        <v>2</v>
      </c>
      <c r="C85" s="62" t="s">
        <v>3988</v>
      </c>
      <c r="D85" s="12">
        <v>2011</v>
      </c>
      <c r="E85" s="63">
        <v>0.75</v>
      </c>
      <c r="F85" s="64">
        <v>13</v>
      </c>
      <c r="G85" s="12" t="s">
        <v>5578</v>
      </c>
      <c r="H85" s="12">
        <v>24</v>
      </c>
      <c r="I85" s="16">
        <v>115</v>
      </c>
      <c r="J85" s="13">
        <v>2160</v>
      </c>
    </row>
    <row r="86" spans="1:10" s="65" customFormat="1" ht="12">
      <c r="A86" s="69"/>
      <c r="B86" s="12"/>
      <c r="C86" s="62" t="s">
        <v>3987</v>
      </c>
      <c r="D86" s="12"/>
      <c r="E86" s="63"/>
      <c r="F86" s="64"/>
      <c r="G86" s="12"/>
      <c r="H86" s="12"/>
      <c r="I86" s="16"/>
      <c r="J86" s="13"/>
    </row>
    <row r="87" spans="1:10" s="65" customFormat="1" ht="12">
      <c r="A87" s="69"/>
      <c r="B87" s="12"/>
      <c r="C87" s="62" t="s">
        <v>2271</v>
      </c>
      <c r="D87" s="12"/>
      <c r="E87" s="63"/>
      <c r="F87" s="64"/>
      <c r="G87" s="12"/>
      <c r="H87" s="12"/>
      <c r="I87" s="16"/>
      <c r="J87" s="13"/>
    </row>
    <row r="88" spans="1:10" s="65" customFormat="1" ht="12">
      <c r="A88" s="69"/>
      <c r="B88" s="12"/>
      <c r="C88" s="62"/>
      <c r="D88" s="12"/>
      <c r="E88" s="63"/>
      <c r="F88" s="64"/>
      <c r="G88" s="12"/>
      <c r="H88" s="12"/>
      <c r="I88" s="16"/>
      <c r="J88" s="13"/>
    </row>
    <row r="89" spans="1:10" s="65" customFormat="1" ht="12">
      <c r="A89" s="69">
        <v>17</v>
      </c>
      <c r="B89" s="12">
        <v>2</v>
      </c>
      <c r="C89" s="62" t="s">
        <v>3989</v>
      </c>
      <c r="D89" s="12">
        <v>2011</v>
      </c>
      <c r="E89" s="63">
        <v>0.75</v>
      </c>
      <c r="F89" s="64">
        <v>13.5</v>
      </c>
      <c r="G89" s="12" t="s">
        <v>5578</v>
      </c>
      <c r="H89" s="12">
        <v>24</v>
      </c>
      <c r="I89" s="16">
        <v>116</v>
      </c>
      <c r="J89" s="13">
        <v>1382.4</v>
      </c>
    </row>
    <row r="90" spans="1:10" s="65" customFormat="1" ht="12">
      <c r="A90" s="69"/>
      <c r="B90" s="12"/>
      <c r="C90" s="62" t="s">
        <v>3987</v>
      </c>
      <c r="D90" s="12"/>
      <c r="E90" s="63"/>
      <c r="F90" s="64"/>
      <c r="G90" s="12"/>
      <c r="H90" s="12"/>
      <c r="I90" s="16"/>
      <c r="J90" s="13"/>
    </row>
    <row r="91" spans="1:10" s="65" customFormat="1" ht="12">
      <c r="A91" s="69"/>
      <c r="B91" s="12"/>
      <c r="C91" s="62" t="s">
        <v>2271</v>
      </c>
      <c r="D91" s="12"/>
      <c r="E91" s="63"/>
      <c r="F91" s="64"/>
      <c r="G91" s="12"/>
      <c r="H91" s="12"/>
      <c r="I91" s="16"/>
      <c r="J91" s="13"/>
    </row>
    <row r="92" spans="1:10" s="65" customFormat="1" ht="12">
      <c r="A92" s="69"/>
      <c r="B92" s="12"/>
      <c r="C92" s="62"/>
      <c r="D92" s="12"/>
      <c r="E92" s="63"/>
      <c r="F92" s="64"/>
      <c r="G92" s="12"/>
      <c r="H92" s="12"/>
      <c r="I92" s="16"/>
      <c r="J92" s="13"/>
    </row>
    <row r="93" spans="1:10" s="65" customFormat="1" ht="12">
      <c r="A93" s="69">
        <v>18</v>
      </c>
      <c r="B93" s="12">
        <v>3</v>
      </c>
      <c r="C93" s="62" t="s">
        <v>3990</v>
      </c>
      <c r="D93" s="12">
        <v>2011</v>
      </c>
      <c r="E93" s="63">
        <v>0.75</v>
      </c>
      <c r="F93" s="64">
        <v>13.5</v>
      </c>
      <c r="G93" s="12" t="s">
        <v>5578</v>
      </c>
      <c r="H93" s="12">
        <v>36</v>
      </c>
      <c r="I93" s="16">
        <v>117</v>
      </c>
      <c r="J93" s="13">
        <v>1548</v>
      </c>
    </row>
    <row r="94" spans="1:10" s="65" customFormat="1" ht="12">
      <c r="A94" s="69"/>
      <c r="B94" s="12"/>
      <c r="C94" s="62" t="s">
        <v>3987</v>
      </c>
      <c r="D94" s="12"/>
      <c r="E94" s="63"/>
      <c r="F94" s="64"/>
      <c r="G94" s="12"/>
      <c r="H94" s="12"/>
      <c r="I94" s="16"/>
      <c r="J94" s="13"/>
    </row>
    <row r="95" spans="1:10" s="65" customFormat="1" ht="12">
      <c r="A95" s="69"/>
      <c r="B95" s="12"/>
      <c r="C95" s="62" t="s">
        <v>2271</v>
      </c>
      <c r="D95" s="12"/>
      <c r="E95" s="63"/>
      <c r="F95" s="64"/>
      <c r="G95" s="12"/>
      <c r="H95" s="12"/>
      <c r="I95" s="16"/>
      <c r="J95" s="13"/>
    </row>
    <row r="96" spans="1:10" s="65" customFormat="1" ht="12">
      <c r="A96" s="69"/>
      <c r="B96" s="12"/>
      <c r="C96" s="62"/>
      <c r="D96" s="12"/>
      <c r="E96" s="63"/>
      <c r="F96" s="64"/>
      <c r="G96" s="12"/>
      <c r="H96" s="12"/>
      <c r="I96" s="16"/>
      <c r="J96" s="13"/>
    </row>
    <row r="97" spans="1:10" s="65" customFormat="1" ht="12">
      <c r="A97" s="69">
        <v>19</v>
      </c>
      <c r="B97" s="12">
        <v>3</v>
      </c>
      <c r="C97" s="62" t="s">
        <v>3991</v>
      </c>
      <c r="D97" s="12">
        <v>2011</v>
      </c>
      <c r="E97" s="63">
        <v>0.75</v>
      </c>
      <c r="F97" s="64">
        <v>13</v>
      </c>
      <c r="G97" s="12" t="s">
        <v>5578</v>
      </c>
      <c r="H97" s="12">
        <v>36</v>
      </c>
      <c r="I97" s="16">
        <v>118</v>
      </c>
      <c r="J97" s="13">
        <v>1152</v>
      </c>
    </row>
    <row r="98" spans="1:10" s="65" customFormat="1" ht="12">
      <c r="A98" s="69"/>
      <c r="B98" s="12"/>
      <c r="C98" s="62" t="s">
        <v>3987</v>
      </c>
      <c r="D98" s="12"/>
      <c r="E98" s="63"/>
      <c r="F98" s="64"/>
      <c r="G98" s="12"/>
      <c r="H98" s="12"/>
      <c r="I98" s="16"/>
      <c r="J98" s="13"/>
    </row>
    <row r="99" spans="1:10" s="65" customFormat="1" ht="12">
      <c r="A99" s="69"/>
      <c r="B99" s="12"/>
      <c r="C99" s="62" t="s">
        <v>2271</v>
      </c>
      <c r="D99" s="12"/>
      <c r="E99" s="63"/>
      <c r="F99" s="64"/>
      <c r="G99" s="12"/>
      <c r="H99" s="12"/>
      <c r="I99" s="16"/>
      <c r="J99" s="13"/>
    </row>
    <row r="100" spans="1:10" s="65" customFormat="1" ht="12">
      <c r="A100" s="69"/>
      <c r="B100" s="12"/>
      <c r="C100" s="62"/>
      <c r="D100" s="12"/>
      <c r="E100" s="63"/>
      <c r="F100" s="64"/>
      <c r="G100" s="12"/>
      <c r="H100" s="12"/>
      <c r="I100" s="16"/>
      <c r="J100" s="13"/>
    </row>
    <row r="101" spans="1:10" s="65" customFormat="1" ht="12">
      <c r="A101" s="69">
        <v>20</v>
      </c>
      <c r="B101" s="12">
        <v>5</v>
      </c>
      <c r="C101" s="62" t="s">
        <v>3992</v>
      </c>
      <c r="D101" s="12">
        <v>2011</v>
      </c>
      <c r="E101" s="63">
        <v>0.75</v>
      </c>
      <c r="F101" s="64">
        <v>13</v>
      </c>
      <c r="G101" s="12" t="s">
        <v>5578</v>
      </c>
      <c r="H101" s="12">
        <v>60</v>
      </c>
      <c r="I101" s="16">
        <v>119</v>
      </c>
      <c r="J101" s="13">
        <v>2376</v>
      </c>
    </row>
    <row r="102" spans="1:10" s="65" customFormat="1" ht="12">
      <c r="A102" s="69"/>
      <c r="B102" s="12"/>
      <c r="C102" s="62" t="s">
        <v>3993</v>
      </c>
      <c r="D102" s="12"/>
      <c r="E102" s="63"/>
      <c r="F102" s="64"/>
      <c r="G102" s="12"/>
      <c r="H102" s="12"/>
      <c r="I102" s="16"/>
      <c r="J102" s="13"/>
    </row>
    <row r="103" spans="1:10" s="65" customFormat="1" ht="12">
      <c r="A103" s="69"/>
      <c r="B103" s="12"/>
      <c r="C103" s="62" t="s">
        <v>2271</v>
      </c>
      <c r="D103" s="12"/>
      <c r="E103" s="63"/>
      <c r="F103" s="64"/>
      <c r="G103" s="12"/>
      <c r="H103" s="12"/>
      <c r="I103" s="16"/>
      <c r="J103" s="13"/>
    </row>
    <row r="104" spans="1:10" s="65" customFormat="1" ht="12">
      <c r="A104" s="69"/>
      <c r="B104" s="12"/>
      <c r="C104" s="62"/>
      <c r="D104" s="12"/>
      <c r="E104" s="63"/>
      <c r="F104" s="64"/>
      <c r="G104" s="12"/>
      <c r="H104" s="12"/>
      <c r="I104" s="16"/>
      <c r="J104" s="13"/>
    </row>
    <row r="105" spans="1:10" s="65" customFormat="1" ht="12">
      <c r="A105" s="69">
        <v>21</v>
      </c>
      <c r="B105" s="12">
        <v>5</v>
      </c>
      <c r="C105" s="62" t="s">
        <v>3994</v>
      </c>
      <c r="D105" s="12">
        <v>2011</v>
      </c>
      <c r="E105" s="63">
        <v>0.75</v>
      </c>
      <c r="F105" s="64">
        <v>13</v>
      </c>
      <c r="G105" s="12" t="s">
        <v>5578</v>
      </c>
      <c r="H105" s="12">
        <v>60</v>
      </c>
      <c r="I105" s="16">
        <v>120</v>
      </c>
      <c r="J105" s="13">
        <v>4320</v>
      </c>
    </row>
    <row r="106" spans="1:10" s="65" customFormat="1" ht="12">
      <c r="A106" s="69"/>
      <c r="B106" s="12"/>
      <c r="C106" s="62" t="s">
        <v>3993</v>
      </c>
      <c r="D106" s="12"/>
      <c r="E106" s="63"/>
      <c r="F106" s="64"/>
      <c r="G106" s="12"/>
      <c r="H106" s="12"/>
      <c r="I106" s="16"/>
      <c r="J106" s="13"/>
    </row>
    <row r="107" spans="1:10" s="65" customFormat="1" ht="12">
      <c r="A107" s="69"/>
      <c r="B107" s="12"/>
      <c r="C107" s="62" t="s">
        <v>2271</v>
      </c>
      <c r="D107" s="12"/>
      <c r="E107" s="63"/>
      <c r="F107" s="64"/>
      <c r="G107" s="12"/>
      <c r="H107" s="12"/>
      <c r="I107" s="16"/>
      <c r="J107" s="13"/>
    </row>
    <row r="108" spans="1:10" s="65" customFormat="1" ht="12">
      <c r="A108" s="69"/>
      <c r="B108" s="12"/>
      <c r="C108" s="62"/>
      <c r="D108" s="12"/>
      <c r="E108" s="63"/>
      <c r="F108" s="64"/>
      <c r="G108" s="12"/>
      <c r="H108" s="12"/>
      <c r="I108" s="16"/>
      <c r="J108" s="13"/>
    </row>
    <row r="109" spans="1:10" s="65" customFormat="1" ht="12">
      <c r="A109" s="69">
        <v>22</v>
      </c>
      <c r="B109" s="12">
        <v>2</v>
      </c>
      <c r="C109" s="62" t="s">
        <v>3995</v>
      </c>
      <c r="D109" s="12">
        <v>2011</v>
      </c>
      <c r="E109" s="63">
        <v>0.75</v>
      </c>
      <c r="F109" s="64">
        <v>13</v>
      </c>
      <c r="G109" s="12" t="s">
        <v>5578</v>
      </c>
      <c r="H109" s="12">
        <v>24</v>
      </c>
      <c r="I109" s="16">
        <v>121</v>
      </c>
      <c r="J109" s="13">
        <v>1728</v>
      </c>
    </row>
    <row r="110" spans="1:10" s="65" customFormat="1" ht="12">
      <c r="A110" s="69"/>
      <c r="B110" s="12"/>
      <c r="C110" s="62" t="s">
        <v>3996</v>
      </c>
      <c r="D110" s="12"/>
      <c r="E110" s="63"/>
      <c r="F110" s="64"/>
      <c r="G110" s="12"/>
      <c r="H110" s="12"/>
      <c r="I110" s="16"/>
      <c r="J110" s="13"/>
    </row>
    <row r="111" spans="1:10" s="65" customFormat="1" ht="12">
      <c r="A111" s="69"/>
      <c r="B111" s="12"/>
      <c r="C111" s="62" t="s">
        <v>2271</v>
      </c>
      <c r="D111" s="12"/>
      <c r="E111" s="63"/>
      <c r="F111" s="64"/>
      <c r="G111" s="12"/>
      <c r="H111" s="12"/>
      <c r="I111" s="16"/>
      <c r="J111" s="13"/>
    </row>
    <row r="112" spans="1:10" s="65" customFormat="1" ht="12">
      <c r="A112" s="69"/>
      <c r="B112" s="12"/>
      <c r="C112" s="62"/>
      <c r="D112" s="12"/>
      <c r="E112" s="63"/>
      <c r="F112" s="64"/>
      <c r="G112" s="12"/>
      <c r="H112" s="12"/>
      <c r="I112" s="16"/>
      <c r="J112" s="13"/>
    </row>
    <row r="113" spans="1:10" s="65" customFormat="1" ht="12">
      <c r="A113" s="69">
        <v>23</v>
      </c>
      <c r="B113" s="12">
        <v>5</v>
      </c>
      <c r="C113" s="62" t="s">
        <v>3997</v>
      </c>
      <c r="D113" s="12">
        <v>2011</v>
      </c>
      <c r="E113" s="63">
        <v>0.75</v>
      </c>
      <c r="F113" s="64">
        <v>13.5</v>
      </c>
      <c r="G113" s="12" t="s">
        <v>5578</v>
      </c>
      <c r="H113" s="12">
        <v>60</v>
      </c>
      <c r="I113" s="16">
        <v>122</v>
      </c>
      <c r="J113" s="13">
        <v>1800</v>
      </c>
    </row>
    <row r="114" spans="1:10" s="65" customFormat="1" ht="12">
      <c r="A114" s="69"/>
      <c r="B114" s="12"/>
      <c r="C114" s="62" t="s">
        <v>3996</v>
      </c>
      <c r="D114" s="12"/>
      <c r="E114" s="63"/>
      <c r="F114" s="64"/>
      <c r="G114" s="12"/>
      <c r="H114" s="12"/>
      <c r="I114" s="16"/>
      <c r="J114" s="13"/>
    </row>
    <row r="115" spans="1:10" s="65" customFormat="1" ht="12">
      <c r="A115" s="69"/>
      <c r="B115" s="12"/>
      <c r="C115" s="62" t="s">
        <v>2308</v>
      </c>
      <c r="D115" s="12"/>
      <c r="E115" s="63"/>
      <c r="F115" s="64"/>
      <c r="G115" s="12"/>
      <c r="H115" s="12"/>
      <c r="I115" s="16"/>
      <c r="J115" s="13"/>
    </row>
    <row r="116" spans="1:10" s="65" customFormat="1" ht="12">
      <c r="A116" s="69"/>
      <c r="B116" s="12"/>
      <c r="C116" s="62"/>
      <c r="D116" s="12"/>
      <c r="E116" s="63"/>
      <c r="F116" s="64"/>
      <c r="G116" s="12"/>
      <c r="H116" s="12"/>
      <c r="I116" s="16"/>
      <c r="J116" s="13"/>
    </row>
    <row r="117" spans="1:10" s="65" customFormat="1" ht="12">
      <c r="A117" s="69">
        <v>24</v>
      </c>
      <c r="B117" s="12">
        <v>3</v>
      </c>
      <c r="C117" s="62" t="s">
        <v>3998</v>
      </c>
      <c r="D117" s="12">
        <v>2011</v>
      </c>
      <c r="E117" s="63">
        <v>0.75</v>
      </c>
      <c r="F117" s="64">
        <v>13</v>
      </c>
      <c r="G117" s="12" t="s">
        <v>5578</v>
      </c>
      <c r="H117" s="12">
        <v>36</v>
      </c>
      <c r="I117" s="16">
        <v>123</v>
      </c>
      <c r="J117" s="13">
        <v>2484</v>
      </c>
    </row>
    <row r="118" spans="1:10" s="65" customFormat="1" ht="12">
      <c r="A118" s="69"/>
      <c r="B118" s="12"/>
      <c r="C118" s="62" t="s">
        <v>3996</v>
      </c>
      <c r="D118" s="12"/>
      <c r="E118" s="63"/>
      <c r="F118" s="64"/>
      <c r="G118" s="12"/>
      <c r="H118" s="12"/>
      <c r="I118" s="16"/>
      <c r="J118" s="13"/>
    </row>
    <row r="119" spans="1:10" s="65" customFormat="1" ht="12">
      <c r="A119" s="69"/>
      <c r="B119" s="12"/>
      <c r="C119" s="62" t="s">
        <v>2271</v>
      </c>
      <c r="D119" s="12"/>
      <c r="E119" s="63"/>
      <c r="F119" s="64"/>
      <c r="G119" s="12"/>
      <c r="H119" s="12"/>
      <c r="I119" s="16"/>
      <c r="J119" s="13"/>
    </row>
    <row r="120" spans="1:10" s="65" customFormat="1" ht="12">
      <c r="A120" s="69"/>
      <c r="B120" s="12"/>
      <c r="C120" s="62"/>
      <c r="D120" s="12"/>
      <c r="E120" s="63"/>
      <c r="F120" s="64"/>
      <c r="G120" s="12"/>
      <c r="H120" s="12"/>
      <c r="I120" s="16"/>
      <c r="J120" s="13"/>
    </row>
    <row r="121" spans="1:10" s="65" customFormat="1" ht="12">
      <c r="A121" s="69">
        <v>25</v>
      </c>
      <c r="B121" s="12">
        <v>1</v>
      </c>
      <c r="C121" s="62" t="s">
        <v>3999</v>
      </c>
      <c r="D121" s="12">
        <v>2011</v>
      </c>
      <c r="E121" s="63">
        <v>0.75</v>
      </c>
      <c r="F121" s="64">
        <v>13.5</v>
      </c>
      <c r="G121" s="12" t="s">
        <v>5578</v>
      </c>
      <c r="H121" s="12">
        <v>12</v>
      </c>
      <c r="I121" s="16">
        <v>124</v>
      </c>
      <c r="J121" s="13">
        <v>432</v>
      </c>
    </row>
    <row r="122" spans="1:10" s="65" customFormat="1" ht="12">
      <c r="A122" s="69"/>
      <c r="B122" s="12"/>
      <c r="C122" s="62" t="s">
        <v>3996</v>
      </c>
      <c r="D122" s="12"/>
      <c r="E122" s="63"/>
      <c r="F122" s="64"/>
      <c r="G122" s="12"/>
      <c r="H122" s="12"/>
      <c r="I122" s="16"/>
      <c r="J122" s="13"/>
    </row>
    <row r="123" spans="1:10" s="65" customFormat="1" ht="12">
      <c r="A123" s="69"/>
      <c r="B123" s="12"/>
      <c r="C123" s="62" t="s">
        <v>2308</v>
      </c>
      <c r="D123" s="12"/>
      <c r="E123" s="63"/>
      <c r="F123" s="64"/>
      <c r="G123" s="12"/>
      <c r="H123" s="12"/>
      <c r="I123" s="16"/>
      <c r="J123" s="13"/>
    </row>
    <row r="124" spans="1:10" s="65" customFormat="1" ht="12">
      <c r="A124" s="69"/>
      <c r="B124" s="12"/>
      <c r="C124" s="62"/>
      <c r="D124" s="12"/>
      <c r="E124" s="63"/>
      <c r="F124" s="64"/>
      <c r="G124" s="12"/>
      <c r="H124" s="12"/>
      <c r="I124" s="16"/>
      <c r="J124" s="13"/>
    </row>
    <row r="125" spans="1:10" s="65" customFormat="1" ht="12">
      <c r="A125" s="69">
        <v>26</v>
      </c>
      <c r="B125" s="12">
        <v>2</v>
      </c>
      <c r="C125" s="62" t="s">
        <v>3999</v>
      </c>
      <c r="D125" s="12">
        <v>2011</v>
      </c>
      <c r="E125" s="63">
        <v>0.75</v>
      </c>
      <c r="F125" s="64">
        <v>13.5</v>
      </c>
      <c r="G125" s="12" t="s">
        <v>5578</v>
      </c>
      <c r="H125" s="12">
        <v>6</v>
      </c>
      <c r="I125" s="16">
        <v>125</v>
      </c>
      <c r="J125" s="13">
        <v>216</v>
      </c>
    </row>
    <row r="126" spans="1:10" s="65" customFormat="1" ht="12">
      <c r="A126" s="69"/>
      <c r="B126" s="12"/>
      <c r="C126" s="62" t="s">
        <v>3996</v>
      </c>
      <c r="D126" s="12"/>
      <c r="E126" s="63"/>
      <c r="F126" s="64"/>
      <c r="G126" s="12"/>
      <c r="H126" s="12"/>
      <c r="I126" s="16"/>
      <c r="J126" s="13"/>
    </row>
    <row r="127" spans="1:10" s="65" customFormat="1" ht="12">
      <c r="A127" s="69"/>
      <c r="B127" s="12"/>
      <c r="C127" s="62" t="s">
        <v>4094</v>
      </c>
      <c r="D127" s="12"/>
      <c r="E127" s="63"/>
      <c r="F127" s="64"/>
      <c r="G127" s="12"/>
      <c r="H127" s="12"/>
      <c r="I127" s="16"/>
      <c r="J127" s="13"/>
    </row>
    <row r="128" spans="1:10" s="65" customFormat="1" ht="12">
      <c r="A128" s="69"/>
      <c r="B128" s="12"/>
      <c r="C128" s="62"/>
      <c r="D128" s="12"/>
      <c r="E128" s="63"/>
      <c r="F128" s="64"/>
      <c r="G128" s="12"/>
      <c r="H128" s="12"/>
      <c r="I128" s="16"/>
      <c r="J128" s="13"/>
    </row>
    <row r="129" spans="1:10" s="65" customFormat="1" ht="12">
      <c r="A129" s="69">
        <v>27</v>
      </c>
      <c r="B129" s="12">
        <v>1</v>
      </c>
      <c r="C129" s="62" t="s">
        <v>3999</v>
      </c>
      <c r="D129" s="12">
        <v>2011</v>
      </c>
      <c r="E129" s="63">
        <v>0.75</v>
      </c>
      <c r="F129" s="64">
        <v>13.5</v>
      </c>
      <c r="G129" s="12" t="s">
        <v>5578</v>
      </c>
      <c r="H129" s="12">
        <v>6</v>
      </c>
      <c r="I129" s="16">
        <v>126</v>
      </c>
      <c r="J129" s="13">
        <v>216</v>
      </c>
    </row>
    <row r="130" spans="1:10" s="65" customFormat="1" ht="12">
      <c r="A130" s="69"/>
      <c r="B130" s="12"/>
      <c r="C130" s="62" t="s">
        <v>3996</v>
      </c>
      <c r="D130" s="12"/>
      <c r="E130" s="63"/>
      <c r="F130" s="64"/>
      <c r="G130" s="12"/>
      <c r="H130" s="12"/>
      <c r="I130" s="16"/>
      <c r="J130" s="13"/>
    </row>
    <row r="131" spans="1:10" s="65" customFormat="1" ht="12">
      <c r="A131" s="69"/>
      <c r="B131" s="12"/>
      <c r="C131" s="62" t="s">
        <v>4276</v>
      </c>
      <c r="D131" s="12"/>
      <c r="E131" s="63"/>
      <c r="F131" s="64"/>
      <c r="G131" s="12"/>
      <c r="H131" s="12"/>
      <c r="I131" s="16"/>
      <c r="J131" s="13"/>
    </row>
    <row r="132" spans="1:10" s="65" customFormat="1" ht="12">
      <c r="A132" s="69"/>
      <c r="B132" s="12"/>
      <c r="C132" s="62"/>
      <c r="D132" s="12"/>
      <c r="E132" s="63"/>
      <c r="F132" s="64"/>
      <c r="G132" s="12"/>
      <c r="H132" s="12"/>
      <c r="I132" s="16"/>
      <c r="J132" s="13"/>
    </row>
    <row r="133" spans="1:10" s="65" customFormat="1" ht="12">
      <c r="A133" s="69">
        <v>28</v>
      </c>
      <c r="B133" s="12">
        <v>4</v>
      </c>
      <c r="C133" s="62" t="s">
        <v>4000</v>
      </c>
      <c r="D133" s="12">
        <v>2011</v>
      </c>
      <c r="E133" s="63">
        <v>0.75</v>
      </c>
      <c r="F133" s="64">
        <v>12.5</v>
      </c>
      <c r="G133" s="12" t="s">
        <v>5578</v>
      </c>
      <c r="H133" s="12">
        <v>24</v>
      </c>
      <c r="I133" s="16">
        <v>127</v>
      </c>
      <c r="J133" s="13">
        <v>2592</v>
      </c>
    </row>
    <row r="134" spans="1:10" s="65" customFormat="1" ht="12">
      <c r="A134" s="69"/>
      <c r="B134" s="12"/>
      <c r="C134" s="62" t="s">
        <v>3996</v>
      </c>
      <c r="D134" s="12"/>
      <c r="E134" s="63"/>
      <c r="F134" s="64"/>
      <c r="G134" s="12"/>
      <c r="H134" s="12"/>
      <c r="I134" s="16"/>
      <c r="J134" s="13"/>
    </row>
    <row r="135" spans="1:10" s="65" customFormat="1" ht="12">
      <c r="A135" s="69"/>
      <c r="B135" s="12"/>
      <c r="C135" s="62" t="s">
        <v>4113</v>
      </c>
      <c r="D135" s="12"/>
      <c r="E135" s="63"/>
      <c r="F135" s="64"/>
      <c r="G135" s="12"/>
      <c r="H135" s="12"/>
      <c r="I135" s="16"/>
      <c r="J135" s="13"/>
    </row>
    <row r="136" spans="1:10" s="65" customFormat="1" ht="12">
      <c r="A136" s="69"/>
      <c r="B136" s="12"/>
      <c r="C136" s="62"/>
      <c r="D136" s="12"/>
      <c r="E136" s="63"/>
      <c r="F136" s="64"/>
      <c r="G136" s="12"/>
      <c r="H136" s="12"/>
      <c r="I136" s="16"/>
      <c r="J136" s="13"/>
    </row>
    <row r="137" spans="1:10" s="65" customFormat="1" ht="12">
      <c r="A137" s="69">
        <v>29</v>
      </c>
      <c r="B137" s="12">
        <v>4</v>
      </c>
      <c r="C137" s="62" t="s">
        <v>4001</v>
      </c>
      <c r="D137" s="12">
        <v>2011</v>
      </c>
      <c r="E137" s="63">
        <v>0.75</v>
      </c>
      <c r="F137" s="64">
        <v>13</v>
      </c>
      <c r="G137" s="12" t="s">
        <v>5578</v>
      </c>
      <c r="H137" s="12">
        <v>48</v>
      </c>
      <c r="I137" s="16">
        <v>128</v>
      </c>
      <c r="J137" s="13">
        <v>17280</v>
      </c>
    </row>
    <row r="138" spans="1:10" s="65" customFormat="1" ht="12">
      <c r="A138" s="69"/>
      <c r="B138" s="12"/>
      <c r="C138" s="62" t="s">
        <v>3996</v>
      </c>
      <c r="D138" s="12"/>
      <c r="E138" s="63"/>
      <c r="F138" s="64"/>
      <c r="G138" s="12"/>
      <c r="H138" s="12"/>
      <c r="I138" s="16"/>
      <c r="J138" s="13"/>
    </row>
    <row r="139" spans="1:10" s="65" customFormat="1" ht="12">
      <c r="A139" s="69"/>
      <c r="B139" s="12"/>
      <c r="C139" s="62" t="s">
        <v>2308</v>
      </c>
      <c r="D139" s="12"/>
      <c r="E139" s="63"/>
      <c r="F139" s="64"/>
      <c r="G139" s="12"/>
      <c r="H139" s="12"/>
      <c r="I139" s="16"/>
      <c r="J139" s="13"/>
    </row>
    <row r="140" spans="1:10" s="65" customFormat="1" ht="12">
      <c r="A140" s="69"/>
      <c r="B140" s="12"/>
      <c r="C140" s="62"/>
      <c r="D140" s="12"/>
      <c r="E140" s="63"/>
      <c r="F140" s="64"/>
      <c r="G140" s="12"/>
      <c r="H140" s="12"/>
      <c r="I140" s="16"/>
      <c r="J140" s="13"/>
    </row>
    <row r="141" spans="1:10" s="65" customFormat="1" ht="12">
      <c r="A141" s="69">
        <v>30</v>
      </c>
      <c r="B141" s="12">
        <v>1</v>
      </c>
      <c r="C141" s="62" t="s">
        <v>4002</v>
      </c>
      <c r="D141" s="12">
        <v>2011</v>
      </c>
      <c r="E141" s="63">
        <v>0.75</v>
      </c>
      <c r="F141" s="64">
        <v>12.5</v>
      </c>
      <c r="G141" s="12" t="s">
        <v>5578</v>
      </c>
      <c r="H141" s="12">
        <v>6</v>
      </c>
      <c r="I141" s="16">
        <v>129</v>
      </c>
      <c r="J141" s="13">
        <v>354</v>
      </c>
    </row>
    <row r="142" spans="1:10" s="65" customFormat="1" ht="12">
      <c r="A142" s="69"/>
      <c r="B142" s="12"/>
      <c r="C142" s="62" t="s">
        <v>3996</v>
      </c>
      <c r="D142" s="12"/>
      <c r="E142" s="63"/>
      <c r="F142" s="64"/>
      <c r="G142" s="12"/>
      <c r="H142" s="12"/>
      <c r="I142" s="16"/>
      <c r="J142" s="13"/>
    </row>
    <row r="143" spans="1:10" s="65" customFormat="1" ht="12">
      <c r="A143" s="69"/>
      <c r="B143" s="12"/>
      <c r="C143" s="62" t="s">
        <v>4113</v>
      </c>
      <c r="D143" s="12"/>
      <c r="E143" s="63"/>
      <c r="F143" s="64"/>
      <c r="G143" s="12"/>
      <c r="H143" s="12"/>
      <c r="I143" s="16"/>
      <c r="J143" s="13"/>
    </row>
    <row r="144" spans="1:10" s="65" customFormat="1" ht="12">
      <c r="A144" s="69"/>
      <c r="B144" s="12"/>
      <c r="C144" s="62"/>
      <c r="D144" s="12"/>
      <c r="E144" s="63"/>
      <c r="F144" s="64"/>
      <c r="G144" s="12"/>
      <c r="H144" s="12"/>
      <c r="I144" s="16"/>
      <c r="J144" s="13"/>
    </row>
    <row r="145" spans="1:10" s="65" customFormat="1" ht="12">
      <c r="A145" s="69">
        <v>31</v>
      </c>
      <c r="B145" s="12">
        <v>2</v>
      </c>
      <c r="C145" s="62" t="s">
        <v>4002</v>
      </c>
      <c r="D145" s="12">
        <v>2011</v>
      </c>
      <c r="E145" s="63">
        <v>0.75</v>
      </c>
      <c r="F145" s="64">
        <v>12.5</v>
      </c>
      <c r="G145" s="12" t="s">
        <v>5578</v>
      </c>
      <c r="H145" s="12">
        <v>12</v>
      </c>
      <c r="I145" s="16">
        <v>130</v>
      </c>
      <c r="J145" s="13">
        <v>708</v>
      </c>
    </row>
    <row r="146" spans="1:10" s="65" customFormat="1" ht="12">
      <c r="A146" s="69"/>
      <c r="B146" s="12"/>
      <c r="C146" s="62" t="s">
        <v>3996</v>
      </c>
      <c r="D146" s="12"/>
      <c r="E146" s="63"/>
      <c r="F146" s="64"/>
      <c r="G146" s="12"/>
      <c r="H146" s="12"/>
      <c r="I146" s="16"/>
      <c r="J146" s="13"/>
    </row>
    <row r="147" spans="1:10" s="65" customFormat="1" ht="12">
      <c r="A147" s="69"/>
      <c r="B147" s="12"/>
      <c r="C147" s="62" t="s">
        <v>4113</v>
      </c>
      <c r="D147" s="12"/>
      <c r="E147" s="63"/>
      <c r="F147" s="64"/>
      <c r="G147" s="12"/>
      <c r="H147" s="12"/>
      <c r="I147" s="16"/>
      <c r="J147" s="13"/>
    </row>
    <row r="148" spans="1:10" s="65" customFormat="1" ht="12">
      <c r="A148" s="69"/>
      <c r="B148" s="12"/>
      <c r="C148" s="62"/>
      <c r="D148" s="12"/>
      <c r="E148" s="63"/>
      <c r="F148" s="64"/>
      <c r="G148" s="12"/>
      <c r="H148" s="12"/>
      <c r="I148" s="16"/>
      <c r="J148" s="13"/>
    </row>
    <row r="149" spans="1:10" s="65" customFormat="1" ht="12">
      <c r="A149" s="69">
        <v>32</v>
      </c>
      <c r="B149" s="12">
        <v>4</v>
      </c>
      <c r="C149" s="62" t="s">
        <v>4003</v>
      </c>
      <c r="D149" s="12">
        <v>2011</v>
      </c>
      <c r="E149" s="63">
        <v>0.75</v>
      </c>
      <c r="F149" s="64">
        <v>13</v>
      </c>
      <c r="G149" s="12" t="s">
        <v>5578</v>
      </c>
      <c r="H149" s="12">
        <v>24</v>
      </c>
      <c r="I149" s="16">
        <v>131</v>
      </c>
      <c r="J149" s="13">
        <v>1728</v>
      </c>
    </row>
    <row r="150" spans="1:10" s="65" customFormat="1" ht="12">
      <c r="A150" s="69"/>
      <c r="B150" s="12"/>
      <c r="C150" s="62" t="s">
        <v>3996</v>
      </c>
      <c r="D150" s="12"/>
      <c r="E150" s="63"/>
      <c r="F150" s="64"/>
      <c r="G150" s="12"/>
      <c r="H150" s="12"/>
      <c r="I150" s="16"/>
      <c r="J150" s="13"/>
    </row>
    <row r="151" spans="1:10" s="65" customFormat="1" ht="12">
      <c r="A151" s="69"/>
      <c r="B151" s="12"/>
      <c r="C151" s="62" t="s">
        <v>4276</v>
      </c>
      <c r="D151" s="12"/>
      <c r="E151" s="63"/>
      <c r="F151" s="64"/>
      <c r="G151" s="12"/>
      <c r="H151" s="12"/>
      <c r="I151" s="16"/>
      <c r="J151" s="13"/>
    </row>
    <row r="152" spans="1:10" s="65" customFormat="1" ht="12">
      <c r="A152" s="69"/>
      <c r="B152" s="12"/>
      <c r="C152" s="62"/>
      <c r="D152" s="12"/>
      <c r="E152" s="63"/>
      <c r="F152" s="64"/>
      <c r="G152" s="12"/>
      <c r="H152" s="12"/>
      <c r="I152" s="16"/>
      <c r="J152" s="13"/>
    </row>
    <row r="153" spans="1:10" s="65" customFormat="1" ht="12">
      <c r="A153" s="69">
        <v>33</v>
      </c>
      <c r="B153" s="12">
        <v>3</v>
      </c>
      <c r="C153" s="62" t="s">
        <v>4004</v>
      </c>
      <c r="D153" s="12">
        <v>2011</v>
      </c>
      <c r="E153" s="63">
        <v>0.75</v>
      </c>
      <c r="F153" s="64">
        <v>14.5</v>
      </c>
      <c r="G153" s="12" t="s">
        <v>5578</v>
      </c>
      <c r="H153" s="12">
        <v>36</v>
      </c>
      <c r="I153" s="16">
        <v>132</v>
      </c>
      <c r="J153" s="13">
        <v>1425.6</v>
      </c>
    </row>
    <row r="154" spans="1:10" s="65" customFormat="1" ht="12">
      <c r="A154" s="69"/>
      <c r="B154" s="12"/>
      <c r="C154" s="62" t="s">
        <v>1424</v>
      </c>
      <c r="D154" s="12"/>
      <c r="E154" s="63"/>
      <c r="F154" s="64"/>
      <c r="G154" s="12"/>
      <c r="H154" s="12"/>
      <c r="I154" s="16"/>
      <c r="J154" s="13"/>
    </row>
    <row r="155" spans="1:10" s="65" customFormat="1" ht="12">
      <c r="A155" s="69"/>
      <c r="B155" s="12"/>
      <c r="C155" s="62" t="s">
        <v>2271</v>
      </c>
      <c r="D155" s="12"/>
      <c r="E155" s="63"/>
      <c r="F155" s="64"/>
      <c r="G155" s="12"/>
      <c r="H155" s="12"/>
      <c r="I155" s="16"/>
      <c r="J155" s="13"/>
    </row>
    <row r="156" spans="1:10" s="65" customFormat="1" ht="12">
      <c r="A156" s="69"/>
      <c r="B156" s="12"/>
      <c r="C156" s="62"/>
      <c r="D156" s="12"/>
      <c r="E156" s="63"/>
      <c r="F156" s="64"/>
      <c r="G156" s="12"/>
      <c r="H156" s="12"/>
      <c r="I156" s="16"/>
      <c r="J156" s="13"/>
    </row>
    <row r="157" spans="1:10" s="65" customFormat="1" ht="12">
      <c r="A157" s="69">
        <v>35</v>
      </c>
      <c r="B157" s="12">
        <v>3</v>
      </c>
      <c r="C157" s="62" t="s">
        <v>4005</v>
      </c>
      <c r="D157" s="12">
        <v>2011</v>
      </c>
      <c r="E157" s="63">
        <v>0.75</v>
      </c>
      <c r="F157" s="64">
        <v>15</v>
      </c>
      <c r="G157" s="12" t="s">
        <v>5578</v>
      </c>
      <c r="H157" s="12">
        <v>36</v>
      </c>
      <c r="I157" s="16">
        <v>133</v>
      </c>
      <c r="J157" s="13">
        <v>1382.4</v>
      </c>
    </row>
    <row r="158" spans="1:10" s="65" customFormat="1" ht="12">
      <c r="A158" s="69"/>
      <c r="B158" s="12"/>
      <c r="C158" s="62" t="s">
        <v>1424</v>
      </c>
      <c r="D158" s="12"/>
      <c r="E158" s="63"/>
      <c r="F158" s="64"/>
      <c r="G158" s="12"/>
      <c r="H158" s="12"/>
      <c r="I158" s="16"/>
      <c r="J158" s="13"/>
    </row>
    <row r="159" spans="1:10" s="65" customFormat="1" ht="12">
      <c r="A159" s="69"/>
      <c r="B159" s="12"/>
      <c r="C159" s="62" t="s">
        <v>2271</v>
      </c>
      <c r="D159" s="12"/>
      <c r="E159" s="63"/>
      <c r="F159" s="64"/>
      <c r="G159" s="12"/>
      <c r="H159" s="12"/>
      <c r="I159" s="16"/>
      <c r="J159" s="13"/>
    </row>
    <row r="160" spans="1:10" s="65" customFormat="1" ht="12">
      <c r="A160" s="69"/>
      <c r="B160" s="12"/>
      <c r="C160" s="62"/>
      <c r="D160" s="12"/>
      <c r="E160" s="63"/>
      <c r="F160" s="64"/>
      <c r="G160" s="12"/>
      <c r="H160" s="12"/>
      <c r="I160" s="16"/>
      <c r="J160" s="13"/>
    </row>
    <row r="161" spans="1:10" s="65" customFormat="1" ht="12">
      <c r="A161" s="69">
        <v>36</v>
      </c>
      <c r="B161" s="12">
        <v>2</v>
      </c>
      <c r="C161" s="62" t="s">
        <v>4006</v>
      </c>
      <c r="D161" s="12">
        <v>2011</v>
      </c>
      <c r="E161" s="63">
        <v>0.75</v>
      </c>
      <c r="F161" s="64">
        <v>14</v>
      </c>
      <c r="G161" s="12" t="s">
        <v>5578</v>
      </c>
      <c r="H161" s="12">
        <v>12</v>
      </c>
      <c r="I161" s="16">
        <v>134</v>
      </c>
      <c r="J161" s="13">
        <v>1380</v>
      </c>
    </row>
    <row r="162" spans="1:10" s="65" customFormat="1" ht="12">
      <c r="A162" s="69"/>
      <c r="B162" s="12"/>
      <c r="C162" s="62" t="s">
        <v>1424</v>
      </c>
      <c r="D162" s="12"/>
      <c r="E162" s="63"/>
      <c r="F162" s="64"/>
      <c r="G162" s="12"/>
      <c r="H162" s="12"/>
      <c r="I162" s="16"/>
      <c r="J162" s="13"/>
    </row>
    <row r="163" spans="1:10" s="65" customFormat="1" ht="12">
      <c r="A163" s="69"/>
      <c r="B163" s="12"/>
      <c r="C163" s="62" t="s">
        <v>4257</v>
      </c>
      <c r="D163" s="12"/>
      <c r="E163" s="63"/>
      <c r="F163" s="64"/>
      <c r="G163" s="12"/>
      <c r="H163" s="12"/>
      <c r="I163" s="16"/>
      <c r="J163" s="13"/>
    </row>
    <row r="164" spans="1:10" s="65" customFormat="1" ht="12">
      <c r="A164" s="69"/>
      <c r="B164" s="12"/>
      <c r="C164" s="62"/>
      <c r="D164" s="12"/>
      <c r="E164" s="63"/>
      <c r="F164" s="64"/>
      <c r="G164" s="12"/>
      <c r="H164" s="12"/>
      <c r="I164" s="16"/>
      <c r="J164" s="13"/>
    </row>
    <row r="165" spans="1:10" s="65" customFormat="1" ht="12">
      <c r="A165" s="69">
        <v>37</v>
      </c>
      <c r="B165" s="12">
        <v>5</v>
      </c>
      <c r="C165" s="62" t="s">
        <v>4007</v>
      </c>
      <c r="D165" s="12">
        <v>2011</v>
      </c>
      <c r="E165" s="63">
        <v>0.75</v>
      </c>
      <c r="F165" s="64">
        <v>15</v>
      </c>
      <c r="G165" s="12" t="s">
        <v>5578</v>
      </c>
      <c r="H165" s="12">
        <v>60</v>
      </c>
      <c r="I165" s="16">
        <v>135</v>
      </c>
      <c r="J165" s="13">
        <v>1296</v>
      </c>
    </row>
    <row r="166" spans="1:10" s="65" customFormat="1" ht="12">
      <c r="A166" s="69"/>
      <c r="B166" s="12"/>
      <c r="C166" s="62" t="s">
        <v>1424</v>
      </c>
      <c r="D166" s="12"/>
      <c r="E166" s="63"/>
      <c r="F166" s="64"/>
      <c r="G166" s="12"/>
      <c r="H166" s="12"/>
      <c r="I166" s="16"/>
      <c r="J166" s="13"/>
    </row>
    <row r="167" spans="1:10" s="65" customFormat="1" ht="12">
      <c r="A167" s="69"/>
      <c r="B167" s="12"/>
      <c r="C167" s="62" t="s">
        <v>2271</v>
      </c>
      <c r="D167" s="12"/>
      <c r="E167" s="63"/>
      <c r="F167" s="64"/>
      <c r="G167" s="12"/>
      <c r="H167" s="12"/>
      <c r="I167" s="16"/>
      <c r="J167" s="13"/>
    </row>
    <row r="168" spans="1:10" s="65" customFormat="1" ht="12">
      <c r="A168" s="69"/>
      <c r="B168" s="12"/>
      <c r="C168" s="62"/>
      <c r="D168" s="12"/>
      <c r="E168" s="63"/>
      <c r="F168" s="64"/>
      <c r="G168" s="12"/>
      <c r="H168" s="12"/>
      <c r="I168" s="16"/>
      <c r="J168" s="13"/>
    </row>
    <row r="169" spans="1:10" s="65" customFormat="1" ht="12">
      <c r="A169" s="69">
        <v>38</v>
      </c>
      <c r="B169" s="12">
        <v>2</v>
      </c>
      <c r="C169" s="62" t="s">
        <v>4008</v>
      </c>
      <c r="D169" s="12">
        <v>2011</v>
      </c>
      <c r="E169" s="63">
        <v>0.75</v>
      </c>
      <c r="F169" s="64">
        <v>13.5</v>
      </c>
      <c r="G169" s="12" t="s">
        <v>5578</v>
      </c>
      <c r="H169" s="12">
        <v>24</v>
      </c>
      <c r="I169" s="16">
        <v>136</v>
      </c>
      <c r="J169" s="13">
        <v>2304</v>
      </c>
    </row>
    <row r="170" spans="1:10" s="65" customFormat="1" ht="12">
      <c r="A170" s="69"/>
      <c r="B170" s="12"/>
      <c r="C170" s="62" t="s">
        <v>4009</v>
      </c>
      <c r="D170" s="12"/>
      <c r="E170" s="63"/>
      <c r="F170" s="64"/>
      <c r="G170" s="12"/>
      <c r="H170" s="12"/>
      <c r="I170" s="16"/>
      <c r="J170" s="13"/>
    </row>
    <row r="171" spans="1:10" s="65" customFormat="1" ht="12">
      <c r="A171" s="69"/>
      <c r="B171" s="12"/>
      <c r="C171" s="62" t="s">
        <v>2271</v>
      </c>
      <c r="D171" s="12"/>
      <c r="E171" s="63"/>
      <c r="F171" s="64"/>
      <c r="G171" s="12"/>
      <c r="H171" s="12"/>
      <c r="I171" s="16"/>
      <c r="J171" s="13"/>
    </row>
    <row r="172" spans="1:10" s="65" customFormat="1" ht="12">
      <c r="A172" s="69"/>
      <c r="B172" s="12"/>
      <c r="C172" s="62"/>
      <c r="D172" s="12"/>
      <c r="E172" s="63"/>
      <c r="F172" s="64"/>
      <c r="G172" s="12"/>
      <c r="H172" s="12"/>
      <c r="I172" s="16"/>
      <c r="J172" s="13"/>
    </row>
    <row r="173" spans="1:10" s="65" customFormat="1" ht="12">
      <c r="A173" s="69">
        <v>39</v>
      </c>
      <c r="B173" s="12">
        <v>2</v>
      </c>
      <c r="C173" s="62" t="s">
        <v>4008</v>
      </c>
      <c r="D173" s="12">
        <v>2011</v>
      </c>
      <c r="E173" s="63">
        <v>0.75</v>
      </c>
      <c r="F173" s="64">
        <v>13.5</v>
      </c>
      <c r="G173" s="12" t="s">
        <v>5578</v>
      </c>
      <c r="H173" s="12">
        <v>24</v>
      </c>
      <c r="I173" s="16">
        <v>137</v>
      </c>
      <c r="J173" s="13">
        <v>2304</v>
      </c>
    </row>
    <row r="174" spans="1:10" s="65" customFormat="1" ht="12">
      <c r="A174" s="69"/>
      <c r="B174" s="12"/>
      <c r="C174" s="62" t="s">
        <v>4009</v>
      </c>
      <c r="D174" s="12"/>
      <c r="E174" s="63"/>
      <c r="F174" s="64"/>
      <c r="G174" s="12"/>
      <c r="H174" s="12"/>
      <c r="I174" s="16"/>
      <c r="J174" s="13"/>
    </row>
    <row r="175" spans="1:10" s="65" customFormat="1" ht="12">
      <c r="A175" s="69"/>
      <c r="B175" s="12"/>
      <c r="C175" s="62" t="s">
        <v>2271</v>
      </c>
      <c r="D175" s="12"/>
      <c r="E175" s="63"/>
      <c r="F175" s="64"/>
      <c r="G175" s="12"/>
      <c r="H175" s="12"/>
      <c r="I175" s="16"/>
      <c r="J175" s="13"/>
    </row>
    <row r="176" spans="1:10" s="65" customFormat="1" ht="12">
      <c r="A176" s="69"/>
      <c r="B176" s="12"/>
      <c r="C176" s="62"/>
      <c r="D176" s="12"/>
      <c r="E176" s="63"/>
      <c r="F176" s="64"/>
      <c r="G176" s="12"/>
      <c r="H176" s="12"/>
      <c r="I176" s="16"/>
      <c r="J176" s="13"/>
    </row>
    <row r="177" spans="1:10" s="65" customFormat="1" ht="12">
      <c r="A177" s="69">
        <v>40</v>
      </c>
      <c r="B177" s="12">
        <v>10</v>
      </c>
      <c r="C177" s="62" t="s">
        <v>4010</v>
      </c>
      <c r="D177" s="12">
        <v>2011</v>
      </c>
      <c r="E177" s="63">
        <v>0.75</v>
      </c>
      <c r="F177" s="64">
        <v>13.5</v>
      </c>
      <c r="G177" s="12" t="s">
        <v>5578</v>
      </c>
      <c r="H177" s="12">
        <v>60</v>
      </c>
      <c r="I177" s="16">
        <v>138</v>
      </c>
      <c r="J177" s="13">
        <v>870</v>
      </c>
    </row>
    <row r="178" spans="1:10" s="65" customFormat="1" ht="12">
      <c r="A178" s="69"/>
      <c r="B178" s="12"/>
      <c r="C178" s="62" t="s">
        <v>4011</v>
      </c>
      <c r="D178" s="12"/>
      <c r="E178" s="63"/>
      <c r="F178" s="64"/>
      <c r="G178" s="12"/>
      <c r="H178" s="12"/>
      <c r="I178" s="16"/>
      <c r="J178" s="13"/>
    </row>
    <row r="179" spans="1:10" s="65" customFormat="1" ht="12">
      <c r="A179" s="69"/>
      <c r="B179" s="12"/>
      <c r="C179" s="62" t="s">
        <v>944</v>
      </c>
      <c r="D179" s="12"/>
      <c r="E179" s="63"/>
      <c r="F179" s="64"/>
      <c r="G179" s="12"/>
      <c r="H179" s="12"/>
      <c r="I179" s="16"/>
      <c r="J179" s="13"/>
    </row>
    <row r="180" spans="1:10" s="65" customFormat="1" ht="12">
      <c r="A180" s="69"/>
      <c r="B180" s="12"/>
      <c r="C180" s="62"/>
      <c r="D180" s="12"/>
      <c r="E180" s="63"/>
      <c r="F180" s="64"/>
      <c r="G180" s="12"/>
      <c r="H180" s="12"/>
      <c r="I180" s="16"/>
      <c r="J180" s="13"/>
    </row>
    <row r="181" spans="1:10" s="65" customFormat="1" ht="12">
      <c r="A181" s="69">
        <v>41</v>
      </c>
      <c r="B181" s="12">
        <v>4</v>
      </c>
      <c r="C181" s="62" t="s">
        <v>4012</v>
      </c>
      <c r="D181" s="12">
        <v>2011</v>
      </c>
      <c r="E181" s="63">
        <v>0.75</v>
      </c>
      <c r="F181" s="64">
        <v>12.5</v>
      </c>
      <c r="G181" s="12" t="s">
        <v>5578</v>
      </c>
      <c r="H181" s="12">
        <v>24</v>
      </c>
      <c r="I181" s="16">
        <v>139</v>
      </c>
      <c r="J181" s="13">
        <v>10080</v>
      </c>
    </row>
    <row r="182" spans="1:10" s="65" customFormat="1" ht="12">
      <c r="A182" s="69"/>
      <c r="B182" s="12"/>
      <c r="C182" s="62" t="s">
        <v>3996</v>
      </c>
      <c r="D182" s="12"/>
      <c r="E182" s="63"/>
      <c r="F182" s="64"/>
      <c r="G182" s="12"/>
      <c r="H182" s="12"/>
      <c r="I182" s="16"/>
      <c r="J182" s="13"/>
    </row>
    <row r="183" spans="1:10" s="65" customFormat="1" ht="12">
      <c r="A183" s="69"/>
      <c r="B183" s="12"/>
      <c r="C183" s="62" t="s">
        <v>4113</v>
      </c>
      <c r="D183" s="12"/>
      <c r="E183" s="63"/>
      <c r="F183" s="64"/>
      <c r="G183" s="12"/>
      <c r="H183" s="12"/>
      <c r="I183" s="16"/>
      <c r="J183" s="13"/>
    </row>
    <row r="184" spans="1:10" s="65" customFormat="1" ht="12">
      <c r="A184" s="69"/>
      <c r="B184" s="12"/>
      <c r="C184" s="62"/>
      <c r="D184" s="12"/>
      <c r="E184" s="63"/>
      <c r="F184" s="64"/>
      <c r="G184" s="12"/>
      <c r="H184" s="12"/>
      <c r="I184" s="16"/>
      <c r="J184" s="13"/>
    </row>
    <row r="185" spans="1:10" s="65" customFormat="1" ht="12">
      <c r="A185" s="69">
        <v>42</v>
      </c>
      <c r="B185" s="12">
        <v>1</v>
      </c>
      <c r="C185" s="62" t="s">
        <v>4012</v>
      </c>
      <c r="D185" s="12">
        <v>2011</v>
      </c>
      <c r="E185" s="63">
        <v>0.75</v>
      </c>
      <c r="F185" s="64">
        <v>12.5</v>
      </c>
      <c r="G185" s="12" t="s">
        <v>5578</v>
      </c>
      <c r="H185" s="12">
        <v>3</v>
      </c>
      <c r="I185" s="16">
        <v>140</v>
      </c>
      <c r="J185" s="13">
        <v>1260</v>
      </c>
    </row>
    <row r="186" spans="1:10" s="65" customFormat="1" ht="12">
      <c r="A186" s="69"/>
      <c r="B186" s="12"/>
      <c r="C186" s="62" t="s">
        <v>3996</v>
      </c>
      <c r="D186" s="12"/>
      <c r="E186" s="63"/>
      <c r="F186" s="64"/>
      <c r="G186" s="12"/>
      <c r="H186" s="12"/>
      <c r="I186" s="16"/>
      <c r="J186" s="13"/>
    </row>
    <row r="187" spans="1:10" s="65" customFormat="1" ht="12">
      <c r="A187" s="69"/>
      <c r="B187" s="12"/>
      <c r="C187" s="62" t="s">
        <v>4090</v>
      </c>
      <c r="D187" s="12"/>
      <c r="E187" s="63"/>
      <c r="F187" s="64"/>
      <c r="G187" s="12"/>
      <c r="H187" s="12"/>
      <c r="I187" s="16"/>
      <c r="J187" s="13"/>
    </row>
    <row r="188" spans="1:10" s="65" customFormat="1" ht="12">
      <c r="A188" s="69"/>
      <c r="B188" s="12"/>
      <c r="C188" s="62"/>
      <c r="D188" s="12"/>
      <c r="E188" s="63"/>
      <c r="F188" s="64"/>
      <c r="G188" s="12"/>
      <c r="H188" s="12"/>
      <c r="I188" s="16"/>
      <c r="J188" s="13"/>
    </row>
    <row r="189" spans="1:10" s="65" customFormat="1" ht="12">
      <c r="A189" s="69">
        <v>43</v>
      </c>
      <c r="B189" s="12">
        <v>4</v>
      </c>
      <c r="C189" s="62" t="s">
        <v>4013</v>
      </c>
      <c r="D189" s="12">
        <v>2011</v>
      </c>
      <c r="E189" s="63">
        <v>0.75</v>
      </c>
      <c r="F189" s="64">
        <v>13.5</v>
      </c>
      <c r="G189" s="12" t="s">
        <v>5578</v>
      </c>
      <c r="H189" s="12">
        <v>48</v>
      </c>
      <c r="I189" s="16">
        <v>141</v>
      </c>
      <c r="J189" s="13">
        <v>2476.8000000000002</v>
      </c>
    </row>
    <row r="190" spans="1:10" s="65" customFormat="1" ht="12">
      <c r="A190" s="69"/>
      <c r="B190" s="12"/>
      <c r="C190" s="62" t="s">
        <v>4014</v>
      </c>
      <c r="D190" s="12"/>
      <c r="E190" s="63"/>
      <c r="F190" s="64"/>
      <c r="G190" s="12"/>
      <c r="H190" s="12"/>
      <c r="I190" s="16"/>
      <c r="J190" s="13"/>
    </row>
    <row r="191" spans="1:10" s="65" customFormat="1" ht="12">
      <c r="A191" s="69"/>
      <c r="B191" s="12"/>
      <c r="C191" s="62" t="s">
        <v>2271</v>
      </c>
      <c r="D191" s="12"/>
      <c r="E191" s="63"/>
      <c r="F191" s="64"/>
      <c r="G191" s="12"/>
      <c r="H191" s="12"/>
      <c r="I191" s="16"/>
      <c r="J191" s="13"/>
    </row>
    <row r="192" spans="1:10" s="65" customFormat="1" ht="12">
      <c r="A192" s="69"/>
      <c r="B192" s="12"/>
      <c r="C192" s="62"/>
      <c r="D192" s="12"/>
      <c r="E192" s="63"/>
      <c r="F192" s="64"/>
      <c r="G192" s="12"/>
      <c r="H192" s="12"/>
      <c r="I192" s="16"/>
      <c r="J192" s="13"/>
    </row>
    <row r="193" spans="1:10" s="65" customFormat="1" ht="12">
      <c r="A193" s="69">
        <v>45</v>
      </c>
      <c r="B193" s="12">
        <v>6</v>
      </c>
      <c r="C193" s="62" t="s">
        <v>4015</v>
      </c>
      <c r="D193" s="12">
        <v>2011</v>
      </c>
      <c r="E193" s="63">
        <v>0.75</v>
      </c>
      <c r="F193" s="64">
        <v>13.5</v>
      </c>
      <c r="G193" s="12" t="s">
        <v>5578</v>
      </c>
      <c r="H193" s="12">
        <v>36</v>
      </c>
      <c r="I193" s="16">
        <v>142</v>
      </c>
      <c r="J193" s="13">
        <v>3888</v>
      </c>
    </row>
    <row r="194" spans="1:10" s="65" customFormat="1" ht="12">
      <c r="A194" s="69"/>
      <c r="B194" s="12"/>
      <c r="C194" s="62" t="s">
        <v>3993</v>
      </c>
      <c r="D194" s="12"/>
      <c r="E194" s="63"/>
      <c r="F194" s="64"/>
      <c r="G194" s="12"/>
      <c r="H194" s="12"/>
      <c r="I194" s="16"/>
      <c r="J194" s="13"/>
    </row>
    <row r="195" spans="1:10" s="65" customFormat="1" ht="12">
      <c r="A195" s="69"/>
      <c r="B195" s="12"/>
      <c r="C195" s="62" t="s">
        <v>4257</v>
      </c>
      <c r="D195" s="12"/>
      <c r="E195" s="63"/>
      <c r="F195" s="64"/>
      <c r="G195" s="12"/>
      <c r="H195" s="12"/>
      <c r="I195" s="16"/>
      <c r="J195" s="13"/>
    </row>
    <row r="196" spans="1:10" s="65" customFormat="1" ht="12">
      <c r="A196" s="69"/>
      <c r="B196" s="12"/>
      <c r="C196" s="62"/>
      <c r="D196" s="12"/>
      <c r="E196" s="63"/>
      <c r="F196" s="64"/>
      <c r="G196" s="12"/>
      <c r="H196" s="12"/>
      <c r="I196" s="16"/>
      <c r="J196" s="13"/>
    </row>
    <row r="197" spans="1:10" s="65" customFormat="1" ht="12">
      <c r="A197" s="69">
        <v>46</v>
      </c>
      <c r="B197" s="12">
        <v>2</v>
      </c>
      <c r="C197" s="62" t="s">
        <v>4016</v>
      </c>
      <c r="D197" s="12">
        <v>2011</v>
      </c>
      <c r="E197" s="63">
        <v>0.75</v>
      </c>
      <c r="F197" s="64">
        <v>14</v>
      </c>
      <c r="G197" s="12" t="s">
        <v>5578</v>
      </c>
      <c r="H197" s="12">
        <v>12</v>
      </c>
      <c r="I197" s="16">
        <v>143</v>
      </c>
      <c r="J197" s="13">
        <v>5280</v>
      </c>
    </row>
    <row r="198" spans="1:10" s="65" customFormat="1" ht="12">
      <c r="A198" s="69"/>
      <c r="B198" s="12"/>
      <c r="C198" s="62" t="s">
        <v>1424</v>
      </c>
      <c r="D198" s="12"/>
      <c r="E198" s="63"/>
      <c r="F198" s="64"/>
      <c r="G198" s="12"/>
      <c r="H198" s="12"/>
      <c r="I198" s="16"/>
      <c r="J198" s="13"/>
    </row>
    <row r="199" spans="1:10" s="65" customFormat="1" ht="12">
      <c r="A199" s="69"/>
      <c r="B199" s="12"/>
      <c r="C199" s="62" t="s">
        <v>4276</v>
      </c>
      <c r="D199" s="12"/>
      <c r="E199" s="63"/>
      <c r="F199" s="64"/>
      <c r="G199" s="12"/>
      <c r="H199" s="12"/>
      <c r="I199" s="16"/>
      <c r="J199" s="13"/>
    </row>
    <row r="200" spans="1:10" s="65" customFormat="1" ht="12">
      <c r="A200" s="69"/>
      <c r="B200" s="12"/>
      <c r="C200" s="62"/>
      <c r="D200" s="12"/>
      <c r="E200" s="63"/>
      <c r="F200" s="64"/>
      <c r="G200" s="12"/>
      <c r="H200" s="12"/>
      <c r="I200" s="16"/>
      <c r="J200" s="13"/>
    </row>
    <row r="201" spans="1:10" s="65" customFormat="1" ht="12">
      <c r="A201" s="69">
        <v>47</v>
      </c>
      <c r="B201" s="12">
        <v>2</v>
      </c>
      <c r="C201" s="62" t="s">
        <v>4017</v>
      </c>
      <c r="D201" s="12">
        <v>2011</v>
      </c>
      <c r="E201" s="63">
        <v>0.75</v>
      </c>
      <c r="F201" s="64">
        <v>13.5</v>
      </c>
      <c r="G201" s="12" t="s">
        <v>5578</v>
      </c>
      <c r="H201" s="12">
        <v>24</v>
      </c>
      <c r="I201" s="16">
        <v>144</v>
      </c>
      <c r="J201" s="13">
        <v>2400</v>
      </c>
    </row>
    <row r="202" spans="1:10" s="65" customFormat="1" ht="12">
      <c r="A202" s="69"/>
      <c r="B202" s="12"/>
      <c r="C202" s="62" t="s">
        <v>4014</v>
      </c>
      <c r="D202" s="12"/>
      <c r="E202" s="63"/>
      <c r="F202" s="64"/>
      <c r="G202" s="12"/>
      <c r="H202" s="12"/>
      <c r="I202" s="16"/>
      <c r="J202" s="13"/>
    </row>
    <row r="203" spans="1:10" s="65" customFormat="1" ht="12">
      <c r="A203" s="69"/>
      <c r="B203" s="12"/>
      <c r="C203" s="62" t="s">
        <v>2308</v>
      </c>
      <c r="D203" s="12"/>
      <c r="E203" s="63"/>
      <c r="F203" s="64"/>
      <c r="G203" s="12"/>
      <c r="H203" s="12"/>
      <c r="I203" s="16"/>
      <c r="J203" s="13"/>
    </row>
    <row r="204" spans="1:10" s="65" customFormat="1" ht="12">
      <c r="A204" s="69"/>
      <c r="B204" s="12"/>
      <c r="C204" s="62"/>
      <c r="D204" s="12"/>
      <c r="E204" s="63"/>
      <c r="F204" s="64"/>
      <c r="G204" s="12"/>
      <c r="H204" s="12"/>
      <c r="I204" s="16"/>
      <c r="J204" s="13"/>
    </row>
    <row r="205" spans="1:10" s="65" customFormat="1" ht="12">
      <c r="A205" s="69">
        <v>48</v>
      </c>
      <c r="B205" s="12">
        <v>4</v>
      </c>
      <c r="C205" s="62" t="s">
        <v>4018</v>
      </c>
      <c r="D205" s="12">
        <v>2011</v>
      </c>
      <c r="E205" s="63">
        <v>0.75</v>
      </c>
      <c r="F205" s="64">
        <v>13.5</v>
      </c>
      <c r="G205" s="12" t="s">
        <v>5578</v>
      </c>
      <c r="H205" s="12">
        <v>48</v>
      </c>
      <c r="I205" s="16">
        <v>145</v>
      </c>
      <c r="J205" s="13">
        <v>1440</v>
      </c>
    </row>
    <row r="206" spans="1:10" s="65" customFormat="1" ht="12">
      <c r="A206" s="69"/>
      <c r="B206" s="12"/>
      <c r="C206" s="62" t="s">
        <v>4011</v>
      </c>
      <c r="D206" s="12"/>
      <c r="E206" s="63"/>
      <c r="F206" s="64"/>
      <c r="G206" s="12"/>
      <c r="H206" s="12"/>
      <c r="I206" s="16"/>
      <c r="J206" s="13"/>
    </row>
    <row r="207" spans="1:10" s="65" customFormat="1" ht="12">
      <c r="A207" s="69"/>
      <c r="B207" s="12"/>
      <c r="C207" s="62" t="s">
        <v>2326</v>
      </c>
      <c r="D207" s="12"/>
      <c r="E207" s="63"/>
      <c r="F207" s="64"/>
      <c r="G207" s="12"/>
      <c r="H207" s="12"/>
      <c r="I207" s="16"/>
      <c r="J207" s="13"/>
    </row>
    <row r="208" spans="1:10" s="65" customFormat="1" ht="12">
      <c r="A208" s="69"/>
      <c r="B208" s="12"/>
      <c r="C208" s="62"/>
      <c r="D208" s="12"/>
      <c r="E208" s="63"/>
      <c r="F208" s="64"/>
      <c r="G208" s="12"/>
      <c r="H208" s="12"/>
      <c r="I208" s="16"/>
      <c r="J208" s="13"/>
    </row>
    <row r="209" spans="1:10" s="65" customFormat="1" ht="12">
      <c r="A209" s="69">
        <v>49</v>
      </c>
      <c r="B209" s="12">
        <v>2</v>
      </c>
      <c r="C209" s="62" t="s">
        <v>4019</v>
      </c>
      <c r="D209" s="12">
        <v>2011</v>
      </c>
      <c r="E209" s="63">
        <v>0.75</v>
      </c>
      <c r="F209" s="64">
        <v>13</v>
      </c>
      <c r="G209" s="12" t="s">
        <v>5578</v>
      </c>
      <c r="H209" s="12">
        <v>24</v>
      </c>
      <c r="I209" s="16">
        <v>146</v>
      </c>
      <c r="J209" s="13">
        <v>1800</v>
      </c>
    </row>
    <row r="210" spans="1:10" s="65" customFormat="1" ht="12">
      <c r="A210" s="69"/>
      <c r="B210" s="12"/>
      <c r="C210" s="62" t="s">
        <v>4014</v>
      </c>
      <c r="D210" s="12"/>
      <c r="E210" s="63"/>
      <c r="F210" s="64"/>
      <c r="G210" s="12"/>
      <c r="H210" s="12"/>
      <c r="I210" s="16"/>
      <c r="J210" s="13"/>
    </row>
    <row r="211" spans="1:10" s="65" customFormat="1" ht="12">
      <c r="A211" s="69"/>
      <c r="B211" s="12"/>
      <c r="C211" s="62" t="s">
        <v>2308</v>
      </c>
      <c r="D211" s="12"/>
      <c r="E211" s="63"/>
      <c r="F211" s="64"/>
      <c r="G211" s="12"/>
      <c r="H211" s="12"/>
      <c r="I211" s="16"/>
      <c r="J211" s="13"/>
    </row>
    <row r="212" spans="1:10" s="65" customFormat="1" ht="12">
      <c r="A212" s="69"/>
      <c r="B212" s="12"/>
      <c r="C212" s="62"/>
      <c r="D212" s="12"/>
      <c r="E212" s="63"/>
      <c r="F212" s="64"/>
      <c r="G212" s="12"/>
      <c r="H212" s="12"/>
      <c r="I212" s="16"/>
      <c r="J212" s="13"/>
    </row>
    <row r="213" spans="1:10" s="65" customFormat="1" ht="12">
      <c r="A213" s="69">
        <v>50</v>
      </c>
      <c r="B213" s="12">
        <v>1</v>
      </c>
      <c r="C213" s="62" t="s">
        <v>4018</v>
      </c>
      <c r="D213" s="12">
        <v>2011</v>
      </c>
      <c r="E213" s="63">
        <v>0.75</v>
      </c>
      <c r="F213" s="64">
        <v>13.5</v>
      </c>
      <c r="G213" s="12" t="s">
        <v>5578</v>
      </c>
      <c r="H213" s="12">
        <v>12</v>
      </c>
      <c r="I213" s="16">
        <v>147</v>
      </c>
      <c r="J213" s="13">
        <v>360</v>
      </c>
    </row>
    <row r="214" spans="1:10" s="65" customFormat="1" ht="12">
      <c r="A214" s="69"/>
      <c r="B214" s="12"/>
      <c r="C214" s="62" t="s">
        <v>4011</v>
      </c>
      <c r="D214" s="12"/>
      <c r="E214" s="63"/>
      <c r="F214" s="64"/>
      <c r="G214" s="12"/>
      <c r="H214" s="12"/>
      <c r="I214" s="16"/>
      <c r="J214" s="13"/>
    </row>
    <row r="215" spans="1:10" s="65" customFormat="1" ht="12">
      <c r="A215" s="69"/>
      <c r="B215" s="12"/>
      <c r="C215" s="62" t="s">
        <v>2271</v>
      </c>
      <c r="D215" s="12"/>
      <c r="E215" s="63"/>
      <c r="F215" s="64"/>
      <c r="G215" s="12"/>
      <c r="H215" s="12"/>
      <c r="I215" s="16"/>
      <c r="J215" s="13"/>
    </row>
    <row r="216" spans="1:10" s="65" customFormat="1" ht="12">
      <c r="A216" s="69"/>
      <c r="B216" s="12"/>
      <c r="C216" s="62"/>
      <c r="D216" s="12"/>
      <c r="E216" s="63"/>
      <c r="F216" s="64"/>
      <c r="G216" s="12"/>
      <c r="H216" s="12"/>
      <c r="I216" s="16"/>
      <c r="J216" s="13"/>
    </row>
    <row r="217" spans="1:10" s="65" customFormat="1" ht="12">
      <c r="A217" s="69"/>
      <c r="B217" s="12"/>
      <c r="C217" s="62"/>
      <c r="D217" s="12"/>
      <c r="E217" s="63"/>
      <c r="F217" s="64"/>
      <c r="G217" s="12"/>
      <c r="H217" s="12"/>
      <c r="I217" s="16"/>
      <c r="J217" s="13"/>
    </row>
    <row r="218" spans="1:10" s="65" customFormat="1" thickBot="1">
      <c r="A218" s="70"/>
      <c r="B218" s="71"/>
      <c r="C218" s="72"/>
      <c r="D218" s="71"/>
      <c r="E218" s="73"/>
      <c r="F218" s="74"/>
      <c r="G218" s="71"/>
      <c r="H218" s="71"/>
      <c r="I218" s="75"/>
      <c r="J218" s="76"/>
    </row>
    <row r="219" spans="1:10">
      <c r="G219" s="77" t="s">
        <v>1425</v>
      </c>
      <c r="H219" s="78"/>
      <c r="I219" s="79"/>
      <c r="J219" s="80">
        <f>SUM(J24:J218)</f>
        <v>190495.19999999998</v>
      </c>
    </row>
    <row r="220" spans="1:10">
      <c r="C220" s="66" t="s">
        <v>1426</v>
      </c>
      <c r="D220" s="1" t="s">
        <v>4020</v>
      </c>
      <c r="G220" s="81" t="s">
        <v>1427</v>
      </c>
      <c r="H220" s="82"/>
      <c r="I220" s="83">
        <v>0</v>
      </c>
      <c r="J220" s="84">
        <f>J219*I220/100</f>
        <v>0</v>
      </c>
    </row>
    <row r="221" spans="1:10">
      <c r="G221" s="81" t="s">
        <v>1428</v>
      </c>
      <c r="H221" s="82"/>
      <c r="I221" s="85"/>
      <c r="J221" s="84">
        <v>190495.2</v>
      </c>
    </row>
    <row r="222" spans="1:10" ht="13.5" thickBot="1">
      <c r="G222" s="86" t="s">
        <v>1429</v>
      </c>
      <c r="H222" s="87"/>
      <c r="I222" s="88"/>
      <c r="J222" s="89">
        <f>+J219+J220-J221</f>
        <v>0</v>
      </c>
    </row>
  </sheetData>
  <phoneticPr fontId="0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N5770"/>
  <sheetViews>
    <sheetView workbookViewId="0">
      <selection activeCell="A5" sqref="A5"/>
    </sheetView>
  </sheetViews>
  <sheetFormatPr defaultColWidth="11.5703125" defaultRowHeight="12.75"/>
  <cols>
    <col min="1" max="1" width="11.5703125" style="92"/>
    <col min="2" max="2" width="26.140625" customWidth="1"/>
    <col min="4" max="4" width="16.85546875" style="92" customWidth="1"/>
    <col min="5" max="6" width="11.5703125" style="92"/>
  </cols>
  <sheetData>
    <row r="1" spans="1:14" ht="30" customHeight="1" thickBot="1">
      <c r="A1" s="2" t="s">
        <v>5576</v>
      </c>
      <c r="B1" s="2" t="s">
        <v>5579</v>
      </c>
      <c r="C1" s="2" t="s">
        <v>5580</v>
      </c>
      <c r="D1"/>
      <c r="E1"/>
      <c r="F1"/>
    </row>
    <row r="2" spans="1:14" ht="13.5" thickBot="1">
      <c r="A2"/>
      <c r="D2"/>
      <c r="E2"/>
      <c r="F2"/>
    </row>
    <row r="3" spans="1:14" ht="26.25" thickBot="1">
      <c r="A3" s="2" t="s">
        <v>5577</v>
      </c>
      <c r="B3" s="2" t="s">
        <v>5581</v>
      </c>
      <c r="C3" s="2"/>
      <c r="D3" s="15" t="s">
        <v>5582</v>
      </c>
      <c r="E3" s="17"/>
      <c r="F3" s="17" t="s">
        <v>5583</v>
      </c>
      <c r="G3" s="17"/>
      <c r="H3" s="17" t="s">
        <v>5584</v>
      </c>
      <c r="I3" s="17"/>
      <c r="J3" s="17" t="s">
        <v>5585</v>
      </c>
      <c r="K3" s="17"/>
      <c r="L3" s="17" t="s">
        <v>5586</v>
      </c>
      <c r="M3" s="3"/>
    </row>
    <row r="4" spans="1:14">
      <c r="A4" s="18"/>
      <c r="B4" s="18"/>
      <c r="C4" s="18"/>
      <c r="D4" s="19"/>
      <c r="E4" s="19"/>
      <c r="F4" s="19"/>
      <c r="G4" s="19"/>
      <c r="H4" s="19"/>
      <c r="I4" s="19"/>
      <c r="J4" s="19"/>
      <c r="K4" s="19"/>
      <c r="L4" s="19"/>
      <c r="M4" s="20"/>
    </row>
    <row r="5" spans="1:14">
      <c r="A5" s="12" t="s">
        <v>5711</v>
      </c>
      <c r="B5" s="21">
        <f ca="1">$B5*$F5</f>
        <v>0</v>
      </c>
      <c r="C5" s="12" t="s">
        <v>5587</v>
      </c>
      <c r="D5" s="22" t="e">
        <f>$N5/$A5</f>
        <v>#VALUE!</v>
      </c>
      <c r="E5" s="22" t="s">
        <v>5587</v>
      </c>
      <c r="F5" s="22">
        <f ca="1">$F5*$C5</f>
        <v>0</v>
      </c>
      <c r="G5" s="16" t="s">
        <v>5587</v>
      </c>
      <c r="H5" s="22"/>
      <c r="I5" s="16" t="s">
        <v>5587</v>
      </c>
      <c r="J5" s="23"/>
      <c r="K5" s="16" t="s">
        <v>5588</v>
      </c>
      <c r="L5" s="24" t="e">
        <f>$P5*$A5</f>
        <v>#VALUE!</v>
      </c>
      <c r="M5" s="13" t="s">
        <v>5588</v>
      </c>
    </row>
    <row r="6" spans="1:14">
      <c r="A6"/>
      <c r="D6"/>
      <c r="E6"/>
      <c r="F6"/>
    </row>
    <row r="7" spans="1:14">
      <c r="A7"/>
      <c r="D7"/>
      <c r="E7"/>
      <c r="F7"/>
    </row>
    <row r="8" spans="1:14">
      <c r="A8" s="25" t="s">
        <v>5583</v>
      </c>
      <c r="B8" s="26"/>
      <c r="C8" s="26"/>
      <c r="D8" s="27"/>
      <c r="E8" s="96" t="e">
        <f>SUM(#REF!)</f>
        <v>#REF!</v>
      </c>
      <c r="F8" s="97"/>
      <c r="G8" s="98" t="s">
        <v>5587</v>
      </c>
      <c r="H8" s="99"/>
      <c r="I8" s="28"/>
      <c r="J8" s="28"/>
      <c r="K8" s="28"/>
      <c r="L8" s="28"/>
      <c r="M8" s="28"/>
      <c r="N8" s="29"/>
    </row>
    <row r="9" spans="1:14">
      <c r="A9" s="4" t="s">
        <v>5584</v>
      </c>
      <c r="B9" s="14"/>
      <c r="C9" s="14"/>
      <c r="D9" s="30"/>
      <c r="E9" s="100">
        <f>SUM(N25:N221)</f>
        <v>0</v>
      </c>
      <c r="F9" s="101"/>
      <c r="G9" s="102" t="s">
        <v>5587</v>
      </c>
      <c r="H9" s="103"/>
      <c r="I9" s="5"/>
      <c r="J9" s="5"/>
      <c r="K9" s="5"/>
      <c r="L9" s="5"/>
      <c r="M9" s="5"/>
      <c r="N9" s="6"/>
    </row>
    <row r="10" spans="1:14">
      <c r="A10" s="4" t="s">
        <v>5586</v>
      </c>
      <c r="B10" s="14"/>
      <c r="C10" s="14"/>
      <c r="D10" s="31"/>
      <c r="E10" s="112">
        <f>SUM(R25:R221)</f>
        <v>0</v>
      </c>
      <c r="F10" s="113"/>
      <c r="G10" s="106" t="s">
        <v>5588</v>
      </c>
      <c r="H10" s="107"/>
      <c r="I10" s="7"/>
      <c r="J10" s="7"/>
      <c r="K10" s="7"/>
      <c r="L10" s="7"/>
      <c r="M10" s="7"/>
      <c r="N10" s="6"/>
    </row>
    <row r="11" spans="1:14">
      <c r="A11" s="4" t="s">
        <v>5589</v>
      </c>
      <c r="B11" s="14"/>
      <c r="C11" s="14"/>
      <c r="D11" s="31"/>
      <c r="E11" s="104" t="e">
        <f>SUM(#REF!)</f>
        <v>#REF!</v>
      </c>
      <c r="F11" s="105"/>
      <c r="G11" s="106" t="s">
        <v>5592</v>
      </c>
      <c r="H11" s="107"/>
      <c r="I11" s="7"/>
      <c r="J11" s="7"/>
      <c r="K11" s="7"/>
      <c r="L11" s="7"/>
      <c r="M11" s="7"/>
      <c r="N11" s="6"/>
    </row>
    <row r="12" spans="1:14" ht="13.5" thickBot="1">
      <c r="A12" s="8" t="s">
        <v>5590</v>
      </c>
      <c r="B12" s="9"/>
      <c r="C12" s="9"/>
      <c r="D12" s="32"/>
      <c r="E12" s="108">
        <f>SUM(A25:A221)</f>
        <v>0</v>
      </c>
      <c r="F12" s="109"/>
      <c r="G12" s="110" t="s">
        <v>5591</v>
      </c>
      <c r="H12" s="111"/>
      <c r="I12" s="10"/>
      <c r="J12" s="10"/>
      <c r="K12" s="10"/>
      <c r="L12" s="10"/>
      <c r="M12" s="10"/>
      <c r="N12" s="11"/>
    </row>
    <row r="13" spans="1:14">
      <c r="A13"/>
      <c r="D13"/>
      <c r="E13"/>
      <c r="F13"/>
    </row>
    <row r="14" spans="1:14">
      <c r="A14"/>
      <c r="D14"/>
      <c r="E14"/>
      <c r="F14"/>
    </row>
    <row r="15" spans="1:14">
      <c r="A15"/>
      <c r="D15"/>
      <c r="E15"/>
      <c r="F15"/>
    </row>
    <row r="16" spans="1:14">
      <c r="A16"/>
      <c r="D16"/>
      <c r="E16"/>
      <c r="F16"/>
      <c r="K16" s="33"/>
    </row>
    <row r="17" spans="1:7">
      <c r="A17" s="91" t="s">
        <v>5593</v>
      </c>
      <c r="B17" s="33" t="s">
        <v>5595</v>
      </c>
      <c r="C17" s="33" t="s">
        <v>5598</v>
      </c>
      <c r="D17" s="91" t="s">
        <v>5597</v>
      </c>
      <c r="E17" s="91" t="s">
        <v>5596</v>
      </c>
      <c r="F17" s="91" t="s">
        <v>5594</v>
      </c>
      <c r="G17" s="67" t="s">
        <v>1430</v>
      </c>
    </row>
    <row r="18" spans="1:7">
      <c r="B18" s="90" t="s">
        <v>5599</v>
      </c>
      <c r="C18" s="93">
        <v>1.84</v>
      </c>
      <c r="E18" s="94"/>
      <c r="G18" s="90">
        <v>3.3000000000000008E-3</v>
      </c>
    </row>
    <row r="19" spans="1:7">
      <c r="B19" s="90" t="s">
        <v>5600</v>
      </c>
      <c r="C19" s="93">
        <v>20</v>
      </c>
      <c r="G19" s="90">
        <v>3.9396E-2</v>
      </c>
    </row>
    <row r="20" spans="1:7">
      <c r="B20" s="90" t="s">
        <v>5601</v>
      </c>
      <c r="C20" s="93">
        <v>14.85</v>
      </c>
      <c r="G20" s="90">
        <v>2.2679999999999999E-2</v>
      </c>
    </row>
    <row r="21" spans="1:7">
      <c r="B21" s="90" t="s">
        <v>5602</v>
      </c>
      <c r="C21" s="93">
        <v>14.85</v>
      </c>
      <c r="G21" s="90">
        <v>2.5576500000000002E-2</v>
      </c>
    </row>
    <row r="22" spans="1:7">
      <c r="B22" s="90" t="s">
        <v>5603</v>
      </c>
      <c r="C22" s="93">
        <v>14.85</v>
      </c>
      <c r="G22" s="90">
        <v>2.6520000000000002E-2</v>
      </c>
    </row>
    <row r="23" spans="1:7">
      <c r="B23" s="90" t="s">
        <v>5604</v>
      </c>
      <c r="C23" s="93">
        <v>14.85</v>
      </c>
      <c r="G23" s="90">
        <v>2.6520000000000002E-2</v>
      </c>
    </row>
    <row r="24" spans="1:7">
      <c r="B24" s="90" t="s">
        <v>5605</v>
      </c>
      <c r="C24" s="93">
        <v>8.75</v>
      </c>
      <c r="G24" s="90">
        <v>1.2316672000000001E-2</v>
      </c>
    </row>
    <row r="25" spans="1:7">
      <c r="B25" s="90" t="s">
        <v>5606</v>
      </c>
      <c r="C25" s="93">
        <v>8.75</v>
      </c>
      <c r="G25" s="90">
        <v>1.2316672000000002E-2</v>
      </c>
    </row>
    <row r="26" spans="1:7">
      <c r="B26" s="90" t="s">
        <v>5607</v>
      </c>
      <c r="C26" s="93">
        <v>8.75</v>
      </c>
      <c r="G26" s="90">
        <v>1.2316672000000002E-2</v>
      </c>
    </row>
    <row r="27" spans="1:7">
      <c r="B27" s="90" t="s">
        <v>5608</v>
      </c>
      <c r="C27" s="93">
        <v>8.75</v>
      </c>
      <c r="G27" s="90">
        <v>1.2316672000000002E-2</v>
      </c>
    </row>
    <row r="28" spans="1:7">
      <c r="B28" s="90" t="s">
        <v>5609</v>
      </c>
      <c r="C28" s="93">
        <v>8.75</v>
      </c>
      <c r="G28" s="90">
        <v>1.235E-2</v>
      </c>
    </row>
    <row r="29" spans="1:7">
      <c r="B29" s="90" t="s">
        <v>5610</v>
      </c>
      <c r="C29" s="93">
        <v>8.75</v>
      </c>
      <c r="G29" s="90">
        <v>1.2316672000000001E-2</v>
      </c>
    </row>
    <row r="30" spans="1:7">
      <c r="B30" s="90" t="s">
        <v>5611</v>
      </c>
      <c r="C30" s="93">
        <v>8.75</v>
      </c>
      <c r="G30" s="90">
        <v>1.235E-2</v>
      </c>
    </row>
    <row r="31" spans="1:7">
      <c r="B31" s="90" t="s">
        <v>5612</v>
      </c>
      <c r="C31" s="93">
        <v>8.75</v>
      </c>
      <c r="G31" s="90">
        <v>1.2316672000000001E-2</v>
      </c>
    </row>
    <row r="32" spans="1:7">
      <c r="B32" s="90" t="s">
        <v>5613</v>
      </c>
      <c r="C32" s="93">
        <v>8.75</v>
      </c>
      <c r="G32" s="90">
        <v>1.2316672000000001E-2</v>
      </c>
    </row>
    <row r="33" spans="2:7">
      <c r="B33" s="90" t="s">
        <v>5614</v>
      </c>
      <c r="C33" s="93">
        <v>8.75</v>
      </c>
      <c r="G33" s="90">
        <v>1.235E-2</v>
      </c>
    </row>
    <row r="34" spans="2:7">
      <c r="B34" s="90" t="s">
        <v>5615</v>
      </c>
      <c r="C34" s="93">
        <v>8.75</v>
      </c>
      <c r="G34" s="90">
        <v>1.235E-2</v>
      </c>
    </row>
    <row r="35" spans="2:7">
      <c r="B35" s="90" t="s">
        <v>5616</v>
      </c>
      <c r="C35" s="93">
        <v>8.75</v>
      </c>
      <c r="G35" s="90">
        <v>1.235E-2</v>
      </c>
    </row>
    <row r="36" spans="2:7">
      <c r="B36" s="90" t="s">
        <v>5617</v>
      </c>
      <c r="C36" s="93">
        <v>8.75</v>
      </c>
      <c r="G36" s="90">
        <v>1.2316672000000002E-2</v>
      </c>
    </row>
    <row r="37" spans="2:7">
      <c r="B37" s="90" t="s">
        <v>5618</v>
      </c>
      <c r="C37" s="93">
        <v>8.75</v>
      </c>
      <c r="G37" s="90">
        <v>1.2316672000000002E-2</v>
      </c>
    </row>
    <row r="38" spans="2:7">
      <c r="B38" s="90" t="s">
        <v>5619</v>
      </c>
      <c r="C38" s="93">
        <v>8.75</v>
      </c>
      <c r="G38" s="90">
        <v>1.2316672000000001E-2</v>
      </c>
    </row>
    <row r="39" spans="2:7">
      <c r="B39" s="90" t="s">
        <v>5620</v>
      </c>
      <c r="C39" s="93">
        <v>8.75</v>
      </c>
      <c r="G39" s="90">
        <v>1.2316672000000001E-2</v>
      </c>
    </row>
    <row r="40" spans="2:7">
      <c r="B40" s="90" t="s">
        <v>5621</v>
      </c>
      <c r="C40" s="93">
        <v>8.75</v>
      </c>
      <c r="G40" s="90">
        <v>1.2316672000000002E-2</v>
      </c>
    </row>
    <row r="41" spans="2:7">
      <c r="B41" s="90" t="s">
        <v>5622</v>
      </c>
      <c r="C41" s="93">
        <v>8.75</v>
      </c>
      <c r="G41" s="90">
        <v>1.2316672000000001E-2</v>
      </c>
    </row>
    <row r="42" spans="2:7">
      <c r="B42" s="90" t="s">
        <v>5623</v>
      </c>
      <c r="C42" s="93">
        <v>8.75</v>
      </c>
      <c r="G42" s="90">
        <v>1.235E-2</v>
      </c>
    </row>
    <row r="43" spans="2:7">
      <c r="B43" s="90" t="s">
        <v>5624</v>
      </c>
      <c r="C43" s="93">
        <v>8.75</v>
      </c>
      <c r="G43" s="90">
        <v>1.235E-2</v>
      </c>
    </row>
    <row r="44" spans="2:7">
      <c r="B44" s="90" t="s">
        <v>5625</v>
      </c>
      <c r="C44" s="93">
        <v>8.75</v>
      </c>
      <c r="G44" s="90">
        <v>1.2316672000000001E-2</v>
      </c>
    </row>
    <row r="45" spans="2:7">
      <c r="B45" s="90" t="s">
        <v>5626</v>
      </c>
      <c r="C45" s="93">
        <v>8.75</v>
      </c>
      <c r="G45" s="90">
        <v>1.235E-2</v>
      </c>
    </row>
    <row r="46" spans="2:7">
      <c r="B46" s="90" t="s">
        <v>5627</v>
      </c>
      <c r="C46" s="93">
        <v>8.75</v>
      </c>
      <c r="G46" s="90">
        <v>1.235E-2</v>
      </c>
    </row>
    <row r="47" spans="2:7">
      <c r="B47" s="90" t="s">
        <v>5628</v>
      </c>
      <c r="C47" s="93">
        <v>8.75</v>
      </c>
      <c r="G47" s="90">
        <v>1.235E-2</v>
      </c>
    </row>
    <row r="48" spans="2:7">
      <c r="B48" s="90" t="s">
        <v>5629</v>
      </c>
      <c r="C48" s="93">
        <v>8.75</v>
      </c>
      <c r="G48" s="90">
        <v>1.235E-2</v>
      </c>
    </row>
    <row r="49" spans="2:7">
      <c r="B49" s="90" t="s">
        <v>5630</v>
      </c>
      <c r="C49" s="93">
        <v>8.75</v>
      </c>
      <c r="G49" s="90">
        <v>1.2316672000000001E-2</v>
      </c>
    </row>
    <row r="50" spans="2:7">
      <c r="B50" s="90" t="s">
        <v>5631</v>
      </c>
      <c r="C50" s="93">
        <v>8.75</v>
      </c>
      <c r="G50" s="90">
        <v>1.235E-2</v>
      </c>
    </row>
    <row r="51" spans="2:7">
      <c r="B51" s="90" t="s">
        <v>5632</v>
      </c>
      <c r="C51" s="93">
        <v>8.75</v>
      </c>
      <c r="G51" s="90">
        <v>1.2316672000000001E-2</v>
      </c>
    </row>
    <row r="52" spans="2:7">
      <c r="B52" s="90" t="s">
        <v>5633</v>
      </c>
      <c r="C52" s="93">
        <v>8.75</v>
      </c>
      <c r="G52" s="90">
        <v>1.2316672000000002E-2</v>
      </c>
    </row>
    <row r="53" spans="2:7">
      <c r="B53" s="90" t="s">
        <v>5634</v>
      </c>
      <c r="C53" s="93">
        <v>8.75</v>
      </c>
      <c r="G53" s="90">
        <v>1.2316672000000001E-2</v>
      </c>
    </row>
    <row r="54" spans="2:7">
      <c r="B54" s="90" t="s">
        <v>5635</v>
      </c>
      <c r="C54" s="93">
        <v>8.75</v>
      </c>
      <c r="G54" s="90">
        <v>1.2316672000000001E-2</v>
      </c>
    </row>
    <row r="55" spans="2:7">
      <c r="B55" s="90" t="s">
        <v>5636</v>
      </c>
      <c r="C55" s="93">
        <v>17.96</v>
      </c>
      <c r="G55" s="90">
        <v>3.4320000000000003E-2</v>
      </c>
    </row>
    <row r="56" spans="2:7">
      <c r="B56" s="90" t="s">
        <v>5637</v>
      </c>
      <c r="C56" s="93">
        <v>11.65</v>
      </c>
      <c r="G56" s="90">
        <v>1.7458000000000001E-2</v>
      </c>
    </row>
    <row r="57" spans="2:7">
      <c r="B57" s="90" t="s">
        <v>5638</v>
      </c>
      <c r="C57" s="93">
        <v>11.65</v>
      </c>
      <c r="G57" s="90">
        <v>1.7458000000000001E-2</v>
      </c>
    </row>
    <row r="58" spans="2:7">
      <c r="B58" s="90" t="s">
        <v>5639</v>
      </c>
      <c r="C58" s="93">
        <v>11.65</v>
      </c>
      <c r="G58" s="90">
        <v>1.7458000000000001E-2</v>
      </c>
    </row>
    <row r="59" spans="2:7">
      <c r="B59" s="90" t="s">
        <v>5640</v>
      </c>
      <c r="C59" s="93">
        <v>11.65</v>
      </c>
      <c r="G59" s="90">
        <v>1.7458000000000001E-2</v>
      </c>
    </row>
    <row r="60" spans="2:7">
      <c r="B60" s="90" t="s">
        <v>5641</v>
      </c>
      <c r="C60" s="93">
        <v>11.65</v>
      </c>
      <c r="G60" s="90">
        <v>1.7458000000000001E-2</v>
      </c>
    </row>
    <row r="61" spans="2:7">
      <c r="B61" s="90" t="s">
        <v>5642</v>
      </c>
      <c r="C61" s="93">
        <v>11.65</v>
      </c>
      <c r="G61" s="90">
        <v>1.7458000000000001E-2</v>
      </c>
    </row>
    <row r="62" spans="2:7">
      <c r="B62" s="90" t="s">
        <v>5643</v>
      </c>
      <c r="C62" s="93">
        <v>11.65</v>
      </c>
      <c r="G62" s="90">
        <v>1.7458000000000001E-2</v>
      </c>
    </row>
    <row r="63" spans="2:7">
      <c r="B63" s="90" t="s">
        <v>5644</v>
      </c>
      <c r="C63" s="93">
        <v>11.65</v>
      </c>
      <c r="G63" s="90">
        <v>1.7458000000000001E-2</v>
      </c>
    </row>
    <row r="64" spans="2:7">
      <c r="B64" s="90" t="s">
        <v>5645</v>
      </c>
      <c r="C64" s="93">
        <v>11.65</v>
      </c>
      <c r="G64" s="90">
        <v>1.7458000000000001E-2</v>
      </c>
    </row>
    <row r="65" spans="2:7">
      <c r="B65" s="90" t="s">
        <v>5646</v>
      </c>
      <c r="C65" s="93">
        <v>18.5</v>
      </c>
      <c r="G65" s="90">
        <v>2.9633625E-2</v>
      </c>
    </row>
    <row r="66" spans="2:7">
      <c r="B66" s="90" t="s">
        <v>5646</v>
      </c>
      <c r="C66" s="93">
        <v>18.5</v>
      </c>
      <c r="G66" s="90">
        <v>2.9633625E-2</v>
      </c>
    </row>
    <row r="67" spans="2:7">
      <c r="B67" s="90" t="s">
        <v>5647</v>
      </c>
      <c r="C67" s="93">
        <v>18.46</v>
      </c>
      <c r="G67" s="90">
        <v>2.7126900000000006E-2</v>
      </c>
    </row>
    <row r="68" spans="2:7">
      <c r="B68" s="90" t="s">
        <v>5648</v>
      </c>
      <c r="C68" s="93">
        <v>18.46</v>
      </c>
      <c r="G68" s="90">
        <v>2.7126900000000009E-2</v>
      </c>
    </row>
    <row r="69" spans="2:7">
      <c r="B69" s="90" t="s">
        <v>5649</v>
      </c>
      <c r="C69" s="93">
        <v>17.350000000000001</v>
      </c>
      <c r="G69" s="90">
        <v>2.7126900000000006E-2</v>
      </c>
    </row>
    <row r="70" spans="2:7">
      <c r="B70" s="90" t="s">
        <v>5650</v>
      </c>
      <c r="C70" s="93">
        <v>17.350000000000001</v>
      </c>
      <c r="G70" s="90">
        <v>2.7378000000000006E-2</v>
      </c>
    </row>
    <row r="71" spans="2:7">
      <c r="B71" s="90" t="s">
        <v>5651</v>
      </c>
      <c r="C71" s="93">
        <v>18.46</v>
      </c>
      <c r="G71" s="90">
        <v>2.7126900000000009E-2</v>
      </c>
    </row>
    <row r="72" spans="2:7">
      <c r="B72" s="90" t="s">
        <v>5652</v>
      </c>
      <c r="C72" s="93">
        <v>17.350000000000001</v>
      </c>
      <c r="G72" s="90">
        <v>2.7126900000000006E-2</v>
      </c>
    </row>
    <row r="73" spans="2:7">
      <c r="B73" s="90" t="s">
        <v>5653</v>
      </c>
      <c r="C73" s="93">
        <v>18.46</v>
      </c>
      <c r="G73" s="90">
        <v>2.7126900000000006E-2</v>
      </c>
    </row>
    <row r="74" spans="2:7">
      <c r="B74" s="90" t="s">
        <v>5654</v>
      </c>
      <c r="C74" s="93">
        <v>17.350000000000001</v>
      </c>
      <c r="G74" s="90">
        <v>2.7378000000000006E-2</v>
      </c>
    </row>
    <row r="75" spans="2:7">
      <c r="B75" s="90" t="s">
        <v>5655</v>
      </c>
      <c r="C75" s="93">
        <v>17.350000000000001</v>
      </c>
      <c r="G75" s="90">
        <v>2.7378000000000006E-2</v>
      </c>
    </row>
    <row r="76" spans="2:7">
      <c r="B76" s="90" t="s">
        <v>5656</v>
      </c>
      <c r="C76" s="93">
        <v>17.350000000000001</v>
      </c>
      <c r="G76" s="90">
        <v>2.7378000000000006E-2</v>
      </c>
    </row>
    <row r="77" spans="2:7">
      <c r="B77" s="90" t="s">
        <v>4894</v>
      </c>
      <c r="C77" s="93">
        <v>17.350000000000001</v>
      </c>
      <c r="G77" s="90">
        <v>2.7378000000000006E-2</v>
      </c>
    </row>
    <row r="78" spans="2:7">
      <c r="B78" s="90" t="s">
        <v>4895</v>
      </c>
      <c r="C78" s="93">
        <v>18.46</v>
      </c>
      <c r="G78" s="90">
        <v>2.7126900000000006E-2</v>
      </c>
    </row>
    <row r="79" spans="2:7">
      <c r="B79" s="90" t="s">
        <v>4896</v>
      </c>
      <c r="C79" s="93">
        <v>17.350000000000001</v>
      </c>
      <c r="G79" s="90">
        <v>2.7126900000000006E-2</v>
      </c>
    </row>
    <row r="80" spans="2:7">
      <c r="B80" s="90" t="s">
        <v>4897</v>
      </c>
      <c r="C80" s="93">
        <v>17.350000000000001</v>
      </c>
      <c r="G80" s="90">
        <v>2.7378000000000006E-2</v>
      </c>
    </row>
    <row r="81" spans="2:7">
      <c r="B81" s="90" t="s">
        <v>4898</v>
      </c>
      <c r="C81" s="93">
        <v>18.46</v>
      </c>
      <c r="G81" s="90">
        <v>2.7126900000000006E-2</v>
      </c>
    </row>
    <row r="82" spans="2:7">
      <c r="B82" s="90" t="s">
        <v>4899</v>
      </c>
      <c r="C82" s="93">
        <v>17.350000000000001</v>
      </c>
      <c r="G82" s="90">
        <v>2.7378000000000006E-2</v>
      </c>
    </row>
    <row r="83" spans="2:7">
      <c r="B83" s="90" t="s">
        <v>4900</v>
      </c>
      <c r="C83" s="93">
        <v>17.350000000000001</v>
      </c>
      <c r="G83" s="90">
        <v>2.7378000000000006E-2</v>
      </c>
    </row>
    <row r="84" spans="2:7">
      <c r="B84" s="90" t="s">
        <v>4901</v>
      </c>
      <c r="C84" s="93">
        <v>17.350000000000001</v>
      </c>
      <c r="G84" s="90">
        <v>2.7378000000000006E-2</v>
      </c>
    </row>
    <row r="85" spans="2:7">
      <c r="B85" s="90" t="s">
        <v>4902</v>
      </c>
      <c r="C85" s="93">
        <v>17.350000000000001</v>
      </c>
      <c r="G85" s="90">
        <v>2.7378000000000006E-2</v>
      </c>
    </row>
    <row r="86" spans="2:7">
      <c r="B86" s="90" t="s">
        <v>4903</v>
      </c>
      <c r="C86" s="93">
        <v>18.46</v>
      </c>
      <c r="G86" s="90">
        <v>2.7126900000000009E-2</v>
      </c>
    </row>
    <row r="87" spans="2:7">
      <c r="B87" s="90" t="s">
        <v>4904</v>
      </c>
      <c r="C87" s="93">
        <v>18.46</v>
      </c>
      <c r="G87" s="90">
        <v>2.7126900000000009E-2</v>
      </c>
    </row>
    <row r="88" spans="2:7">
      <c r="B88" s="90" t="s">
        <v>4905</v>
      </c>
      <c r="C88" s="93">
        <v>17.350000000000001</v>
      </c>
      <c r="G88" s="90">
        <v>2.7126900000000009E-2</v>
      </c>
    </row>
    <row r="89" spans="2:7">
      <c r="B89" s="90" t="s">
        <v>4906</v>
      </c>
      <c r="C89" s="93">
        <v>18.46</v>
      </c>
      <c r="G89" s="90">
        <v>2.7126900000000009E-2</v>
      </c>
    </row>
    <row r="90" spans="2:7">
      <c r="B90" s="90" t="s">
        <v>4907</v>
      </c>
      <c r="C90" s="93">
        <v>17.350000000000001</v>
      </c>
      <c r="G90" s="90">
        <v>2.7378000000000006E-2</v>
      </c>
    </row>
    <row r="91" spans="2:7">
      <c r="B91" s="90" t="s">
        <v>4908</v>
      </c>
      <c r="C91" s="93">
        <v>17.350000000000001</v>
      </c>
      <c r="G91" s="90">
        <v>2.7378000000000006E-2</v>
      </c>
    </row>
    <row r="92" spans="2:7">
      <c r="B92" s="90" t="s">
        <v>4909</v>
      </c>
      <c r="C92" s="93">
        <v>17.29</v>
      </c>
      <c r="G92" s="90">
        <v>2.7378000000000006E-2</v>
      </c>
    </row>
    <row r="93" spans="2:7">
      <c r="B93" s="90" t="s">
        <v>4910</v>
      </c>
      <c r="C93" s="93">
        <v>17.350000000000001</v>
      </c>
      <c r="G93" s="90">
        <v>2.7378000000000006E-2</v>
      </c>
    </row>
    <row r="94" spans="2:7">
      <c r="B94" s="90" t="s">
        <v>4911</v>
      </c>
      <c r="C94" s="93">
        <v>17.350000000000001</v>
      </c>
      <c r="G94" s="90">
        <v>2.7126900000000006E-2</v>
      </c>
    </row>
    <row r="95" spans="2:7">
      <c r="B95" s="90" t="s">
        <v>4912</v>
      </c>
      <c r="C95" s="93">
        <v>17.350000000000001</v>
      </c>
      <c r="G95" s="90">
        <v>2.7378000000000006E-2</v>
      </c>
    </row>
    <row r="96" spans="2:7">
      <c r="B96" s="90" t="s">
        <v>4913</v>
      </c>
      <c r="C96" s="93">
        <v>17.350000000000001</v>
      </c>
      <c r="G96" s="90">
        <v>2.7126900000000006E-2</v>
      </c>
    </row>
    <row r="97" spans="2:7">
      <c r="B97" s="90" t="s">
        <v>4914</v>
      </c>
      <c r="C97" s="93">
        <v>17.350000000000001</v>
      </c>
      <c r="G97" s="90">
        <v>2.7378000000000006E-2</v>
      </c>
    </row>
    <row r="98" spans="2:7">
      <c r="B98" s="90" t="s">
        <v>4915</v>
      </c>
      <c r="C98" s="93">
        <v>17.350000000000001</v>
      </c>
      <c r="G98" s="90">
        <v>2.7126900000000006E-2</v>
      </c>
    </row>
    <row r="99" spans="2:7">
      <c r="B99" s="90" t="s">
        <v>4916</v>
      </c>
      <c r="C99" s="93">
        <v>17.350000000000001</v>
      </c>
      <c r="G99" s="90">
        <v>2.7126900000000006E-2</v>
      </c>
    </row>
    <row r="100" spans="2:7">
      <c r="B100" s="90" t="s">
        <v>4917</v>
      </c>
      <c r="C100" s="93">
        <v>17.350000000000001</v>
      </c>
      <c r="G100" s="90">
        <v>2.7378000000000006E-2</v>
      </c>
    </row>
    <row r="101" spans="2:7">
      <c r="B101" s="90" t="s">
        <v>4918</v>
      </c>
      <c r="C101" s="93">
        <v>17.350000000000001</v>
      </c>
      <c r="G101" s="90">
        <v>2.7126900000000006E-2</v>
      </c>
    </row>
    <row r="102" spans="2:7">
      <c r="B102" s="90" t="s">
        <v>4919</v>
      </c>
      <c r="C102" s="93">
        <v>17.350000000000001</v>
      </c>
      <c r="G102" s="90">
        <v>2.7378000000000006E-2</v>
      </c>
    </row>
    <row r="103" spans="2:7">
      <c r="B103" s="90" t="s">
        <v>4920</v>
      </c>
      <c r="C103" s="93">
        <v>17.350000000000001</v>
      </c>
      <c r="G103" s="90">
        <v>2.7378000000000006E-2</v>
      </c>
    </row>
    <row r="104" spans="2:7">
      <c r="B104" s="90" t="s">
        <v>4921</v>
      </c>
      <c r="C104" s="93">
        <v>17.350000000000001</v>
      </c>
      <c r="G104" s="90">
        <v>2.7378000000000006E-2</v>
      </c>
    </row>
    <row r="105" spans="2:7">
      <c r="B105" s="90" t="s">
        <v>4922</v>
      </c>
      <c r="C105" s="93">
        <v>17.350000000000001</v>
      </c>
      <c r="G105" s="90">
        <v>2.7126900000000006E-2</v>
      </c>
    </row>
    <row r="106" spans="2:7">
      <c r="B106" s="90" t="s">
        <v>4923</v>
      </c>
      <c r="C106" s="93">
        <v>17.350000000000001</v>
      </c>
      <c r="G106" s="90">
        <v>2.7126900000000006E-2</v>
      </c>
    </row>
    <row r="107" spans="2:7">
      <c r="B107" s="90" t="s">
        <v>4924</v>
      </c>
      <c r="C107" s="93">
        <v>17.350000000000001</v>
      </c>
      <c r="G107" s="90">
        <v>2.7126900000000006E-2</v>
      </c>
    </row>
    <row r="108" spans="2:7">
      <c r="B108" s="90" t="s">
        <v>4925</v>
      </c>
      <c r="C108" s="93">
        <v>17.350000000000001</v>
      </c>
      <c r="G108" s="90">
        <v>2.7126900000000006E-2</v>
      </c>
    </row>
    <row r="109" spans="2:7">
      <c r="B109" s="90" t="s">
        <v>4926</v>
      </c>
      <c r="C109" s="93">
        <v>18.46</v>
      </c>
      <c r="G109" s="90">
        <v>2.7126900000000009E-2</v>
      </c>
    </row>
    <row r="110" spans="2:7">
      <c r="B110" s="90" t="s">
        <v>4927</v>
      </c>
      <c r="C110" s="93">
        <v>18.46</v>
      </c>
      <c r="G110" s="90">
        <v>2.7126900000000006E-2</v>
      </c>
    </row>
    <row r="111" spans="2:7">
      <c r="B111" s="90" t="s">
        <v>4928</v>
      </c>
      <c r="C111" s="93">
        <v>17.350000000000001</v>
      </c>
      <c r="G111" s="90">
        <v>2.7126900000000006E-2</v>
      </c>
    </row>
    <row r="112" spans="2:7">
      <c r="B112" s="90" t="s">
        <v>4929</v>
      </c>
      <c r="C112" s="93">
        <v>17.7</v>
      </c>
      <c r="G112" s="90">
        <v>3.2661250000000003E-2</v>
      </c>
    </row>
    <row r="113" spans="2:7">
      <c r="B113" s="90" t="s">
        <v>4930</v>
      </c>
      <c r="C113" s="93">
        <v>17.7</v>
      </c>
      <c r="G113" s="90">
        <v>3.2661250000000003E-2</v>
      </c>
    </row>
    <row r="114" spans="2:7">
      <c r="B114" s="90" t="s">
        <v>4931</v>
      </c>
      <c r="C114" s="93">
        <v>18.8</v>
      </c>
      <c r="G114" s="90">
        <v>3.2661250000000003E-2</v>
      </c>
    </row>
    <row r="115" spans="2:7">
      <c r="B115" s="90" t="s">
        <v>4932</v>
      </c>
      <c r="C115" s="93">
        <v>20</v>
      </c>
      <c r="G115" s="90">
        <v>3.9396E-2</v>
      </c>
    </row>
    <row r="116" spans="2:7">
      <c r="B116" s="90" t="s">
        <v>4933</v>
      </c>
      <c r="C116" s="93">
        <v>20</v>
      </c>
      <c r="G116" s="90">
        <v>3.9396E-2</v>
      </c>
    </row>
    <row r="117" spans="2:7">
      <c r="B117" s="90" t="s">
        <v>4934</v>
      </c>
      <c r="C117" s="93">
        <v>19</v>
      </c>
      <c r="G117" s="90">
        <v>4.3200000000000002E-2</v>
      </c>
    </row>
    <row r="118" spans="2:7">
      <c r="B118" s="90" t="s">
        <v>4935</v>
      </c>
      <c r="C118" s="93">
        <v>17.655000000000001</v>
      </c>
      <c r="G118" s="90">
        <v>3.3714519999999998E-2</v>
      </c>
    </row>
    <row r="119" spans="2:7">
      <c r="B119" s="90" t="s">
        <v>4936</v>
      </c>
      <c r="C119" s="93">
        <v>11</v>
      </c>
      <c r="G119" s="90">
        <v>1.6422000000000003E-2</v>
      </c>
    </row>
    <row r="120" spans="2:7">
      <c r="B120" s="90" t="s">
        <v>4937</v>
      </c>
      <c r="C120" s="93">
        <v>11</v>
      </c>
      <c r="G120" s="90">
        <v>1.6422000000000003E-2</v>
      </c>
    </row>
    <row r="121" spans="2:7">
      <c r="B121" s="90" t="s">
        <v>4938</v>
      </c>
      <c r="C121" s="93">
        <v>11</v>
      </c>
      <c r="G121" s="90">
        <v>1.6422000000000003E-2</v>
      </c>
    </row>
    <row r="122" spans="2:7">
      <c r="B122" s="90" t="s">
        <v>4939</v>
      </c>
      <c r="C122" s="93">
        <v>0.1</v>
      </c>
      <c r="G122" s="90">
        <v>1.0000000000000002E-3</v>
      </c>
    </row>
    <row r="123" spans="2:7">
      <c r="B123" s="90" t="s">
        <v>4940</v>
      </c>
      <c r="C123" s="93">
        <v>11</v>
      </c>
      <c r="G123" s="90">
        <v>1.6422000000000003E-2</v>
      </c>
    </row>
    <row r="124" spans="2:7">
      <c r="B124" s="90" t="s">
        <v>4941</v>
      </c>
      <c r="C124" s="93">
        <v>17.954999999999998</v>
      </c>
      <c r="G124" s="90">
        <v>3.4320000000000003E-2</v>
      </c>
    </row>
    <row r="125" spans="2:7">
      <c r="B125" s="90" t="s">
        <v>4942</v>
      </c>
      <c r="C125" s="93">
        <v>17.954999999999998</v>
      </c>
      <c r="G125" s="90">
        <v>3.4320000000000003E-2</v>
      </c>
    </row>
    <row r="126" spans="2:7">
      <c r="B126" s="90" t="s">
        <v>4943</v>
      </c>
      <c r="C126" s="93">
        <v>16.600000000000001</v>
      </c>
      <c r="G126" s="90">
        <v>2.5009999999999998E-2</v>
      </c>
    </row>
    <row r="127" spans="2:7">
      <c r="B127" s="90" t="s">
        <v>4944</v>
      </c>
      <c r="C127" s="93">
        <v>8.5</v>
      </c>
      <c r="G127" s="90">
        <v>1.252755E-2</v>
      </c>
    </row>
    <row r="128" spans="2:7">
      <c r="B128" s="90" t="s">
        <v>4945</v>
      </c>
      <c r="C128" s="93">
        <v>10</v>
      </c>
      <c r="G128" s="90">
        <v>1.575E-2</v>
      </c>
    </row>
    <row r="129" spans="2:7">
      <c r="B129" s="90" t="s">
        <v>4946</v>
      </c>
      <c r="C129" s="93">
        <v>16.75</v>
      </c>
      <c r="G129" s="90">
        <v>2.9106E-2</v>
      </c>
    </row>
    <row r="130" spans="2:7">
      <c r="B130" s="90" t="s">
        <v>4947</v>
      </c>
      <c r="C130" s="93">
        <v>10</v>
      </c>
      <c r="G130" s="90">
        <v>1.575E-2</v>
      </c>
    </row>
    <row r="131" spans="2:7">
      <c r="B131" s="90" t="s">
        <v>4948</v>
      </c>
      <c r="C131" s="93">
        <v>16.835000000000001</v>
      </c>
      <c r="G131" s="90">
        <v>3.1415999999999999E-2</v>
      </c>
    </row>
    <row r="132" spans="2:7">
      <c r="B132" s="90" t="s">
        <v>4949</v>
      </c>
      <c r="C132" s="93">
        <v>16.835000000000001</v>
      </c>
      <c r="G132" s="90">
        <v>3.1415999999999999E-2</v>
      </c>
    </row>
    <row r="133" spans="2:7">
      <c r="B133" s="90" t="s">
        <v>4950</v>
      </c>
      <c r="C133" s="93">
        <v>34.700000000000003</v>
      </c>
      <c r="G133" s="90">
        <v>5.4253800000000005E-2</v>
      </c>
    </row>
    <row r="134" spans="2:7">
      <c r="B134" s="90" t="s">
        <v>4951</v>
      </c>
      <c r="C134" s="93">
        <v>22.8</v>
      </c>
      <c r="G134" s="90">
        <v>3.7151999999999998E-2</v>
      </c>
    </row>
    <row r="135" spans="2:7">
      <c r="B135" s="90" t="s">
        <v>4952</v>
      </c>
      <c r="C135" s="93">
        <v>22.8</v>
      </c>
      <c r="G135" s="90">
        <v>3.7151999999999998E-2</v>
      </c>
    </row>
    <row r="136" spans="2:7">
      <c r="B136" s="90" t="s">
        <v>4953</v>
      </c>
      <c r="C136" s="93">
        <v>16.75</v>
      </c>
      <c r="G136" s="90">
        <v>2.50551E-2</v>
      </c>
    </row>
    <row r="137" spans="2:7">
      <c r="B137" s="90" t="s">
        <v>4954</v>
      </c>
      <c r="C137" s="93">
        <v>16.75</v>
      </c>
      <c r="G137" s="90">
        <v>2.50551E-2</v>
      </c>
    </row>
    <row r="138" spans="2:7">
      <c r="B138" s="90" t="s">
        <v>4955</v>
      </c>
      <c r="C138" s="93">
        <v>19</v>
      </c>
      <c r="G138" s="90">
        <v>4.3200000000000002E-2</v>
      </c>
    </row>
    <row r="139" spans="2:7">
      <c r="B139" s="90" t="s">
        <v>4956</v>
      </c>
      <c r="C139" s="93">
        <v>14</v>
      </c>
      <c r="G139" s="90">
        <v>1.1560000000000001E-2</v>
      </c>
    </row>
    <row r="140" spans="2:7">
      <c r="B140" s="90" t="s">
        <v>4957</v>
      </c>
      <c r="C140" s="93">
        <v>1.9</v>
      </c>
      <c r="G140" s="90">
        <v>3.350000000000001E-3</v>
      </c>
    </row>
    <row r="141" spans="2:7">
      <c r="B141" s="90" t="s">
        <v>4958</v>
      </c>
      <c r="C141" s="93">
        <v>17.350000000000001</v>
      </c>
      <c r="G141" s="90">
        <v>2.7126900000000006E-2</v>
      </c>
    </row>
    <row r="142" spans="2:7">
      <c r="B142" s="90" t="s">
        <v>4959</v>
      </c>
      <c r="C142" s="93">
        <v>17.350000000000001</v>
      </c>
      <c r="G142" s="90">
        <v>2.7378000000000006E-2</v>
      </c>
    </row>
    <row r="143" spans="2:7">
      <c r="B143" s="90" t="s">
        <v>4960</v>
      </c>
      <c r="C143" s="93">
        <v>17.350000000000001</v>
      </c>
      <c r="G143" s="90">
        <v>2.7126900000000006E-2</v>
      </c>
    </row>
    <row r="144" spans="2:7">
      <c r="B144" s="90" t="s">
        <v>4961</v>
      </c>
      <c r="C144" s="93">
        <v>17.350000000000001</v>
      </c>
      <c r="G144" s="90">
        <v>2.7126900000000006E-2</v>
      </c>
    </row>
    <row r="145" spans="2:7">
      <c r="B145" s="90" t="s">
        <v>4962</v>
      </c>
      <c r="C145" s="93">
        <v>17.350000000000001</v>
      </c>
      <c r="G145" s="90">
        <v>2.7126900000000006E-2</v>
      </c>
    </row>
    <row r="146" spans="2:7">
      <c r="B146" s="90" t="s">
        <v>4963</v>
      </c>
      <c r="C146" s="93">
        <v>17.350000000000001</v>
      </c>
      <c r="G146" s="90">
        <v>2.7378000000000006E-2</v>
      </c>
    </row>
    <row r="147" spans="2:7">
      <c r="B147" s="90" t="s">
        <v>4964</v>
      </c>
      <c r="C147" s="93">
        <v>17.350000000000001</v>
      </c>
      <c r="G147" s="90">
        <v>2.7126900000000006E-2</v>
      </c>
    </row>
    <row r="148" spans="2:7">
      <c r="B148" s="90" t="s">
        <v>4965</v>
      </c>
      <c r="C148" s="93">
        <v>17.350000000000001</v>
      </c>
      <c r="G148" s="90">
        <v>2.7378000000000006E-2</v>
      </c>
    </row>
    <row r="149" spans="2:7">
      <c r="B149" s="90" t="s">
        <v>4966</v>
      </c>
      <c r="C149" s="93">
        <v>17.350000000000001</v>
      </c>
      <c r="G149" s="90">
        <v>2.7378000000000006E-2</v>
      </c>
    </row>
    <row r="150" spans="2:7">
      <c r="B150" s="90" t="s">
        <v>4967</v>
      </c>
      <c r="C150" s="93">
        <v>17.350000000000001</v>
      </c>
      <c r="G150" s="90">
        <v>2.7126900000000006E-2</v>
      </c>
    </row>
    <row r="151" spans="2:7">
      <c r="B151" s="90" t="s">
        <v>4968</v>
      </c>
      <c r="C151" s="93">
        <v>17.350000000000001</v>
      </c>
      <c r="G151" s="90">
        <v>2.7378000000000006E-2</v>
      </c>
    </row>
    <row r="152" spans="2:7">
      <c r="B152" s="90" t="s">
        <v>4969</v>
      </c>
      <c r="C152" s="93">
        <v>17.350000000000001</v>
      </c>
      <c r="G152" s="90">
        <v>2.7378000000000006E-2</v>
      </c>
    </row>
    <row r="153" spans="2:7">
      <c r="B153" s="90" t="s">
        <v>4970</v>
      </c>
      <c r="C153" s="93">
        <v>17.350000000000001</v>
      </c>
      <c r="G153" s="90">
        <v>2.7126900000000006E-2</v>
      </c>
    </row>
    <row r="154" spans="2:7">
      <c r="B154" s="90" t="s">
        <v>4958</v>
      </c>
      <c r="C154" s="93">
        <v>17.350000000000001</v>
      </c>
      <c r="G154" s="90">
        <v>2.7126900000000006E-2</v>
      </c>
    </row>
    <row r="155" spans="2:7">
      <c r="B155" s="90" t="s">
        <v>4971</v>
      </c>
      <c r="C155" s="93">
        <v>17.350000000000001</v>
      </c>
      <c r="G155" s="90">
        <v>2.7126900000000006E-2</v>
      </c>
    </row>
    <row r="156" spans="2:7">
      <c r="B156" s="90" t="s">
        <v>4972</v>
      </c>
      <c r="C156" s="93">
        <v>16.75</v>
      </c>
      <c r="G156" s="90">
        <v>2.50551E-2</v>
      </c>
    </row>
    <row r="157" spans="2:7">
      <c r="B157" s="90" t="s">
        <v>4973</v>
      </c>
      <c r="C157" s="93">
        <v>16.75</v>
      </c>
      <c r="G157" s="90">
        <v>2.4927999999999999E-2</v>
      </c>
    </row>
    <row r="158" spans="2:7">
      <c r="B158" s="90" t="s">
        <v>4974</v>
      </c>
      <c r="C158" s="93">
        <v>16.75</v>
      </c>
      <c r="G158" s="90">
        <v>2.50551E-2</v>
      </c>
    </row>
    <row r="159" spans="2:7">
      <c r="B159" s="90" t="s">
        <v>4975</v>
      </c>
      <c r="C159" s="93">
        <v>16.75</v>
      </c>
      <c r="G159" s="90">
        <v>2.4927999999999999E-2</v>
      </c>
    </row>
    <row r="160" spans="2:7">
      <c r="B160" s="90" t="s">
        <v>4976</v>
      </c>
      <c r="C160" s="93">
        <v>16.75</v>
      </c>
      <c r="G160" s="90">
        <v>2.4927999999999999E-2</v>
      </c>
    </row>
    <row r="161" spans="2:7">
      <c r="B161" s="90" t="s">
        <v>4977</v>
      </c>
      <c r="C161" s="93">
        <v>16.75</v>
      </c>
      <c r="G161" s="90">
        <v>2.4927999999999999E-2</v>
      </c>
    </row>
    <row r="162" spans="2:7">
      <c r="B162" s="90" t="s">
        <v>4978</v>
      </c>
      <c r="C162" s="93">
        <v>16.75</v>
      </c>
      <c r="G162" s="90">
        <v>2.4927999999999999E-2</v>
      </c>
    </row>
    <row r="163" spans="2:7">
      <c r="B163" s="90" t="s">
        <v>4979</v>
      </c>
      <c r="C163" s="93">
        <v>16.75</v>
      </c>
      <c r="G163" s="90">
        <v>2.4927999999999999E-2</v>
      </c>
    </row>
    <row r="164" spans="2:7">
      <c r="B164" s="90" t="s">
        <v>4980</v>
      </c>
      <c r="C164" s="93">
        <v>16.75</v>
      </c>
      <c r="G164" s="90">
        <v>2.4927999999999999E-2</v>
      </c>
    </row>
    <row r="165" spans="2:7">
      <c r="B165" s="90" t="s">
        <v>4981</v>
      </c>
      <c r="C165" s="93">
        <v>16.75</v>
      </c>
      <c r="G165" s="90">
        <v>2.50551E-2</v>
      </c>
    </row>
    <row r="166" spans="2:7">
      <c r="B166" s="90" t="s">
        <v>4982</v>
      </c>
      <c r="C166" s="93">
        <v>16.75</v>
      </c>
      <c r="G166" s="90">
        <v>2.4927999999999999E-2</v>
      </c>
    </row>
    <row r="167" spans="2:7">
      <c r="B167" s="90" t="s">
        <v>4983</v>
      </c>
      <c r="C167" s="93">
        <v>16.75</v>
      </c>
      <c r="G167" s="90">
        <v>2.4927999999999999E-2</v>
      </c>
    </row>
    <row r="168" spans="2:7">
      <c r="B168" s="90" t="s">
        <v>4984</v>
      </c>
      <c r="C168" s="93">
        <v>16.75</v>
      </c>
      <c r="G168" s="90">
        <v>2.4927999999999999E-2</v>
      </c>
    </row>
    <row r="169" spans="2:7">
      <c r="B169" s="90" t="s">
        <v>4985</v>
      </c>
      <c r="C169" s="93">
        <v>16.75</v>
      </c>
      <c r="G169" s="90">
        <v>2.4927999999999999E-2</v>
      </c>
    </row>
    <row r="170" spans="2:7">
      <c r="B170" s="90" t="s">
        <v>4986</v>
      </c>
      <c r="C170" s="93">
        <v>16.75</v>
      </c>
      <c r="G170" s="90">
        <v>2.4927999999999999E-2</v>
      </c>
    </row>
    <row r="171" spans="2:7">
      <c r="B171" s="90" t="s">
        <v>4987</v>
      </c>
      <c r="C171" s="93">
        <v>16.75</v>
      </c>
      <c r="G171" s="90">
        <v>2.4927999999999999E-2</v>
      </c>
    </row>
    <row r="172" spans="2:7">
      <c r="B172" s="90" t="s">
        <v>4988</v>
      </c>
      <c r="C172" s="93">
        <v>2.4900000000000002</v>
      </c>
      <c r="G172" s="90">
        <v>4.6112499999999999E-3</v>
      </c>
    </row>
    <row r="173" spans="2:7">
      <c r="B173" s="90" t="s">
        <v>4989</v>
      </c>
      <c r="C173" s="93">
        <v>2.4900000000000002</v>
      </c>
      <c r="G173" s="90">
        <v>4.6112499999999999E-3</v>
      </c>
    </row>
    <row r="174" spans="2:7">
      <c r="B174" s="90" t="s">
        <v>4990</v>
      </c>
      <c r="C174" s="93">
        <v>5.8250000000000002</v>
      </c>
      <c r="G174" s="90">
        <v>7.3152000000000009E-3</v>
      </c>
    </row>
    <row r="175" spans="2:7">
      <c r="B175" s="90" t="s">
        <v>4991</v>
      </c>
      <c r="C175" s="93">
        <v>5.8250000000000002</v>
      </c>
      <c r="G175" s="90">
        <v>7.3152000000000009E-3</v>
      </c>
    </row>
    <row r="176" spans="2:7">
      <c r="B176" s="90" t="s">
        <v>4992</v>
      </c>
      <c r="C176" s="93">
        <v>5.8250000000000002</v>
      </c>
      <c r="G176" s="90">
        <v>7.3152000000000009E-3</v>
      </c>
    </row>
    <row r="177" spans="2:7">
      <c r="B177" s="90" t="s">
        <v>4993</v>
      </c>
      <c r="C177" s="93">
        <v>1</v>
      </c>
      <c r="G177" s="90">
        <v>1</v>
      </c>
    </row>
    <row r="178" spans="2:7">
      <c r="B178" s="90" t="s">
        <v>4994</v>
      </c>
      <c r="C178" s="93">
        <v>15.5</v>
      </c>
      <c r="G178" s="90">
        <v>3.1283999999999999E-2</v>
      </c>
    </row>
    <row r="179" spans="2:7">
      <c r="B179" s="90" t="s">
        <v>4995</v>
      </c>
      <c r="C179" s="93">
        <v>15.5</v>
      </c>
      <c r="G179" s="90">
        <v>3.1283999999999999E-2</v>
      </c>
    </row>
    <row r="180" spans="2:7">
      <c r="B180" s="90" t="s">
        <v>4996</v>
      </c>
      <c r="C180" s="93">
        <v>5.45</v>
      </c>
      <c r="G180" s="90">
        <v>8.8775000000000017E-3</v>
      </c>
    </row>
    <row r="181" spans="2:7">
      <c r="B181" s="90" t="s">
        <v>4997</v>
      </c>
      <c r="C181" s="93">
        <v>5.45</v>
      </c>
      <c r="G181" s="90">
        <v>1.6867250000000004E-2</v>
      </c>
    </row>
    <row r="182" spans="2:7">
      <c r="B182" s="90" t="s">
        <v>4998</v>
      </c>
      <c r="C182" s="93">
        <v>9.75</v>
      </c>
      <c r="G182" s="90">
        <v>1.6265700000000001E-2</v>
      </c>
    </row>
    <row r="183" spans="2:7">
      <c r="B183" s="90" t="s">
        <v>4999</v>
      </c>
      <c r="C183" s="93">
        <v>9.75</v>
      </c>
      <c r="G183" s="90">
        <v>1.6265700000000001E-2</v>
      </c>
    </row>
    <row r="184" spans="2:7">
      <c r="B184" s="90" t="s">
        <v>5000</v>
      </c>
      <c r="C184" s="93">
        <v>3.75</v>
      </c>
      <c r="G184" s="90">
        <v>5.8876250000000005E-3</v>
      </c>
    </row>
    <row r="185" spans="2:7">
      <c r="B185" s="90" t="s">
        <v>5001</v>
      </c>
      <c r="C185" s="93">
        <v>3.75</v>
      </c>
      <c r="G185" s="90">
        <v>6.1974999999999999E-3</v>
      </c>
    </row>
    <row r="186" spans="2:7">
      <c r="B186" s="90" t="s">
        <v>5002</v>
      </c>
      <c r="C186" s="93">
        <v>3.75</v>
      </c>
      <c r="G186" s="90">
        <v>5.8876250000000005E-3</v>
      </c>
    </row>
    <row r="187" spans="2:7">
      <c r="B187" s="90" t="s">
        <v>5003</v>
      </c>
      <c r="C187" s="93">
        <v>3.75</v>
      </c>
      <c r="G187" s="90">
        <v>6.1974999999999999E-3</v>
      </c>
    </row>
    <row r="188" spans="2:7">
      <c r="B188" s="90" t="s">
        <v>5004</v>
      </c>
      <c r="C188" s="93">
        <v>3.75</v>
      </c>
      <c r="G188" s="90">
        <v>6.1974999999999999E-3</v>
      </c>
    </row>
    <row r="189" spans="2:7">
      <c r="B189" s="90" t="s">
        <v>5005</v>
      </c>
      <c r="C189" s="93">
        <v>5.45</v>
      </c>
      <c r="G189" s="90">
        <v>8.7100000000000007E-3</v>
      </c>
    </row>
    <row r="190" spans="2:7">
      <c r="B190" s="90" t="s">
        <v>5006</v>
      </c>
      <c r="C190" s="93">
        <v>5.45</v>
      </c>
      <c r="G190" s="90">
        <v>8.7100000000000007E-3</v>
      </c>
    </row>
    <row r="191" spans="2:7">
      <c r="B191" s="90" t="s">
        <v>5007</v>
      </c>
      <c r="C191" s="93">
        <v>5.45</v>
      </c>
      <c r="G191" s="90">
        <v>8.7100000000000007E-3</v>
      </c>
    </row>
    <row r="192" spans="2:7">
      <c r="B192" s="90" t="s">
        <v>5008</v>
      </c>
      <c r="C192" s="93">
        <v>5.45</v>
      </c>
      <c r="G192" s="90">
        <v>8.7100000000000007E-3</v>
      </c>
    </row>
    <row r="193" spans="2:7">
      <c r="B193" s="90" t="s">
        <v>5009</v>
      </c>
      <c r="C193" s="93">
        <v>5.45</v>
      </c>
      <c r="G193" s="90">
        <v>8.7100000000000007E-3</v>
      </c>
    </row>
    <row r="194" spans="2:7">
      <c r="B194" s="90" t="s">
        <v>5010</v>
      </c>
      <c r="C194" s="93">
        <v>7.25</v>
      </c>
      <c r="G194" s="90">
        <v>1.1724999999999999E-2</v>
      </c>
    </row>
    <row r="195" spans="2:7">
      <c r="B195" s="90" t="s">
        <v>5011</v>
      </c>
      <c r="C195" s="93">
        <v>7.25</v>
      </c>
      <c r="G195" s="90">
        <v>1.1724999999999999E-2</v>
      </c>
    </row>
    <row r="196" spans="2:7">
      <c r="B196" s="90" t="s">
        <v>5012</v>
      </c>
      <c r="C196" s="93">
        <v>7.25</v>
      </c>
      <c r="G196" s="90">
        <v>1.1724999999999999E-2</v>
      </c>
    </row>
    <row r="197" spans="2:7">
      <c r="B197" s="90" t="s">
        <v>5013</v>
      </c>
      <c r="C197" s="93">
        <v>7.25</v>
      </c>
      <c r="G197" s="90">
        <v>1.1724999999999999E-2</v>
      </c>
    </row>
    <row r="198" spans="2:7">
      <c r="B198" s="90" t="s">
        <v>5014</v>
      </c>
      <c r="C198" s="93">
        <v>1.9</v>
      </c>
      <c r="G198" s="90">
        <v>3.350000000000001E-3</v>
      </c>
    </row>
    <row r="199" spans="2:7">
      <c r="B199" s="90" t="s">
        <v>5015</v>
      </c>
      <c r="C199" s="93">
        <v>1.9</v>
      </c>
      <c r="G199" s="90">
        <v>3.350000000000001E-3</v>
      </c>
    </row>
    <row r="200" spans="2:7">
      <c r="B200" s="90" t="s">
        <v>5016</v>
      </c>
      <c r="C200" s="93">
        <v>1.9</v>
      </c>
      <c r="G200" s="90">
        <v>3.350000000000001E-3</v>
      </c>
    </row>
    <row r="201" spans="2:7">
      <c r="B201" s="90" t="s">
        <v>5017</v>
      </c>
      <c r="C201" s="93">
        <v>1.9</v>
      </c>
      <c r="G201" s="90">
        <v>3.350000000000001E-3</v>
      </c>
    </row>
    <row r="202" spans="2:7">
      <c r="B202" s="90" t="s">
        <v>5018</v>
      </c>
      <c r="C202" s="93">
        <v>1.9</v>
      </c>
      <c r="G202" s="90">
        <v>3.350000000000001E-3</v>
      </c>
    </row>
    <row r="203" spans="2:7">
      <c r="B203" s="90" t="s">
        <v>5019</v>
      </c>
      <c r="C203" s="93">
        <v>1.9</v>
      </c>
      <c r="G203" s="90">
        <v>3.350000000000001E-3</v>
      </c>
    </row>
    <row r="204" spans="2:7">
      <c r="B204" s="90" t="s">
        <v>5020</v>
      </c>
      <c r="C204" s="93">
        <v>1.9</v>
      </c>
      <c r="G204" s="90">
        <v>3.350000000000001E-3</v>
      </c>
    </row>
    <row r="205" spans="2:7">
      <c r="B205" s="90" t="s">
        <v>5021</v>
      </c>
      <c r="C205" s="93">
        <v>1.9</v>
      </c>
      <c r="G205" s="90">
        <v>3.350000000000001E-3</v>
      </c>
    </row>
    <row r="206" spans="2:7">
      <c r="B206" s="90" t="s">
        <v>5022</v>
      </c>
      <c r="C206" s="93">
        <v>1.9</v>
      </c>
      <c r="G206" s="90">
        <v>3.350000000000001E-3</v>
      </c>
    </row>
    <row r="207" spans="2:7">
      <c r="B207" s="90" t="s">
        <v>5023</v>
      </c>
      <c r="C207" s="93">
        <v>1.9</v>
      </c>
      <c r="G207" s="90">
        <v>3.350000000000001E-3</v>
      </c>
    </row>
    <row r="208" spans="2:7">
      <c r="B208" s="90" t="s">
        <v>5024</v>
      </c>
      <c r="C208" s="93">
        <v>1.9</v>
      </c>
      <c r="G208" s="90">
        <v>3.350000000000001E-3</v>
      </c>
    </row>
    <row r="209" spans="2:7">
      <c r="B209" s="90" t="s">
        <v>5025</v>
      </c>
      <c r="C209" s="93">
        <v>1.9</v>
      </c>
      <c r="G209" s="90">
        <v>3.350000000000001E-3</v>
      </c>
    </row>
    <row r="210" spans="2:7">
      <c r="B210" s="90" t="s">
        <v>5026</v>
      </c>
      <c r="C210" s="93">
        <v>1.9</v>
      </c>
      <c r="G210" s="90">
        <v>3.350000000000001E-3</v>
      </c>
    </row>
    <row r="211" spans="2:7">
      <c r="B211" s="90" t="s">
        <v>5027</v>
      </c>
      <c r="C211" s="93">
        <v>1.9</v>
      </c>
      <c r="G211" s="90">
        <v>3.350000000000001E-3</v>
      </c>
    </row>
    <row r="212" spans="2:7">
      <c r="B212" s="90" t="s">
        <v>5028</v>
      </c>
      <c r="C212" s="93">
        <v>1.9</v>
      </c>
      <c r="G212" s="90">
        <v>3.350000000000001E-3</v>
      </c>
    </row>
    <row r="213" spans="2:7">
      <c r="B213" s="90" t="s">
        <v>5029</v>
      </c>
      <c r="C213" s="93">
        <v>1.9</v>
      </c>
      <c r="G213" s="90">
        <v>3.350000000000001E-3</v>
      </c>
    </row>
    <row r="214" spans="2:7">
      <c r="B214" s="90" t="s">
        <v>5030</v>
      </c>
      <c r="C214" s="93">
        <v>9.75</v>
      </c>
      <c r="G214" s="90">
        <v>1.6265700000000001E-2</v>
      </c>
    </row>
    <row r="215" spans="2:7">
      <c r="B215" s="90" t="s">
        <v>5031</v>
      </c>
      <c r="C215" s="93">
        <v>9.75</v>
      </c>
      <c r="G215" s="90">
        <v>1.6265700000000001E-2</v>
      </c>
    </row>
    <row r="216" spans="2:7">
      <c r="B216" s="90" t="s">
        <v>5032</v>
      </c>
      <c r="C216" s="93">
        <v>9.75</v>
      </c>
      <c r="G216" s="90">
        <v>1.6265700000000001E-2</v>
      </c>
    </row>
    <row r="217" spans="2:7">
      <c r="B217" s="90" t="s">
        <v>5033</v>
      </c>
      <c r="C217" s="93">
        <v>1</v>
      </c>
      <c r="G217" s="90">
        <v>1.0000000000000002E-3</v>
      </c>
    </row>
    <row r="218" spans="2:7">
      <c r="B218" s="90" t="s">
        <v>5034</v>
      </c>
      <c r="C218" s="93">
        <v>1</v>
      </c>
      <c r="G218" s="90">
        <v>1</v>
      </c>
    </row>
    <row r="219" spans="2:7">
      <c r="B219" s="90" t="s">
        <v>5035</v>
      </c>
      <c r="C219" s="93">
        <v>1</v>
      </c>
      <c r="G219" s="90">
        <v>1</v>
      </c>
    </row>
    <row r="220" spans="2:7">
      <c r="B220" s="90" t="s">
        <v>5036</v>
      </c>
      <c r="C220" s="93">
        <v>1</v>
      </c>
      <c r="G220" s="90">
        <v>1</v>
      </c>
    </row>
    <row r="221" spans="2:7">
      <c r="B221" s="90" t="s">
        <v>5037</v>
      </c>
      <c r="C221" s="93">
        <v>1</v>
      </c>
      <c r="G221" s="90">
        <v>1</v>
      </c>
    </row>
    <row r="222" spans="2:7">
      <c r="B222" s="90" t="s">
        <v>5038</v>
      </c>
      <c r="C222" s="93">
        <v>1</v>
      </c>
      <c r="G222" s="90">
        <v>1</v>
      </c>
    </row>
    <row r="223" spans="2:7">
      <c r="B223" s="90" t="s">
        <v>5039</v>
      </c>
      <c r="C223" s="93">
        <v>12.5</v>
      </c>
      <c r="G223" s="90">
        <v>2.4633000000000006E-2</v>
      </c>
    </row>
    <row r="224" spans="2:7">
      <c r="B224" s="90" t="s">
        <v>5040</v>
      </c>
      <c r="C224" s="93">
        <v>12.5</v>
      </c>
      <c r="G224" s="90">
        <v>2.4633000000000006E-2</v>
      </c>
    </row>
    <row r="225" spans="2:7">
      <c r="B225" s="90" t="s">
        <v>5041</v>
      </c>
      <c r="C225" s="93">
        <v>12.5</v>
      </c>
      <c r="G225" s="90">
        <v>2.4633000000000006E-2</v>
      </c>
    </row>
    <row r="226" spans="2:7">
      <c r="B226" s="90" t="s">
        <v>5042</v>
      </c>
      <c r="C226" s="93">
        <v>1</v>
      </c>
      <c r="G226" s="90">
        <v>1.0000000000000002E-3</v>
      </c>
    </row>
    <row r="227" spans="2:7">
      <c r="B227" s="90" t="s">
        <v>5043</v>
      </c>
      <c r="C227" s="93">
        <v>12.5</v>
      </c>
      <c r="G227" s="90">
        <v>2.4633000000000006E-2</v>
      </c>
    </row>
    <row r="228" spans="2:7">
      <c r="B228" s="90" t="s">
        <v>5044</v>
      </c>
      <c r="C228" s="93">
        <v>12.5</v>
      </c>
      <c r="G228" s="90">
        <v>2.4633000000000006E-2</v>
      </c>
    </row>
    <row r="229" spans="2:7">
      <c r="B229" s="90" t="s">
        <v>5045</v>
      </c>
      <c r="C229" s="93">
        <v>3.12</v>
      </c>
      <c r="G229" s="90">
        <v>1.0000000000000002E-3</v>
      </c>
    </row>
    <row r="230" spans="2:7">
      <c r="B230" s="90" t="s">
        <v>5046</v>
      </c>
      <c r="C230" s="93">
        <v>3.12</v>
      </c>
      <c r="G230" s="90">
        <v>1</v>
      </c>
    </row>
    <row r="231" spans="2:7">
      <c r="B231" s="90" t="s">
        <v>5047</v>
      </c>
      <c r="C231" s="93">
        <v>3.75</v>
      </c>
      <c r="G231" s="90">
        <v>6.1974999999999999E-3</v>
      </c>
    </row>
    <row r="232" spans="2:7">
      <c r="B232" s="90" t="s">
        <v>5048</v>
      </c>
      <c r="C232" s="93">
        <v>3.75</v>
      </c>
      <c r="G232" s="90">
        <v>6.1974999999999999E-3</v>
      </c>
    </row>
    <row r="233" spans="2:7">
      <c r="B233" s="90" t="s">
        <v>5049</v>
      </c>
      <c r="C233" s="93">
        <v>5.5</v>
      </c>
      <c r="G233" s="90">
        <v>8.2105799999999986E-3</v>
      </c>
    </row>
    <row r="234" spans="2:7">
      <c r="B234" s="90" t="s">
        <v>5050</v>
      </c>
      <c r="C234" s="93">
        <v>5.5</v>
      </c>
      <c r="G234" s="90">
        <v>8.2105799999999986E-3</v>
      </c>
    </row>
    <row r="235" spans="2:7">
      <c r="B235" s="90" t="s">
        <v>5051</v>
      </c>
      <c r="C235" s="93">
        <v>5.5</v>
      </c>
      <c r="G235" s="90">
        <v>8.2105799999999986E-3</v>
      </c>
    </row>
    <row r="236" spans="2:7">
      <c r="B236" s="90" t="s">
        <v>5052</v>
      </c>
      <c r="C236" s="93">
        <v>5.5</v>
      </c>
      <c r="G236" s="90">
        <v>8.2105799999999986E-3</v>
      </c>
    </row>
    <row r="237" spans="2:7">
      <c r="B237" s="90" t="s">
        <v>5053</v>
      </c>
      <c r="C237" s="93">
        <v>5.5</v>
      </c>
      <c r="G237" s="90">
        <v>8.2105799999999986E-3</v>
      </c>
    </row>
    <row r="238" spans="2:7">
      <c r="B238" s="90" t="s">
        <v>5054</v>
      </c>
      <c r="C238" s="93">
        <v>5.5</v>
      </c>
      <c r="G238" s="90">
        <v>8.2105799999999986E-3</v>
      </c>
    </row>
    <row r="239" spans="2:7">
      <c r="B239" s="90" t="s">
        <v>5055</v>
      </c>
      <c r="C239" s="93">
        <v>12.5</v>
      </c>
      <c r="G239" s="90">
        <v>2.4633000000000006E-2</v>
      </c>
    </row>
    <row r="240" spans="2:7">
      <c r="B240" s="90" t="s">
        <v>5056</v>
      </c>
      <c r="C240" s="93">
        <v>0.01</v>
      </c>
      <c r="G240" s="90">
        <v>1.0000000000000002E-6</v>
      </c>
    </row>
    <row r="241" spans="2:7">
      <c r="B241" s="90" t="s">
        <v>5057</v>
      </c>
      <c r="C241" s="93">
        <v>0.01</v>
      </c>
      <c r="G241" s="90">
        <v>1.0000000000000002E-6</v>
      </c>
    </row>
    <row r="242" spans="2:7">
      <c r="B242" s="90" t="s">
        <v>5058</v>
      </c>
      <c r="C242" s="93">
        <v>16.5</v>
      </c>
      <c r="G242" s="90">
        <v>3.0257500000000003E-2</v>
      </c>
    </row>
    <row r="243" spans="2:7">
      <c r="B243" s="90" t="s">
        <v>5059</v>
      </c>
      <c r="C243" s="93">
        <v>16.5</v>
      </c>
      <c r="G243" s="90">
        <v>3.0257500000000003E-2</v>
      </c>
    </row>
    <row r="244" spans="2:7">
      <c r="B244" s="90" t="s">
        <v>5060</v>
      </c>
      <c r="C244" s="93">
        <v>16.5</v>
      </c>
      <c r="G244" s="90">
        <v>3.0257500000000003E-2</v>
      </c>
    </row>
    <row r="245" spans="2:7">
      <c r="B245" s="90" t="s">
        <v>5061</v>
      </c>
      <c r="C245" s="93">
        <v>0.01</v>
      </c>
      <c r="G245" s="90">
        <v>1.0000000000000002E-6</v>
      </c>
    </row>
    <row r="246" spans="2:7">
      <c r="B246" s="90" t="s">
        <v>5062</v>
      </c>
      <c r="C246" s="93">
        <v>0.01</v>
      </c>
      <c r="G246" s="90">
        <v>1.0000000000000002E-6</v>
      </c>
    </row>
    <row r="247" spans="2:7">
      <c r="B247" s="90" t="s">
        <v>5063</v>
      </c>
      <c r="C247" s="93">
        <v>0.01</v>
      </c>
      <c r="G247" s="90">
        <v>1.0000000000000002E-6</v>
      </c>
    </row>
    <row r="248" spans="2:7">
      <c r="B248" s="90" t="s">
        <v>5064</v>
      </c>
      <c r="C248" s="93">
        <v>0.01</v>
      </c>
      <c r="G248" s="90">
        <v>1.0000000000000002E-6</v>
      </c>
    </row>
    <row r="249" spans="2:7">
      <c r="B249" s="90" t="s">
        <v>5065</v>
      </c>
      <c r="C249" s="93">
        <v>10</v>
      </c>
      <c r="G249" s="90">
        <v>1.8140249999999997E-2</v>
      </c>
    </row>
    <row r="250" spans="2:7">
      <c r="B250" s="90" t="s">
        <v>5066</v>
      </c>
      <c r="C250" s="93">
        <v>11.5</v>
      </c>
      <c r="G250" s="90">
        <v>8.2800000000000009E-3</v>
      </c>
    </row>
    <row r="251" spans="2:7">
      <c r="B251" s="90" t="s">
        <v>5067</v>
      </c>
      <c r="C251" s="93">
        <v>1E-3</v>
      </c>
      <c r="G251" s="90">
        <v>3.02575E-2</v>
      </c>
    </row>
    <row r="252" spans="2:7">
      <c r="B252" s="90" t="s">
        <v>5068</v>
      </c>
      <c r="C252" s="93">
        <v>1E-3</v>
      </c>
      <c r="G252" s="90">
        <v>3.02575E-2</v>
      </c>
    </row>
    <row r="253" spans="2:7">
      <c r="B253" s="90" t="s">
        <v>5069</v>
      </c>
      <c r="C253" s="93">
        <v>12.5</v>
      </c>
      <c r="G253" s="90">
        <v>2.4633000000000006E-2</v>
      </c>
    </row>
    <row r="254" spans="2:7">
      <c r="B254" s="90" t="s">
        <v>5070</v>
      </c>
      <c r="C254" s="93">
        <v>12.5</v>
      </c>
      <c r="G254" s="90">
        <v>2.4633000000000006E-2</v>
      </c>
    </row>
    <row r="255" spans="2:7">
      <c r="B255" s="90" t="s">
        <v>5071</v>
      </c>
      <c r="C255" s="93">
        <v>3.2</v>
      </c>
      <c r="G255" s="90">
        <v>6.5910000000000005E-3</v>
      </c>
    </row>
    <row r="256" spans="2:7">
      <c r="B256" s="90" t="s">
        <v>5072</v>
      </c>
      <c r="C256" s="93">
        <v>16</v>
      </c>
      <c r="G256" s="90">
        <v>3.0042144E-2</v>
      </c>
    </row>
    <row r="257" spans="2:7">
      <c r="B257" s="90" t="s">
        <v>5073</v>
      </c>
      <c r="C257" s="93">
        <v>5.3</v>
      </c>
      <c r="G257" s="90">
        <v>5.9825039999999996E-3</v>
      </c>
    </row>
    <row r="258" spans="2:7">
      <c r="B258" s="90" t="s">
        <v>5074</v>
      </c>
      <c r="C258" s="93">
        <v>5.3</v>
      </c>
      <c r="G258" s="90">
        <v>5.9825039999999996E-3</v>
      </c>
    </row>
    <row r="259" spans="2:7">
      <c r="B259" s="90" t="s">
        <v>5075</v>
      </c>
      <c r="C259" s="93">
        <v>5.3</v>
      </c>
      <c r="G259" s="90">
        <v>5.9825040000000013E-3</v>
      </c>
    </row>
    <row r="260" spans="2:7">
      <c r="B260" s="90" t="s">
        <v>5076</v>
      </c>
      <c r="C260" s="93">
        <v>5.3</v>
      </c>
      <c r="G260" s="90">
        <v>5.9825040000000013E-3</v>
      </c>
    </row>
    <row r="261" spans="2:7">
      <c r="B261" s="90" t="s">
        <v>5077</v>
      </c>
      <c r="C261" s="93">
        <v>9.1</v>
      </c>
      <c r="G261" s="90">
        <v>1.5494752000000001E-2</v>
      </c>
    </row>
    <row r="262" spans="2:7">
      <c r="B262" s="90" t="s">
        <v>5078</v>
      </c>
      <c r="C262" s="93">
        <v>9.1</v>
      </c>
      <c r="G262" s="90">
        <v>1.5494752000000001E-2</v>
      </c>
    </row>
    <row r="263" spans="2:7">
      <c r="B263" s="90" t="s">
        <v>5079</v>
      </c>
      <c r="C263" s="93">
        <v>65</v>
      </c>
      <c r="G263" s="90">
        <v>9.7199999999999995E-2</v>
      </c>
    </row>
    <row r="264" spans="2:7">
      <c r="B264" s="90" t="s">
        <v>5080</v>
      </c>
      <c r="C264" s="93">
        <v>15.6</v>
      </c>
      <c r="G264" s="90">
        <v>2.0625000000000001E-2</v>
      </c>
    </row>
    <row r="265" spans="2:7">
      <c r="B265" s="90" t="s">
        <v>5080</v>
      </c>
      <c r="C265" s="93">
        <v>15.6</v>
      </c>
      <c r="G265" s="90">
        <v>2.0625000000000001E-2</v>
      </c>
    </row>
    <row r="266" spans="2:7">
      <c r="B266" s="90" t="s">
        <v>5081</v>
      </c>
      <c r="C266" s="93">
        <v>34.299999999999997</v>
      </c>
      <c r="G266" s="90">
        <v>4.0460000000000003E-2</v>
      </c>
    </row>
    <row r="267" spans="2:7">
      <c r="B267" s="90" t="s">
        <v>5082</v>
      </c>
      <c r="C267" s="93">
        <v>16.34</v>
      </c>
      <c r="G267" s="90">
        <v>25025</v>
      </c>
    </row>
    <row r="268" spans="2:7">
      <c r="B268" s="90" t="s">
        <v>5083</v>
      </c>
      <c r="C268" s="93">
        <v>18.28</v>
      </c>
      <c r="G268" s="90">
        <v>33930</v>
      </c>
    </row>
    <row r="269" spans="2:7">
      <c r="B269" s="90" t="s">
        <v>5084</v>
      </c>
      <c r="C269" s="93">
        <v>21.04</v>
      </c>
      <c r="G269" s="90">
        <v>36465</v>
      </c>
    </row>
    <row r="270" spans="2:7">
      <c r="B270" s="90" t="s">
        <v>5085</v>
      </c>
      <c r="C270" s="93">
        <v>3.2</v>
      </c>
      <c r="G270" s="90">
        <v>6.5910000000000005E-3</v>
      </c>
    </row>
    <row r="271" spans="2:7">
      <c r="B271" s="90" t="s">
        <v>5086</v>
      </c>
      <c r="C271" s="93">
        <v>3.2</v>
      </c>
      <c r="G271" s="90">
        <v>6.5910000000000005E-3</v>
      </c>
    </row>
    <row r="272" spans="2:7">
      <c r="B272" s="90" t="s">
        <v>5087</v>
      </c>
      <c r="C272" s="93">
        <v>3.2</v>
      </c>
      <c r="G272" s="90">
        <v>6.5910000000000005E-3</v>
      </c>
    </row>
    <row r="273" spans="2:7">
      <c r="B273" s="90" t="s">
        <v>5088</v>
      </c>
      <c r="C273" s="93">
        <v>3.2</v>
      </c>
      <c r="G273" s="90">
        <v>6.5910000000000005E-3</v>
      </c>
    </row>
    <row r="274" spans="2:7">
      <c r="B274" s="90" t="s">
        <v>5089</v>
      </c>
      <c r="C274" s="93">
        <v>3.2</v>
      </c>
      <c r="G274" s="90">
        <v>6.5910000000000005E-3</v>
      </c>
    </row>
    <row r="275" spans="2:7">
      <c r="B275" s="90" t="s">
        <v>5090</v>
      </c>
      <c r="C275" s="93">
        <v>3.2</v>
      </c>
      <c r="G275" s="90">
        <v>6.5910000000000005E-3</v>
      </c>
    </row>
    <row r="276" spans="2:7">
      <c r="B276" s="90" t="s">
        <v>5091</v>
      </c>
      <c r="C276" s="93">
        <v>3.2</v>
      </c>
      <c r="G276" s="90">
        <v>6.5910000000000005E-3</v>
      </c>
    </row>
    <row r="277" spans="2:7">
      <c r="B277" s="90" t="s">
        <v>5092</v>
      </c>
      <c r="C277" s="93">
        <v>3.2</v>
      </c>
      <c r="G277" s="90">
        <v>6.5910000000000005E-3</v>
      </c>
    </row>
    <row r="278" spans="2:7">
      <c r="B278" s="90" t="s">
        <v>5093</v>
      </c>
      <c r="C278" s="93">
        <v>3.2</v>
      </c>
      <c r="G278" s="90">
        <v>6.5910000000000005E-3</v>
      </c>
    </row>
    <row r="279" spans="2:7">
      <c r="B279" s="90" t="s">
        <v>5094</v>
      </c>
      <c r="C279" s="93">
        <v>3.2</v>
      </c>
      <c r="G279" s="90">
        <v>6.5910000000000005E-3</v>
      </c>
    </row>
    <row r="280" spans="2:7">
      <c r="B280" s="90" t="s">
        <v>5095</v>
      </c>
      <c r="C280" s="93">
        <v>3.2</v>
      </c>
      <c r="G280" s="90">
        <v>6.5910000000000005E-3</v>
      </c>
    </row>
    <row r="281" spans="2:7">
      <c r="B281" s="90" t="s">
        <v>5096</v>
      </c>
      <c r="C281" s="93">
        <v>3.2</v>
      </c>
      <c r="G281" s="90">
        <v>6.5910000000000005E-3</v>
      </c>
    </row>
    <row r="282" spans="2:7">
      <c r="B282" s="90" t="s">
        <v>5097</v>
      </c>
      <c r="C282" s="93">
        <v>3.2</v>
      </c>
      <c r="G282" s="90">
        <v>6.5910000000000005E-3</v>
      </c>
    </row>
    <row r="283" spans="2:7">
      <c r="B283" s="90" t="s">
        <v>5098</v>
      </c>
      <c r="C283" s="93">
        <v>3.2</v>
      </c>
      <c r="G283" s="90">
        <v>6.5910000000000005E-3</v>
      </c>
    </row>
    <row r="284" spans="2:7">
      <c r="B284" s="90" t="s">
        <v>5099</v>
      </c>
      <c r="C284" s="93">
        <v>3.2</v>
      </c>
      <c r="G284" s="90">
        <v>6.5910000000000005E-3</v>
      </c>
    </row>
    <row r="285" spans="2:7">
      <c r="B285" s="90" t="s">
        <v>5100</v>
      </c>
      <c r="C285" s="93">
        <v>3.2</v>
      </c>
      <c r="G285" s="90">
        <v>6.5910000000000005E-3</v>
      </c>
    </row>
    <row r="286" spans="2:7">
      <c r="B286" s="90" t="s">
        <v>5101</v>
      </c>
      <c r="C286" s="93">
        <v>6.6</v>
      </c>
      <c r="G286" s="90">
        <v>1.0741499999999999E-2</v>
      </c>
    </row>
    <row r="287" spans="2:7">
      <c r="B287" s="90" t="s">
        <v>5102</v>
      </c>
      <c r="C287" s="93">
        <v>8.36</v>
      </c>
      <c r="G287" s="90">
        <v>11965.448</v>
      </c>
    </row>
    <row r="288" spans="2:7">
      <c r="B288" s="90" t="s">
        <v>5103</v>
      </c>
      <c r="C288" s="93">
        <v>17.899999999999999</v>
      </c>
      <c r="G288" s="90">
        <v>24996.125</v>
      </c>
    </row>
    <row r="289" spans="2:7">
      <c r="B289" s="90" t="s">
        <v>5104</v>
      </c>
      <c r="C289" s="93">
        <v>15.39</v>
      </c>
      <c r="G289" s="90">
        <v>25339.86</v>
      </c>
    </row>
    <row r="290" spans="2:7">
      <c r="B290" s="90" t="s">
        <v>5105</v>
      </c>
      <c r="C290" s="93">
        <v>14.98</v>
      </c>
      <c r="G290" s="90">
        <v>28255.5</v>
      </c>
    </row>
    <row r="291" spans="2:7">
      <c r="B291" s="90" t="s">
        <v>5106</v>
      </c>
      <c r="C291" s="93">
        <v>14.28</v>
      </c>
      <c r="G291" s="90">
        <v>21420</v>
      </c>
    </row>
    <row r="292" spans="2:7">
      <c r="B292" s="90" t="s">
        <v>5107</v>
      </c>
      <c r="C292" s="93">
        <v>7.4</v>
      </c>
      <c r="G292" s="90">
        <v>1.1252974999999998E-2</v>
      </c>
    </row>
    <row r="293" spans="2:7">
      <c r="B293" s="90" t="s">
        <v>5108</v>
      </c>
      <c r="C293" s="93">
        <v>7.4</v>
      </c>
      <c r="G293" s="90">
        <v>1.1252974999999998E-2</v>
      </c>
    </row>
    <row r="294" spans="2:7">
      <c r="B294" s="90" t="s">
        <v>5109</v>
      </c>
      <c r="C294" s="93">
        <v>7.4</v>
      </c>
      <c r="G294" s="90">
        <v>1.1252974999999998E-2</v>
      </c>
    </row>
    <row r="295" spans="2:7">
      <c r="B295" s="90" t="s">
        <v>5110</v>
      </c>
      <c r="C295" s="93">
        <v>7.4</v>
      </c>
      <c r="G295" s="90">
        <v>1.1252974999999998E-2</v>
      </c>
    </row>
    <row r="296" spans="2:7">
      <c r="B296" s="90" t="s">
        <v>5111</v>
      </c>
      <c r="C296" s="93">
        <v>7.4</v>
      </c>
      <c r="G296" s="90">
        <v>1.1252974999999998E-2</v>
      </c>
    </row>
    <row r="297" spans="2:7">
      <c r="B297" s="90" t="s">
        <v>5112</v>
      </c>
      <c r="C297" s="93">
        <v>7.4</v>
      </c>
      <c r="G297" s="90">
        <v>1.1252974999999998E-2</v>
      </c>
    </row>
    <row r="298" spans="2:7">
      <c r="B298" s="90" t="s">
        <v>5113</v>
      </c>
      <c r="C298" s="93">
        <v>7.4</v>
      </c>
      <c r="G298" s="90">
        <v>1.1252974999999998E-2</v>
      </c>
    </row>
    <row r="299" spans="2:7">
      <c r="B299" s="90" t="s">
        <v>5114</v>
      </c>
      <c r="C299" s="93">
        <v>7.4</v>
      </c>
      <c r="G299" s="90">
        <v>1.1252974999999998E-2</v>
      </c>
    </row>
    <row r="300" spans="2:7">
      <c r="B300" s="90" t="s">
        <v>5115</v>
      </c>
      <c r="C300" s="93">
        <v>7.4</v>
      </c>
      <c r="G300" s="90">
        <v>1.1252974999999998E-2</v>
      </c>
    </row>
    <row r="301" spans="2:7">
      <c r="B301" s="90" t="s">
        <v>5116</v>
      </c>
      <c r="C301" s="93">
        <v>7.4</v>
      </c>
      <c r="G301" s="90">
        <v>1.1252974999999998E-2</v>
      </c>
    </row>
    <row r="302" spans="2:7">
      <c r="B302" s="90" t="s">
        <v>5117</v>
      </c>
      <c r="C302" s="93">
        <v>7.4</v>
      </c>
      <c r="G302" s="90">
        <v>1.1252974999999998E-2</v>
      </c>
    </row>
    <row r="303" spans="2:7">
      <c r="B303" s="90" t="s">
        <v>5118</v>
      </c>
      <c r="C303" s="93">
        <v>7.4</v>
      </c>
      <c r="G303" s="90">
        <v>1.1252974999999998E-2</v>
      </c>
    </row>
    <row r="304" spans="2:7">
      <c r="B304" s="90" t="s">
        <v>5119</v>
      </c>
      <c r="C304" s="93">
        <v>7.4</v>
      </c>
      <c r="G304" s="90">
        <v>1.1252974999999998E-2</v>
      </c>
    </row>
    <row r="305" spans="2:7">
      <c r="B305" s="90" t="s">
        <v>5120</v>
      </c>
      <c r="C305" s="93">
        <v>7.4</v>
      </c>
      <c r="G305" s="90">
        <v>1.1252974999999998E-2</v>
      </c>
    </row>
    <row r="306" spans="2:7">
      <c r="B306" s="90" t="s">
        <v>5121</v>
      </c>
      <c r="C306" s="93">
        <v>7.4</v>
      </c>
      <c r="G306" s="90">
        <v>1.1252974999999998E-2</v>
      </c>
    </row>
    <row r="307" spans="2:7">
      <c r="B307" s="90" t="s">
        <v>5122</v>
      </c>
      <c r="C307" s="93">
        <v>7.4</v>
      </c>
      <c r="G307" s="90">
        <v>1.1252974999999998E-2</v>
      </c>
    </row>
    <row r="308" spans="2:7">
      <c r="B308" s="90" t="s">
        <v>5123</v>
      </c>
      <c r="C308" s="93">
        <v>7.4</v>
      </c>
      <c r="G308" s="90">
        <v>1.1252974999999998E-2</v>
      </c>
    </row>
    <row r="309" spans="2:7">
      <c r="B309" s="90" t="s">
        <v>5124</v>
      </c>
      <c r="C309" s="93">
        <v>7.4</v>
      </c>
      <c r="G309" s="90">
        <v>1.1252974999999998E-2</v>
      </c>
    </row>
    <row r="310" spans="2:7">
      <c r="B310" s="90" t="s">
        <v>5125</v>
      </c>
      <c r="C310" s="93">
        <v>7.4</v>
      </c>
      <c r="G310" s="90">
        <v>1.1252974999999998E-2</v>
      </c>
    </row>
    <row r="311" spans="2:7">
      <c r="B311" s="90" t="s">
        <v>5126</v>
      </c>
      <c r="C311" s="93">
        <v>7.4</v>
      </c>
      <c r="G311" s="90">
        <v>1.1252974999999998E-2</v>
      </c>
    </row>
    <row r="312" spans="2:7">
      <c r="B312" s="90" t="s">
        <v>5127</v>
      </c>
      <c r="C312" s="93">
        <v>7.4</v>
      </c>
      <c r="G312" s="90">
        <v>1.1252974999999998E-2</v>
      </c>
    </row>
    <row r="313" spans="2:7">
      <c r="B313" s="90" t="s">
        <v>5128</v>
      </c>
      <c r="C313" s="93">
        <v>7.4</v>
      </c>
      <c r="G313" s="90">
        <v>1.1252974999999998E-2</v>
      </c>
    </row>
    <row r="314" spans="2:7">
      <c r="B314" s="90" t="s">
        <v>5129</v>
      </c>
      <c r="C314" s="93">
        <v>7.4</v>
      </c>
      <c r="G314" s="90">
        <v>1.1252974999999998E-2</v>
      </c>
    </row>
    <row r="315" spans="2:7">
      <c r="B315" s="90" t="s">
        <v>5130</v>
      </c>
      <c r="C315" s="93">
        <v>7.4</v>
      </c>
      <c r="G315" s="90">
        <v>1.1252974999999998E-2</v>
      </c>
    </row>
    <row r="316" spans="2:7">
      <c r="B316" s="90" t="s">
        <v>5131</v>
      </c>
      <c r="C316" s="93">
        <v>7.4</v>
      </c>
      <c r="G316" s="90">
        <v>1.1252974999999998E-2</v>
      </c>
    </row>
    <row r="317" spans="2:7">
      <c r="B317" s="90" t="s">
        <v>5132</v>
      </c>
      <c r="C317" s="93">
        <v>7.4</v>
      </c>
      <c r="G317" s="90">
        <v>1.1252974999999998E-2</v>
      </c>
    </row>
    <row r="318" spans="2:7">
      <c r="B318" s="90" t="s">
        <v>5133</v>
      </c>
      <c r="C318" s="93">
        <v>7.4</v>
      </c>
      <c r="G318" s="90">
        <v>1.1252974999999998E-2</v>
      </c>
    </row>
    <row r="319" spans="2:7">
      <c r="B319" s="90" t="s">
        <v>5107</v>
      </c>
      <c r="C319" s="93">
        <v>7.4</v>
      </c>
      <c r="G319" s="90">
        <v>1.1252974999999998E-2</v>
      </c>
    </row>
    <row r="320" spans="2:7">
      <c r="B320" s="90" t="s">
        <v>5134</v>
      </c>
      <c r="C320" s="93">
        <v>7.4</v>
      </c>
      <c r="G320" s="90">
        <v>1.1252974999999998E-2</v>
      </c>
    </row>
    <row r="321" spans="2:7">
      <c r="B321" s="90" t="s">
        <v>5135</v>
      </c>
      <c r="C321" s="93">
        <v>7.4</v>
      </c>
      <c r="G321" s="90">
        <v>1.1252974999999998E-2</v>
      </c>
    </row>
    <row r="322" spans="2:7">
      <c r="B322" s="90" t="s">
        <v>5136</v>
      </c>
      <c r="C322" s="93">
        <v>7.4</v>
      </c>
      <c r="G322" s="90">
        <v>1.1252974999999998E-2</v>
      </c>
    </row>
    <row r="323" spans="2:7">
      <c r="B323" s="90" t="s">
        <v>5137</v>
      </c>
      <c r="C323" s="93">
        <v>7.4</v>
      </c>
      <c r="G323" s="90">
        <v>1.1252974999999998E-2</v>
      </c>
    </row>
    <row r="324" spans="2:7">
      <c r="B324" s="90" t="s">
        <v>5138</v>
      </c>
      <c r="C324" s="93">
        <v>7.4</v>
      </c>
      <c r="G324" s="90">
        <v>1.1252974999999998E-2</v>
      </c>
    </row>
    <row r="325" spans="2:7">
      <c r="B325" s="90" t="s">
        <v>5139</v>
      </c>
      <c r="C325" s="93">
        <v>7.4</v>
      </c>
      <c r="G325" s="90">
        <v>1.1252974999999998E-2</v>
      </c>
    </row>
    <row r="326" spans="2:7">
      <c r="B326" s="90" t="s">
        <v>5140</v>
      </c>
      <c r="C326" s="93">
        <v>7.4</v>
      </c>
      <c r="G326" s="90">
        <v>1.1252974999999998E-2</v>
      </c>
    </row>
    <row r="327" spans="2:7">
      <c r="B327" s="90" t="s">
        <v>5141</v>
      </c>
      <c r="C327" s="93">
        <v>7.4</v>
      </c>
      <c r="G327" s="90">
        <v>1.1252974999999998E-2</v>
      </c>
    </row>
    <row r="328" spans="2:7">
      <c r="B328" s="90" t="s">
        <v>5142</v>
      </c>
      <c r="C328" s="93">
        <v>7.4</v>
      </c>
      <c r="G328" s="90">
        <v>1.1252974999999998E-2</v>
      </c>
    </row>
    <row r="329" spans="2:7">
      <c r="B329" s="90" t="s">
        <v>5143</v>
      </c>
      <c r="C329" s="93">
        <v>7.4</v>
      </c>
      <c r="G329" s="90">
        <v>1.1252974999999998E-2</v>
      </c>
    </row>
    <row r="330" spans="2:7">
      <c r="B330" s="90" t="s">
        <v>5139</v>
      </c>
      <c r="C330" s="93">
        <v>7.4</v>
      </c>
      <c r="G330" s="90">
        <v>1.1252974999999998E-2</v>
      </c>
    </row>
    <row r="331" spans="2:7">
      <c r="B331" s="90" t="s">
        <v>5144</v>
      </c>
      <c r="C331" s="93">
        <v>7.4</v>
      </c>
      <c r="G331" s="90">
        <v>1.1252974999999998E-2</v>
      </c>
    </row>
    <row r="332" spans="2:7">
      <c r="B332" s="90" t="s">
        <v>5145</v>
      </c>
      <c r="C332" s="93">
        <v>7.4</v>
      </c>
      <c r="G332" s="90">
        <v>1.1252974999999998E-2</v>
      </c>
    </row>
    <row r="333" spans="2:7">
      <c r="B333" s="90" t="s">
        <v>5146</v>
      </c>
      <c r="C333" s="93">
        <v>7.4</v>
      </c>
      <c r="G333" s="90">
        <v>1.1252974999999998E-2</v>
      </c>
    </row>
    <row r="334" spans="2:7">
      <c r="B334" s="90" t="s">
        <v>5147</v>
      </c>
      <c r="C334" s="93">
        <v>7.4</v>
      </c>
      <c r="G334" s="90">
        <v>1.1252974999999998E-2</v>
      </c>
    </row>
    <row r="335" spans="2:7">
      <c r="B335" s="90" t="s">
        <v>5148</v>
      </c>
      <c r="C335" s="93">
        <v>7.4</v>
      </c>
      <c r="G335" s="90">
        <v>1.1252974999999998E-2</v>
      </c>
    </row>
    <row r="336" spans="2:7">
      <c r="B336" s="90" t="s">
        <v>5149</v>
      </c>
      <c r="C336" s="93">
        <v>7.4</v>
      </c>
      <c r="G336" s="90">
        <v>1.1252974999999998E-2</v>
      </c>
    </row>
    <row r="337" spans="2:7">
      <c r="B337" s="90" t="s">
        <v>5150</v>
      </c>
      <c r="C337" s="93">
        <v>7.4</v>
      </c>
      <c r="G337" s="90">
        <v>1.1252974999999998E-2</v>
      </c>
    </row>
    <row r="338" spans="2:7">
      <c r="B338" s="90" t="s">
        <v>5151</v>
      </c>
      <c r="C338" s="93">
        <v>7.4</v>
      </c>
      <c r="G338" s="90">
        <v>1.1252974999999998E-2</v>
      </c>
    </row>
    <row r="339" spans="2:7">
      <c r="B339" s="90" t="s">
        <v>5152</v>
      </c>
      <c r="C339" s="93">
        <v>8.3000000000000007</v>
      </c>
      <c r="G339" s="90">
        <v>1.1252974999999998E-2</v>
      </c>
    </row>
    <row r="340" spans="2:7">
      <c r="B340" s="90" t="s">
        <v>5153</v>
      </c>
      <c r="C340" s="93">
        <v>7.4</v>
      </c>
      <c r="G340" s="90">
        <v>1.1252974999999998E-2</v>
      </c>
    </row>
    <row r="341" spans="2:7">
      <c r="B341" s="90" t="s">
        <v>5154</v>
      </c>
      <c r="C341" s="93">
        <v>7.4</v>
      </c>
      <c r="G341" s="90">
        <v>1.1252974999999998E-2</v>
      </c>
    </row>
    <row r="342" spans="2:7">
      <c r="B342" s="90" t="s">
        <v>5155</v>
      </c>
      <c r="C342" s="93">
        <v>7.4</v>
      </c>
      <c r="G342" s="90">
        <v>1.1252974999999998E-2</v>
      </c>
    </row>
    <row r="343" spans="2:7">
      <c r="B343" s="90" t="s">
        <v>5156</v>
      </c>
      <c r="C343" s="93">
        <v>7.4</v>
      </c>
      <c r="G343" s="90">
        <v>1.1252974999999998E-2</v>
      </c>
    </row>
    <row r="344" spans="2:7">
      <c r="B344" s="90" t="s">
        <v>5139</v>
      </c>
      <c r="C344" s="93">
        <v>7.4</v>
      </c>
      <c r="G344" s="90">
        <v>1.1252974999999998E-2</v>
      </c>
    </row>
    <row r="345" spans="2:7">
      <c r="B345" s="90" t="s">
        <v>5157</v>
      </c>
      <c r="C345" s="93">
        <v>7.4</v>
      </c>
      <c r="G345" s="90">
        <v>1.1252974999999998E-2</v>
      </c>
    </row>
    <row r="346" spans="2:7">
      <c r="B346" s="90" t="s">
        <v>5158</v>
      </c>
      <c r="C346" s="93">
        <v>7.4</v>
      </c>
      <c r="G346" s="90">
        <v>1.1252974999999998E-2</v>
      </c>
    </row>
    <row r="347" spans="2:7">
      <c r="B347" s="90" t="s">
        <v>5159</v>
      </c>
      <c r="C347" s="93">
        <v>7.4</v>
      </c>
      <c r="G347" s="90">
        <v>1.1252974999999998E-2</v>
      </c>
    </row>
    <row r="348" spans="2:7">
      <c r="B348" s="90" t="s">
        <v>5160</v>
      </c>
      <c r="C348" s="93">
        <v>7.4</v>
      </c>
      <c r="G348" s="90">
        <v>1.1252974999999998E-2</v>
      </c>
    </row>
    <row r="349" spans="2:7">
      <c r="B349" s="90" t="s">
        <v>5161</v>
      </c>
      <c r="C349" s="93">
        <v>16.38</v>
      </c>
      <c r="G349" s="90">
        <v>2.6660088000000002E-2</v>
      </c>
    </row>
    <row r="350" spans="2:7">
      <c r="B350" s="90" t="s">
        <v>5162</v>
      </c>
      <c r="C350" s="93">
        <v>16.38</v>
      </c>
      <c r="G350" s="90">
        <v>2.6660088000000012E-2</v>
      </c>
    </row>
    <row r="351" spans="2:7">
      <c r="B351" s="90" t="s">
        <v>5163</v>
      </c>
      <c r="C351" s="93">
        <v>16.38</v>
      </c>
      <c r="G351" s="90">
        <v>2.6660088000000002E-2</v>
      </c>
    </row>
    <row r="352" spans="2:7">
      <c r="B352" s="90" t="s">
        <v>5164</v>
      </c>
      <c r="C352" s="93">
        <v>16.38</v>
      </c>
      <c r="G352" s="90">
        <v>2.6660088000000002E-2</v>
      </c>
    </row>
    <row r="353" spans="2:7">
      <c r="B353" s="90" t="s">
        <v>5165</v>
      </c>
      <c r="C353" s="93">
        <v>16.38</v>
      </c>
      <c r="G353" s="90">
        <v>2.6660088000000002E-2</v>
      </c>
    </row>
    <row r="354" spans="2:7">
      <c r="B354" s="90" t="s">
        <v>5166</v>
      </c>
      <c r="C354" s="93">
        <v>16.38</v>
      </c>
      <c r="G354" s="90">
        <v>2.6207460000000002E-2</v>
      </c>
    </row>
    <row r="355" spans="2:7">
      <c r="B355" s="90" t="s">
        <v>5167</v>
      </c>
      <c r="C355" s="93">
        <v>6.6</v>
      </c>
      <c r="G355" s="90">
        <v>1.0741499999999999E-2</v>
      </c>
    </row>
    <row r="356" spans="2:7">
      <c r="B356" s="90" t="s">
        <v>5168</v>
      </c>
      <c r="C356" s="93">
        <v>6.6</v>
      </c>
      <c r="G356" s="90">
        <v>1.0741499999999999E-2</v>
      </c>
    </row>
    <row r="357" spans="2:7">
      <c r="B357" s="90" t="s">
        <v>5169</v>
      </c>
      <c r="C357" s="93">
        <v>6.6</v>
      </c>
      <c r="G357" s="90">
        <v>1.0741499999999999E-2</v>
      </c>
    </row>
    <row r="358" spans="2:7">
      <c r="B358" s="90" t="s">
        <v>5170</v>
      </c>
      <c r="C358" s="93">
        <v>6.6</v>
      </c>
      <c r="G358" s="90">
        <v>1.0741499999999999E-2</v>
      </c>
    </row>
    <row r="359" spans="2:7">
      <c r="B359" s="90" t="s">
        <v>5171</v>
      </c>
      <c r="C359" s="93">
        <v>6.6</v>
      </c>
      <c r="G359" s="90">
        <v>1.0741499999999999E-2</v>
      </c>
    </row>
    <row r="360" spans="2:7">
      <c r="B360" s="90" t="s">
        <v>5172</v>
      </c>
      <c r="C360" s="93">
        <v>6.6</v>
      </c>
      <c r="G360" s="90">
        <v>1.0741499999999999E-2</v>
      </c>
    </row>
    <row r="361" spans="2:7">
      <c r="B361" s="90" t="s">
        <v>5173</v>
      </c>
      <c r="C361" s="93">
        <v>6.6</v>
      </c>
      <c r="G361" s="90">
        <v>1.0741499999999999E-2</v>
      </c>
    </row>
    <row r="362" spans="2:7">
      <c r="B362" s="90" t="s">
        <v>5174</v>
      </c>
      <c r="C362" s="93">
        <v>6.6</v>
      </c>
      <c r="G362" s="90">
        <v>1.0741499999999999E-2</v>
      </c>
    </row>
    <row r="363" spans="2:7">
      <c r="B363" s="90" t="s">
        <v>5175</v>
      </c>
      <c r="C363" s="93">
        <v>6.6</v>
      </c>
      <c r="G363" s="90">
        <v>1.0741499999999999E-2</v>
      </c>
    </row>
    <row r="364" spans="2:7">
      <c r="B364" s="90" t="s">
        <v>5176</v>
      </c>
      <c r="C364" s="93">
        <v>6.6</v>
      </c>
      <c r="G364" s="90">
        <v>1.0741499999999999E-2</v>
      </c>
    </row>
    <row r="365" spans="2:7">
      <c r="B365" s="90" t="s">
        <v>5177</v>
      </c>
      <c r="C365" s="93">
        <v>11.5</v>
      </c>
      <c r="G365" s="90">
        <v>1.9980000000000001E-2</v>
      </c>
    </row>
    <row r="366" spans="2:7">
      <c r="B366" s="90" t="s">
        <v>5178</v>
      </c>
      <c r="C366" s="93">
        <v>9.5</v>
      </c>
      <c r="G366" s="90">
        <v>1.3563199999999999E-2</v>
      </c>
    </row>
    <row r="367" spans="2:7">
      <c r="B367" s="90" t="s">
        <v>5179</v>
      </c>
      <c r="C367" s="93">
        <v>9.5</v>
      </c>
      <c r="G367" s="90">
        <v>1.3563199999999999E-2</v>
      </c>
    </row>
    <row r="368" spans="2:7">
      <c r="B368" s="90" t="s">
        <v>5180</v>
      </c>
      <c r="C368" s="93">
        <v>9.5</v>
      </c>
      <c r="G368" s="90">
        <v>1.3563199999999999E-2</v>
      </c>
    </row>
    <row r="369" spans="2:7">
      <c r="B369" s="90" t="s">
        <v>5181</v>
      </c>
      <c r="C369" s="93">
        <v>8.1999999999999993</v>
      </c>
      <c r="G369" s="90">
        <v>1.2717000000000001E-2</v>
      </c>
    </row>
    <row r="370" spans="2:7">
      <c r="B370" s="90" t="s">
        <v>5182</v>
      </c>
      <c r="C370" s="93">
        <v>8.1999999999999993</v>
      </c>
      <c r="G370" s="90">
        <v>1.2717000000000001E-2</v>
      </c>
    </row>
    <row r="371" spans="2:7">
      <c r="B371" s="90" t="s">
        <v>5183</v>
      </c>
      <c r="C371" s="93">
        <v>8.1999999999999993</v>
      </c>
      <c r="G371" s="90">
        <v>1.2717000000000003E-2</v>
      </c>
    </row>
    <row r="372" spans="2:7">
      <c r="B372" s="90" t="s">
        <v>5184</v>
      </c>
      <c r="C372" s="93">
        <v>8.1999999999999993</v>
      </c>
      <c r="G372" s="90">
        <v>1.2717000000000003E-2</v>
      </c>
    </row>
    <row r="373" spans="2:7">
      <c r="B373" s="90" t="s">
        <v>5185</v>
      </c>
      <c r="C373" s="93">
        <v>8.1999999999999993</v>
      </c>
      <c r="G373" s="90">
        <v>1.2717000000000001E-2</v>
      </c>
    </row>
    <row r="374" spans="2:7">
      <c r="B374" s="90" t="s">
        <v>5186</v>
      </c>
      <c r="C374" s="93">
        <v>8.1999999999999993</v>
      </c>
      <c r="G374" s="90">
        <v>1.2717000000000003E-2</v>
      </c>
    </row>
    <row r="375" spans="2:7">
      <c r="B375" s="90" t="s">
        <v>5187</v>
      </c>
      <c r="C375" s="93">
        <v>8.1999999999999993</v>
      </c>
      <c r="G375" s="90">
        <v>1.2717000000000001E-2</v>
      </c>
    </row>
    <row r="376" spans="2:7">
      <c r="B376" s="90" t="s">
        <v>5188</v>
      </c>
      <c r="C376" s="93">
        <v>8.1999999999999993</v>
      </c>
      <c r="G376" s="90">
        <v>1.2717000000000003E-2</v>
      </c>
    </row>
    <row r="377" spans="2:7">
      <c r="B377" s="90" t="s">
        <v>5189</v>
      </c>
      <c r="C377" s="93">
        <v>8.1999999999999993</v>
      </c>
      <c r="G377" s="90">
        <v>1.2717000000000001E-2</v>
      </c>
    </row>
    <row r="378" spans="2:7">
      <c r="B378" s="90" t="s">
        <v>5190</v>
      </c>
      <c r="C378" s="93">
        <v>8.1999999999999993</v>
      </c>
      <c r="G378" s="90">
        <v>1.2717000000000001E-2</v>
      </c>
    </row>
    <row r="379" spans="2:7">
      <c r="B379" s="90" t="s">
        <v>5191</v>
      </c>
      <c r="C379" s="93">
        <v>17.96</v>
      </c>
      <c r="G379" s="90">
        <v>3.4320000000000003E-2</v>
      </c>
    </row>
    <row r="380" spans="2:7">
      <c r="B380" s="90" t="s">
        <v>5192</v>
      </c>
      <c r="C380" s="93">
        <v>17.96</v>
      </c>
      <c r="G380" s="90">
        <v>3.4320000000000003E-2</v>
      </c>
    </row>
    <row r="381" spans="2:7">
      <c r="B381" s="90" t="s">
        <v>5193</v>
      </c>
      <c r="C381" s="93">
        <v>17.5</v>
      </c>
      <c r="G381" s="90">
        <v>2.6651939999999999E-2</v>
      </c>
    </row>
    <row r="382" spans="2:7">
      <c r="B382" s="90" t="s">
        <v>5194</v>
      </c>
      <c r="C382" s="93">
        <v>17.5</v>
      </c>
      <c r="G382" s="90">
        <v>2.6651939999999999E-2</v>
      </c>
    </row>
    <row r="383" spans="2:7">
      <c r="B383" s="90" t="s">
        <v>5195</v>
      </c>
      <c r="C383" s="93">
        <v>17.5</v>
      </c>
      <c r="G383" s="90">
        <v>2.6651939999999999E-2</v>
      </c>
    </row>
    <row r="384" spans="2:7">
      <c r="B384" s="90" t="s">
        <v>5196</v>
      </c>
      <c r="C384" s="93">
        <v>17.5</v>
      </c>
      <c r="G384" s="90">
        <v>2.6651939999999999E-2</v>
      </c>
    </row>
    <row r="385" spans="2:7">
      <c r="B385" s="90" t="s">
        <v>5197</v>
      </c>
      <c r="C385" s="93">
        <v>17.5</v>
      </c>
      <c r="G385" s="90">
        <v>2.6651940000000006E-2</v>
      </c>
    </row>
    <row r="386" spans="2:7">
      <c r="B386" s="90" t="s">
        <v>5198</v>
      </c>
      <c r="C386" s="93">
        <v>17.5</v>
      </c>
      <c r="G386" s="90">
        <v>2.6651939999999999E-2</v>
      </c>
    </row>
    <row r="387" spans="2:7">
      <c r="B387" s="90" t="s">
        <v>5199</v>
      </c>
      <c r="C387" s="93">
        <v>17.5</v>
      </c>
      <c r="G387" s="90">
        <v>2.6651939999999999E-2</v>
      </c>
    </row>
    <row r="388" spans="2:7">
      <c r="B388" s="90" t="s">
        <v>5200</v>
      </c>
      <c r="C388" s="93">
        <v>17.5</v>
      </c>
      <c r="G388" s="90">
        <v>2.6651940000000006E-2</v>
      </c>
    </row>
    <row r="389" spans="2:7">
      <c r="B389" s="90" t="s">
        <v>5201</v>
      </c>
      <c r="C389" s="93">
        <v>17.5</v>
      </c>
      <c r="G389" s="90">
        <v>2.6651939999999999E-2</v>
      </c>
    </row>
    <row r="390" spans="2:7">
      <c r="B390" s="90" t="s">
        <v>5202</v>
      </c>
      <c r="C390" s="93">
        <v>17.5</v>
      </c>
      <c r="G390" s="90">
        <v>2.6651940000000006E-2</v>
      </c>
    </row>
    <row r="391" spans="2:7">
      <c r="B391" s="90" t="s">
        <v>5203</v>
      </c>
      <c r="C391" s="93">
        <v>17.5</v>
      </c>
      <c r="G391" s="90">
        <v>2.6651939999999999E-2</v>
      </c>
    </row>
    <row r="392" spans="2:7">
      <c r="B392" s="90" t="s">
        <v>5204</v>
      </c>
      <c r="C392" s="93">
        <v>17.5</v>
      </c>
      <c r="G392" s="90">
        <v>2.6651939999999999E-2</v>
      </c>
    </row>
    <row r="393" spans="2:7">
      <c r="B393" s="90" t="s">
        <v>5205</v>
      </c>
      <c r="C393" s="93">
        <v>17.100000000000001</v>
      </c>
      <c r="G393" s="90">
        <v>2.6651940000000006E-2</v>
      </c>
    </row>
    <row r="394" spans="2:7">
      <c r="B394" s="90" t="s">
        <v>5206</v>
      </c>
      <c r="C394" s="93">
        <v>17.5</v>
      </c>
      <c r="G394" s="90">
        <v>2.6651939999999999E-2</v>
      </c>
    </row>
    <row r="395" spans="2:7">
      <c r="B395" s="90" t="s">
        <v>5207</v>
      </c>
      <c r="C395" s="93">
        <v>17.5</v>
      </c>
      <c r="G395" s="90">
        <v>2.6651939999999999E-2</v>
      </c>
    </row>
    <row r="396" spans="2:7">
      <c r="B396" s="90" t="s">
        <v>5208</v>
      </c>
      <c r="C396" s="93">
        <v>17.5</v>
      </c>
      <c r="G396" s="90">
        <v>2.6651940000000006E-2</v>
      </c>
    </row>
    <row r="397" spans="2:7">
      <c r="B397" s="90" t="s">
        <v>5209</v>
      </c>
      <c r="C397" s="93">
        <v>17.5</v>
      </c>
      <c r="G397" s="90">
        <v>2.6651940000000006E-2</v>
      </c>
    </row>
    <row r="398" spans="2:7">
      <c r="B398" s="90" t="s">
        <v>5210</v>
      </c>
      <c r="C398" s="93">
        <v>17.5</v>
      </c>
      <c r="G398" s="90">
        <v>2.6651939999999999E-2</v>
      </c>
    </row>
    <row r="399" spans="2:7">
      <c r="B399" s="90" t="s">
        <v>5211</v>
      </c>
      <c r="C399" s="93">
        <v>17.5</v>
      </c>
      <c r="G399" s="90">
        <v>2.6651939999999999E-2</v>
      </c>
    </row>
    <row r="400" spans="2:7">
      <c r="B400" s="90" t="s">
        <v>5212</v>
      </c>
      <c r="C400" s="93">
        <v>17.5</v>
      </c>
      <c r="G400" s="90">
        <v>2.6651939999999999E-2</v>
      </c>
    </row>
    <row r="401" spans="2:7">
      <c r="B401" s="90" t="s">
        <v>5213</v>
      </c>
      <c r="C401" s="93">
        <v>17.5</v>
      </c>
      <c r="G401" s="90">
        <v>2.6651939999999999E-2</v>
      </c>
    </row>
    <row r="402" spans="2:7">
      <c r="B402" s="90" t="s">
        <v>5214</v>
      </c>
      <c r="C402" s="93">
        <v>17.5</v>
      </c>
      <c r="G402" s="90">
        <v>2.6651940000000006E-2</v>
      </c>
    </row>
    <row r="403" spans="2:7">
      <c r="B403" s="90" t="s">
        <v>5215</v>
      </c>
      <c r="C403" s="93">
        <v>17.5</v>
      </c>
      <c r="G403" s="90">
        <v>2.6651940000000006E-2</v>
      </c>
    </row>
    <row r="404" spans="2:7">
      <c r="B404" s="90" t="s">
        <v>5216</v>
      </c>
      <c r="C404" s="93">
        <v>17.5</v>
      </c>
      <c r="G404" s="90">
        <v>2.6651940000000006E-2</v>
      </c>
    </row>
    <row r="405" spans="2:7">
      <c r="B405" s="90" t="s">
        <v>5217</v>
      </c>
      <c r="C405" s="93">
        <v>17.5</v>
      </c>
      <c r="G405" s="90">
        <v>2.6651939999999999E-2</v>
      </c>
    </row>
    <row r="406" spans="2:7">
      <c r="B406" s="90" t="s">
        <v>5218</v>
      </c>
      <c r="C406" s="93">
        <v>17.5</v>
      </c>
      <c r="G406" s="90">
        <v>2.6651939999999999E-2</v>
      </c>
    </row>
    <row r="407" spans="2:7">
      <c r="B407" s="90" t="s">
        <v>5219</v>
      </c>
      <c r="C407" s="93">
        <v>17.5</v>
      </c>
      <c r="G407" s="90">
        <v>2.6651939999999999E-2</v>
      </c>
    </row>
    <row r="408" spans="2:7">
      <c r="B408" s="90" t="s">
        <v>5220</v>
      </c>
      <c r="C408" s="93">
        <v>17.5</v>
      </c>
      <c r="G408" s="90">
        <v>2.6651939999999999E-2</v>
      </c>
    </row>
    <row r="409" spans="2:7">
      <c r="B409" s="90" t="s">
        <v>5221</v>
      </c>
      <c r="C409" s="93">
        <v>17.5</v>
      </c>
      <c r="G409" s="90">
        <v>2.6651939999999999E-2</v>
      </c>
    </row>
    <row r="410" spans="2:7">
      <c r="B410" s="90" t="s">
        <v>5222</v>
      </c>
      <c r="C410" s="93">
        <v>17.5</v>
      </c>
      <c r="G410" s="90">
        <v>2.6651940000000006E-2</v>
      </c>
    </row>
    <row r="411" spans="2:7">
      <c r="B411" s="90" t="s">
        <v>5223</v>
      </c>
      <c r="C411" s="93">
        <v>17.5</v>
      </c>
      <c r="G411" s="90">
        <v>2.6651940000000006E-2</v>
      </c>
    </row>
    <row r="412" spans="2:7">
      <c r="B412" s="90" t="s">
        <v>5224</v>
      </c>
      <c r="C412" s="93">
        <v>17.5</v>
      </c>
      <c r="G412" s="90">
        <v>2.6651939999999999E-2</v>
      </c>
    </row>
    <row r="413" spans="2:7">
      <c r="B413" s="90" t="s">
        <v>5225</v>
      </c>
      <c r="C413" s="93">
        <v>17.5</v>
      </c>
      <c r="G413" s="90">
        <v>2.6651939999999999E-2</v>
      </c>
    </row>
    <row r="414" spans="2:7">
      <c r="B414" s="90" t="s">
        <v>5226</v>
      </c>
      <c r="C414" s="93">
        <v>17.5</v>
      </c>
      <c r="G414" s="90">
        <v>2.6651939999999999E-2</v>
      </c>
    </row>
    <row r="415" spans="2:7">
      <c r="B415" s="90" t="s">
        <v>5227</v>
      </c>
      <c r="C415" s="93">
        <v>15.5</v>
      </c>
      <c r="G415" s="90">
        <v>2.0608000000000005E-2</v>
      </c>
    </row>
    <row r="416" spans="2:7">
      <c r="B416" s="90" t="s">
        <v>5228</v>
      </c>
      <c r="C416" s="93">
        <v>17.5</v>
      </c>
      <c r="G416" s="90">
        <v>2.6651940000000006E-2</v>
      </c>
    </row>
    <row r="417" spans="2:7">
      <c r="B417" s="90" t="s">
        <v>5229</v>
      </c>
      <c r="C417" s="93">
        <v>17.5</v>
      </c>
      <c r="G417" s="90">
        <v>2.6651939999999999E-2</v>
      </c>
    </row>
    <row r="418" spans="2:7">
      <c r="B418" s="90" t="s">
        <v>5230</v>
      </c>
      <c r="C418" s="93">
        <v>17.5</v>
      </c>
      <c r="G418" s="90">
        <v>2.6651939999999999E-2</v>
      </c>
    </row>
    <row r="419" spans="2:7">
      <c r="B419" s="90" t="s">
        <v>5231</v>
      </c>
      <c r="C419" s="93">
        <v>17.5</v>
      </c>
      <c r="G419" s="90">
        <v>2.6651939999999999E-2</v>
      </c>
    </row>
    <row r="420" spans="2:7">
      <c r="B420" s="90" t="s">
        <v>5232</v>
      </c>
      <c r="C420" s="93">
        <v>16.5</v>
      </c>
      <c r="G420" s="90">
        <v>2.0608000000000005E-2</v>
      </c>
    </row>
    <row r="421" spans="2:7">
      <c r="B421" s="90" t="s">
        <v>5233</v>
      </c>
      <c r="C421" s="93">
        <v>17.5</v>
      </c>
      <c r="G421" s="90">
        <v>2.6651940000000006E-2</v>
      </c>
    </row>
    <row r="422" spans="2:7">
      <c r="B422" s="90" t="s">
        <v>5234</v>
      </c>
      <c r="C422" s="93">
        <v>17.5</v>
      </c>
      <c r="G422" s="90">
        <v>2.6651939999999999E-2</v>
      </c>
    </row>
    <row r="423" spans="2:7">
      <c r="B423" s="90" t="s">
        <v>5235</v>
      </c>
      <c r="C423" s="93">
        <v>17.5</v>
      </c>
      <c r="G423" s="90">
        <v>2.6651940000000006E-2</v>
      </c>
    </row>
    <row r="424" spans="2:7">
      <c r="B424" s="90" t="s">
        <v>5236</v>
      </c>
      <c r="C424" s="93">
        <v>17.5</v>
      </c>
      <c r="G424" s="90">
        <v>2.4080447999999997E-2</v>
      </c>
    </row>
    <row r="425" spans="2:7">
      <c r="B425" s="90" t="s">
        <v>5237</v>
      </c>
      <c r="C425" s="93">
        <v>17.5</v>
      </c>
      <c r="G425" s="90">
        <v>2.4080448000000008E-2</v>
      </c>
    </row>
    <row r="426" spans="2:7">
      <c r="B426" s="90" t="s">
        <v>5238</v>
      </c>
      <c r="C426" s="93">
        <v>17.5</v>
      </c>
      <c r="G426" s="90">
        <v>2.4080447999999997E-2</v>
      </c>
    </row>
    <row r="427" spans="2:7">
      <c r="B427" s="90" t="s">
        <v>5239</v>
      </c>
      <c r="C427" s="93">
        <v>17.5</v>
      </c>
      <c r="G427" s="90">
        <v>2.4080448000000008E-2</v>
      </c>
    </row>
    <row r="428" spans="2:7">
      <c r="B428" s="90" t="s">
        <v>5240</v>
      </c>
      <c r="C428" s="93">
        <v>14.5</v>
      </c>
      <c r="G428" s="90">
        <v>2.4080447999999997E-2</v>
      </c>
    </row>
    <row r="429" spans="2:7">
      <c r="B429" s="90" t="s">
        <v>5241</v>
      </c>
      <c r="C429" s="93">
        <v>17.5</v>
      </c>
      <c r="G429" s="90">
        <v>2.4080447999999997E-2</v>
      </c>
    </row>
    <row r="430" spans="2:7">
      <c r="B430" s="90" t="s">
        <v>5242</v>
      </c>
      <c r="C430" s="93">
        <v>17.5</v>
      </c>
      <c r="G430" s="90">
        <v>2.4080447999999997E-2</v>
      </c>
    </row>
    <row r="431" spans="2:7">
      <c r="B431" s="90" t="s">
        <v>5243</v>
      </c>
      <c r="C431" s="93">
        <v>17.5</v>
      </c>
      <c r="G431" s="90">
        <v>2.4080447999999997E-2</v>
      </c>
    </row>
    <row r="432" spans="2:7">
      <c r="B432" s="90" t="s">
        <v>5244</v>
      </c>
      <c r="C432" s="93">
        <v>17.5</v>
      </c>
      <c r="G432" s="90">
        <v>2.4080448000000008E-2</v>
      </c>
    </row>
    <row r="433" spans="2:7">
      <c r="B433" s="90" t="s">
        <v>5245</v>
      </c>
      <c r="C433" s="93">
        <v>17.5</v>
      </c>
      <c r="G433" s="90">
        <v>2.4080447999999997E-2</v>
      </c>
    </row>
    <row r="434" spans="2:7">
      <c r="B434" s="90" t="s">
        <v>5246</v>
      </c>
      <c r="C434" s="93">
        <v>17.5</v>
      </c>
      <c r="G434" s="90">
        <v>2.4080448000000008E-2</v>
      </c>
    </row>
    <row r="435" spans="2:7">
      <c r="B435" s="90" t="s">
        <v>5247</v>
      </c>
      <c r="C435" s="93">
        <v>17.5</v>
      </c>
      <c r="G435" s="90">
        <v>2.4080448000000008E-2</v>
      </c>
    </row>
    <row r="436" spans="2:7">
      <c r="B436" s="90" t="s">
        <v>5248</v>
      </c>
      <c r="C436" s="93">
        <v>17.5</v>
      </c>
      <c r="G436" s="90">
        <v>2.4080447999999997E-2</v>
      </c>
    </row>
    <row r="437" spans="2:7">
      <c r="B437" s="90" t="s">
        <v>5249</v>
      </c>
      <c r="C437" s="93">
        <v>17.5</v>
      </c>
      <c r="G437" s="90">
        <v>2.4080447999999997E-2</v>
      </c>
    </row>
    <row r="438" spans="2:7">
      <c r="B438" s="90" t="s">
        <v>5250</v>
      </c>
      <c r="C438" s="93">
        <v>17.5</v>
      </c>
      <c r="G438" s="90">
        <v>2.4080448000000008E-2</v>
      </c>
    </row>
    <row r="439" spans="2:7">
      <c r="B439" s="90" t="s">
        <v>5251</v>
      </c>
      <c r="C439" s="93">
        <v>17.5</v>
      </c>
      <c r="G439" s="90">
        <v>2.4080448000000008E-2</v>
      </c>
    </row>
    <row r="440" spans="2:7">
      <c r="B440" s="90" t="s">
        <v>5252</v>
      </c>
      <c r="C440" s="93">
        <v>9.5</v>
      </c>
      <c r="G440" s="90">
        <v>1.2879999999999999E-2</v>
      </c>
    </row>
    <row r="441" spans="2:7">
      <c r="B441" s="90" t="s">
        <v>5253</v>
      </c>
      <c r="C441" s="93">
        <v>7.4</v>
      </c>
      <c r="G441" s="90">
        <v>1.1904E-2</v>
      </c>
    </row>
    <row r="442" spans="2:7">
      <c r="B442" s="90" t="s">
        <v>5254</v>
      </c>
      <c r="C442" s="93">
        <v>10.47</v>
      </c>
      <c r="G442" s="90">
        <v>2.019607E-2</v>
      </c>
    </row>
    <row r="443" spans="2:7">
      <c r="B443" s="90" t="s">
        <v>5255</v>
      </c>
      <c r="C443" s="93">
        <v>15.6</v>
      </c>
      <c r="G443" s="90">
        <v>2.0625000000000001E-2</v>
      </c>
    </row>
    <row r="444" spans="2:7">
      <c r="B444" s="90" t="s">
        <v>5256</v>
      </c>
      <c r="C444" s="93">
        <v>34.299999999999997</v>
      </c>
      <c r="G444" s="90">
        <v>4.0460000000000003E-2</v>
      </c>
    </row>
    <row r="445" spans="2:7">
      <c r="B445" s="90" t="s">
        <v>5257</v>
      </c>
      <c r="C445" s="93">
        <v>11.5</v>
      </c>
      <c r="G445" s="90">
        <v>1.9980000000000001E-2</v>
      </c>
    </row>
    <row r="446" spans="2:7">
      <c r="B446" s="90" t="s">
        <v>5258</v>
      </c>
      <c r="C446" s="93">
        <v>11.5</v>
      </c>
      <c r="G446" s="90">
        <v>1.9980000000000001E-2</v>
      </c>
    </row>
    <row r="447" spans="2:7">
      <c r="B447" s="90" t="s">
        <v>5259</v>
      </c>
      <c r="C447" s="93">
        <v>11.5</v>
      </c>
      <c r="G447" s="90">
        <v>1.9980000000000001E-2</v>
      </c>
    </row>
    <row r="448" spans="2:7">
      <c r="B448" s="90" t="s">
        <v>5260</v>
      </c>
      <c r="C448" s="93">
        <v>11.5</v>
      </c>
      <c r="G448" s="90">
        <v>1.9980000000000001E-2</v>
      </c>
    </row>
    <row r="449" spans="2:7">
      <c r="B449" s="90" t="s">
        <v>5261</v>
      </c>
      <c r="C449" s="93">
        <v>11.5</v>
      </c>
      <c r="G449" s="90">
        <v>1.9980000000000001E-2</v>
      </c>
    </row>
    <row r="450" spans="2:7">
      <c r="B450" s="90" t="s">
        <v>5262</v>
      </c>
      <c r="C450" s="93">
        <v>11.5</v>
      </c>
      <c r="G450" s="90">
        <v>1.9980000000000001E-2</v>
      </c>
    </row>
    <row r="451" spans="2:7">
      <c r="B451" s="90" t="s">
        <v>5263</v>
      </c>
      <c r="C451" s="93">
        <v>11.5</v>
      </c>
      <c r="G451" s="90">
        <v>1.9980000000000001E-2</v>
      </c>
    </row>
    <row r="452" spans="2:7">
      <c r="B452" s="90" t="s">
        <v>5264</v>
      </c>
      <c r="C452" s="93">
        <v>11.5</v>
      </c>
      <c r="G452" s="90">
        <v>1.9980000000000001E-2</v>
      </c>
    </row>
    <row r="453" spans="2:7">
      <c r="B453" s="90" t="s">
        <v>5265</v>
      </c>
      <c r="C453" s="93">
        <v>11.5</v>
      </c>
      <c r="G453" s="90">
        <v>1.9980000000000001E-2</v>
      </c>
    </row>
    <row r="454" spans="2:7">
      <c r="B454" s="90" t="s">
        <v>5266</v>
      </c>
      <c r="C454" s="93">
        <v>3.75</v>
      </c>
      <c r="G454" s="90">
        <v>6.1974999999999999E-3</v>
      </c>
    </row>
    <row r="455" spans="2:7">
      <c r="B455" s="90" t="s">
        <v>5267</v>
      </c>
      <c r="C455" s="93">
        <v>7.4</v>
      </c>
      <c r="G455" s="90">
        <v>1.1904E-2</v>
      </c>
    </row>
    <row r="456" spans="2:7">
      <c r="B456" s="90" t="s">
        <v>5268</v>
      </c>
      <c r="C456" s="93">
        <v>7.4</v>
      </c>
      <c r="G456" s="90">
        <v>1.1904E-2</v>
      </c>
    </row>
    <row r="457" spans="2:7">
      <c r="B457" s="90" t="s">
        <v>5269</v>
      </c>
      <c r="C457" s="93">
        <v>7.2</v>
      </c>
      <c r="G457" s="90">
        <v>1.190214E-2</v>
      </c>
    </row>
    <row r="458" spans="2:7">
      <c r="B458" s="90" t="s">
        <v>5270</v>
      </c>
      <c r="C458" s="93">
        <v>7.2</v>
      </c>
      <c r="G458" s="90">
        <v>1.190214E-2</v>
      </c>
    </row>
    <row r="459" spans="2:7">
      <c r="B459" s="90" t="s">
        <v>5271</v>
      </c>
      <c r="C459" s="93">
        <v>7.2</v>
      </c>
      <c r="G459" s="90">
        <v>1.190214E-2</v>
      </c>
    </row>
    <row r="460" spans="2:7">
      <c r="B460" s="90" t="s">
        <v>5272</v>
      </c>
      <c r="C460" s="93">
        <v>7.2</v>
      </c>
      <c r="G460" s="90">
        <v>1.190214E-2</v>
      </c>
    </row>
    <row r="461" spans="2:7">
      <c r="B461" s="90" t="s">
        <v>5273</v>
      </c>
      <c r="C461" s="93">
        <v>7.2</v>
      </c>
      <c r="G461" s="90">
        <v>1.190214E-2</v>
      </c>
    </row>
    <row r="462" spans="2:7">
      <c r="B462" s="90" t="s">
        <v>5274</v>
      </c>
      <c r="C462" s="93">
        <v>7.2</v>
      </c>
      <c r="G462" s="90">
        <v>1.190214E-2</v>
      </c>
    </row>
    <row r="463" spans="2:7">
      <c r="B463" s="90" t="s">
        <v>5275</v>
      </c>
      <c r="C463" s="93">
        <v>7.2</v>
      </c>
      <c r="G463" s="90">
        <v>1.190214E-2</v>
      </c>
    </row>
    <row r="464" spans="2:7">
      <c r="B464" s="90" t="s">
        <v>5276</v>
      </c>
      <c r="C464" s="93">
        <v>7.2</v>
      </c>
      <c r="G464" s="90">
        <v>1.190214E-2</v>
      </c>
    </row>
    <row r="465" spans="2:7">
      <c r="B465" s="90" t="s">
        <v>5277</v>
      </c>
      <c r="C465" s="93">
        <v>7.2</v>
      </c>
      <c r="G465" s="90">
        <v>1.190214E-2</v>
      </c>
    </row>
    <row r="466" spans="2:7">
      <c r="B466" s="90" t="s">
        <v>5278</v>
      </c>
      <c r="C466" s="93">
        <v>7.2</v>
      </c>
      <c r="G466" s="90">
        <v>1.190214E-2</v>
      </c>
    </row>
    <row r="467" spans="2:7">
      <c r="B467" s="90" t="s">
        <v>5279</v>
      </c>
      <c r="C467" s="93">
        <v>7.2</v>
      </c>
      <c r="G467" s="90">
        <v>1.190214E-2</v>
      </c>
    </row>
    <row r="468" spans="2:7">
      <c r="B468" s="90" t="s">
        <v>5280</v>
      </c>
      <c r="C468" s="93">
        <v>7.2</v>
      </c>
      <c r="G468" s="90">
        <v>1.190214E-2</v>
      </c>
    </row>
    <row r="469" spans="2:7">
      <c r="B469" s="90" t="s">
        <v>5281</v>
      </c>
      <c r="C469" s="93">
        <v>7.2</v>
      </c>
      <c r="G469" s="90">
        <v>1.190214E-2</v>
      </c>
    </row>
    <row r="470" spans="2:7">
      <c r="B470" s="90" t="s">
        <v>5282</v>
      </c>
      <c r="C470" s="93">
        <v>7.2</v>
      </c>
      <c r="G470" s="90">
        <v>1.190214E-2</v>
      </c>
    </row>
    <row r="471" spans="2:7">
      <c r="B471" s="90" t="s">
        <v>5283</v>
      </c>
      <c r="C471" s="93">
        <v>7.2</v>
      </c>
      <c r="G471" s="90">
        <v>1.190214E-2</v>
      </c>
    </row>
    <row r="472" spans="2:7">
      <c r="B472" s="90" t="s">
        <v>5284</v>
      </c>
      <c r="C472" s="93">
        <v>7.2</v>
      </c>
      <c r="G472" s="90">
        <v>1.2911500000000001E-2</v>
      </c>
    </row>
    <row r="473" spans="2:7">
      <c r="B473" s="90" t="s">
        <v>5285</v>
      </c>
      <c r="C473" s="93">
        <v>7.2</v>
      </c>
      <c r="G473" s="90">
        <v>1.190214E-2</v>
      </c>
    </row>
    <row r="474" spans="2:7">
      <c r="B474" s="90" t="s">
        <v>5286</v>
      </c>
      <c r="C474" s="93">
        <v>7.2</v>
      </c>
      <c r="G474" s="90">
        <v>1.190214E-2</v>
      </c>
    </row>
    <row r="475" spans="2:7">
      <c r="B475" s="90" t="s">
        <v>5287</v>
      </c>
      <c r="C475" s="93">
        <v>7.2</v>
      </c>
      <c r="G475" s="90">
        <v>1.190214E-2</v>
      </c>
    </row>
    <row r="476" spans="2:7">
      <c r="B476" s="90" t="s">
        <v>5288</v>
      </c>
      <c r="C476" s="93">
        <v>7.2</v>
      </c>
      <c r="G476" s="90">
        <v>1.190214E-2</v>
      </c>
    </row>
    <row r="477" spans="2:7">
      <c r="B477" s="90" t="s">
        <v>5289</v>
      </c>
      <c r="C477" s="93">
        <v>7.2</v>
      </c>
      <c r="G477" s="90">
        <v>1.190214E-2</v>
      </c>
    </row>
    <row r="478" spans="2:7">
      <c r="B478" s="90" t="s">
        <v>5290</v>
      </c>
      <c r="C478" s="93">
        <v>7.2</v>
      </c>
      <c r="G478" s="90">
        <v>1.190214E-2</v>
      </c>
    </row>
    <row r="479" spans="2:7">
      <c r="B479" s="90" t="s">
        <v>5291</v>
      </c>
      <c r="C479" s="93">
        <v>7.2</v>
      </c>
      <c r="G479" s="90">
        <v>1.2122549999999999E-2</v>
      </c>
    </row>
    <row r="480" spans="2:7">
      <c r="B480" s="90" t="s">
        <v>5292</v>
      </c>
      <c r="C480" s="93">
        <v>10.42</v>
      </c>
      <c r="G480" s="90">
        <v>1.2880000000000003E-2</v>
      </c>
    </row>
    <row r="481" spans="2:7">
      <c r="B481" s="90" t="s">
        <v>5293</v>
      </c>
      <c r="C481" s="93">
        <v>10.47</v>
      </c>
      <c r="G481" s="90">
        <v>2.019607E-2</v>
      </c>
    </row>
    <row r="482" spans="2:7">
      <c r="B482" s="90" t="s">
        <v>5294</v>
      </c>
      <c r="C482" s="93">
        <v>20.5</v>
      </c>
      <c r="G482" s="90">
        <v>2.4459974999999998E-2</v>
      </c>
    </row>
    <row r="483" spans="2:7">
      <c r="B483" s="90" t="s">
        <v>5295</v>
      </c>
      <c r="C483" s="93">
        <v>5.3</v>
      </c>
      <c r="G483" s="90">
        <v>5.9825039999999996E-3</v>
      </c>
    </row>
    <row r="484" spans="2:7">
      <c r="B484" s="90" t="s">
        <v>5296</v>
      </c>
      <c r="C484" s="93">
        <v>5.3</v>
      </c>
      <c r="G484" s="90">
        <v>5.9825039999999996E-3</v>
      </c>
    </row>
    <row r="485" spans="2:7">
      <c r="B485" s="90" t="s">
        <v>5297</v>
      </c>
      <c r="C485" s="93">
        <v>0.01</v>
      </c>
      <c r="G485" s="90">
        <v>1.0000000000000002E-6</v>
      </c>
    </row>
    <row r="486" spans="2:7">
      <c r="B486" s="90" t="s">
        <v>5298</v>
      </c>
      <c r="C486" s="93">
        <v>7.35</v>
      </c>
      <c r="G486" s="90">
        <v>1.3571999999999999E-2</v>
      </c>
    </row>
    <row r="487" spans="2:7">
      <c r="B487" s="90" t="s">
        <v>5299</v>
      </c>
      <c r="C487" s="93">
        <v>0.01</v>
      </c>
      <c r="G487" s="90">
        <v>1.0000000000000002E-6</v>
      </c>
    </row>
    <row r="488" spans="2:7">
      <c r="B488" s="90" t="s">
        <v>5300</v>
      </c>
      <c r="C488" s="93">
        <v>19.600000000000001</v>
      </c>
      <c r="G488" s="90">
        <v>3.63285E-2</v>
      </c>
    </row>
    <row r="489" spans="2:7">
      <c r="B489" s="90" t="s">
        <v>5301</v>
      </c>
      <c r="C489" s="93">
        <v>19.600000000000001</v>
      </c>
      <c r="G489" s="90">
        <v>3.63285E-2</v>
      </c>
    </row>
    <row r="490" spans="2:7">
      <c r="B490" s="90" t="s">
        <v>5302</v>
      </c>
      <c r="C490" s="93">
        <v>9.5</v>
      </c>
      <c r="G490" s="90">
        <v>1.5094399999999999E-2</v>
      </c>
    </row>
    <row r="491" spans="2:7">
      <c r="B491" s="90" t="s">
        <v>5303</v>
      </c>
      <c r="C491" s="93">
        <v>9.5</v>
      </c>
      <c r="G491" s="90">
        <v>1.0000000000000001E-9</v>
      </c>
    </row>
    <row r="492" spans="2:7">
      <c r="B492" s="90" t="s">
        <v>5304</v>
      </c>
      <c r="C492" s="93">
        <v>9.5</v>
      </c>
      <c r="G492" s="90">
        <v>1.0000000000000001E-9</v>
      </c>
    </row>
    <row r="493" spans="2:7">
      <c r="B493" s="90" t="s">
        <v>5305</v>
      </c>
      <c r="C493" s="93">
        <v>9.5</v>
      </c>
      <c r="G493" s="90">
        <v>1.5094399999999999E-2</v>
      </c>
    </row>
    <row r="494" spans="2:7">
      <c r="B494" s="90" t="s">
        <v>5306</v>
      </c>
      <c r="C494" s="93">
        <v>9.5</v>
      </c>
      <c r="G494" s="90">
        <v>1.5094399999999999E-2</v>
      </c>
    </row>
    <row r="495" spans="2:7">
      <c r="B495" s="90" t="s">
        <v>5307</v>
      </c>
      <c r="C495" s="93">
        <v>24</v>
      </c>
      <c r="G495" s="90">
        <v>3.6920520000000005E-2</v>
      </c>
    </row>
    <row r="496" spans="2:7">
      <c r="B496" s="90" t="s">
        <v>5308</v>
      </c>
      <c r="C496" s="93">
        <v>24</v>
      </c>
      <c r="G496" s="90">
        <v>3.6920520000000005E-2</v>
      </c>
    </row>
    <row r="497" spans="2:7">
      <c r="B497" s="90" t="s">
        <v>5309</v>
      </c>
      <c r="C497" s="93">
        <v>24</v>
      </c>
      <c r="G497" s="90">
        <v>3.6920520000000005E-2</v>
      </c>
    </row>
    <row r="498" spans="2:7">
      <c r="B498" s="90" t="s">
        <v>5310</v>
      </c>
      <c r="C498" s="93">
        <v>24</v>
      </c>
      <c r="G498" s="90">
        <v>3.6920520000000005E-2</v>
      </c>
    </row>
    <row r="499" spans="2:7">
      <c r="B499" s="90" t="s">
        <v>5311</v>
      </c>
      <c r="C499" s="93">
        <v>3.75</v>
      </c>
      <c r="G499" s="90">
        <v>6.1974999999999999E-3</v>
      </c>
    </row>
    <row r="500" spans="2:7">
      <c r="B500" s="90" t="s">
        <v>5312</v>
      </c>
      <c r="C500" s="93">
        <v>3.75</v>
      </c>
      <c r="G500" s="90">
        <v>6.1974999999999999E-3</v>
      </c>
    </row>
    <row r="501" spans="2:7">
      <c r="B501" s="90" t="s">
        <v>5313</v>
      </c>
      <c r="C501" s="93">
        <v>3.75</v>
      </c>
      <c r="G501" s="90">
        <v>6.1974999999999999E-3</v>
      </c>
    </row>
    <row r="502" spans="2:7">
      <c r="B502" s="90" t="s">
        <v>5314</v>
      </c>
      <c r="C502" s="93">
        <v>3.75</v>
      </c>
      <c r="G502" s="90">
        <v>6.4600000000000013E-3</v>
      </c>
    </row>
    <row r="503" spans="2:7">
      <c r="B503" s="90" t="s">
        <v>5315</v>
      </c>
      <c r="C503" s="93">
        <v>3.75</v>
      </c>
      <c r="G503" s="90">
        <v>6.4600000000000013E-3</v>
      </c>
    </row>
    <row r="504" spans="2:7">
      <c r="B504" s="90" t="s">
        <v>5316</v>
      </c>
      <c r="C504" s="93">
        <v>3.75</v>
      </c>
      <c r="G504" s="90">
        <v>6.4600000000000013E-3</v>
      </c>
    </row>
    <row r="505" spans="2:7">
      <c r="B505" s="90" t="s">
        <v>5317</v>
      </c>
      <c r="C505" s="93">
        <v>3.75</v>
      </c>
      <c r="G505" s="90">
        <v>6.4600000000000013E-3</v>
      </c>
    </row>
    <row r="506" spans="2:7">
      <c r="B506" s="90" t="s">
        <v>5318</v>
      </c>
      <c r="C506" s="93">
        <v>3.75</v>
      </c>
      <c r="G506" s="90">
        <v>6.4600000000000013E-3</v>
      </c>
    </row>
    <row r="507" spans="2:7">
      <c r="B507" s="90" t="s">
        <v>5319</v>
      </c>
      <c r="C507" s="93">
        <v>3.75</v>
      </c>
      <c r="G507" s="90">
        <v>6.4600000000000013E-3</v>
      </c>
    </row>
    <row r="508" spans="2:7">
      <c r="B508" s="90" t="s">
        <v>5320</v>
      </c>
      <c r="C508" s="93">
        <v>3.75</v>
      </c>
      <c r="G508" s="90">
        <v>6.1974999999999999E-3</v>
      </c>
    </row>
    <row r="509" spans="2:7">
      <c r="B509" s="90" t="s">
        <v>5321</v>
      </c>
      <c r="C509" s="93">
        <v>3.75</v>
      </c>
      <c r="G509" s="90">
        <v>6.1974999999999999E-3</v>
      </c>
    </row>
    <row r="510" spans="2:7">
      <c r="B510" s="90" t="s">
        <v>5322</v>
      </c>
      <c r="C510" s="93">
        <v>3.75</v>
      </c>
      <c r="G510" s="90">
        <v>6.4600000000000013E-3</v>
      </c>
    </row>
    <row r="511" spans="2:7">
      <c r="B511" s="90" t="s">
        <v>5323</v>
      </c>
      <c r="C511" s="93">
        <v>3.75</v>
      </c>
      <c r="G511" s="90">
        <v>6.4600000000000013E-3</v>
      </c>
    </row>
    <row r="512" spans="2:7">
      <c r="B512" s="90" t="s">
        <v>5324</v>
      </c>
      <c r="C512" s="93">
        <v>3.75</v>
      </c>
      <c r="G512" s="90">
        <v>6.4600000000000013E-3</v>
      </c>
    </row>
    <row r="513" spans="2:7">
      <c r="B513" s="90" t="s">
        <v>5325</v>
      </c>
      <c r="C513" s="93">
        <v>3.75</v>
      </c>
      <c r="G513" s="90">
        <v>6.1974999999999999E-3</v>
      </c>
    </row>
    <row r="514" spans="2:7">
      <c r="B514" s="90" t="s">
        <v>5326</v>
      </c>
      <c r="C514" s="93">
        <v>3.75</v>
      </c>
      <c r="G514" s="90">
        <v>6.4600000000000013E-3</v>
      </c>
    </row>
    <row r="515" spans="2:7">
      <c r="B515" s="90" t="s">
        <v>5327</v>
      </c>
      <c r="C515" s="93">
        <v>3.75</v>
      </c>
      <c r="G515" s="90">
        <v>6.1974999999999999E-3</v>
      </c>
    </row>
    <row r="516" spans="2:7">
      <c r="B516" s="90" t="s">
        <v>5328</v>
      </c>
      <c r="C516" s="93">
        <v>24</v>
      </c>
      <c r="G516" s="90">
        <v>3.7618800000000001E-2</v>
      </c>
    </row>
    <row r="517" spans="2:7">
      <c r="B517" s="90" t="s">
        <v>5329</v>
      </c>
      <c r="C517" s="93">
        <v>24</v>
      </c>
      <c r="G517" s="90">
        <v>3.7618800000000001E-2</v>
      </c>
    </row>
    <row r="518" spans="2:7">
      <c r="B518" s="90" t="s">
        <v>5330</v>
      </c>
      <c r="C518" s="93">
        <v>24</v>
      </c>
      <c r="G518" s="90">
        <v>3.7618800000000001E-2</v>
      </c>
    </row>
    <row r="519" spans="2:7">
      <c r="B519" s="90" t="s">
        <v>5331</v>
      </c>
      <c r="C519" s="93">
        <v>3</v>
      </c>
      <c r="G519" s="90">
        <v>7.0979999999999993E-3</v>
      </c>
    </row>
    <row r="520" spans="2:7">
      <c r="B520" s="90" t="s">
        <v>5332</v>
      </c>
      <c r="C520" s="93">
        <v>5</v>
      </c>
      <c r="G520" s="90">
        <v>7.0119000000000001E-2</v>
      </c>
    </row>
    <row r="521" spans="2:7">
      <c r="B521" s="90" t="s">
        <v>5333</v>
      </c>
      <c r="C521" s="93">
        <v>10.5</v>
      </c>
      <c r="G521" s="90">
        <v>30.2575</v>
      </c>
    </row>
    <row r="522" spans="2:7">
      <c r="B522" s="90" t="s">
        <v>5334</v>
      </c>
      <c r="C522" s="93">
        <v>5</v>
      </c>
      <c r="G522" s="90">
        <v>7.0119000000000001E-2</v>
      </c>
    </row>
    <row r="523" spans="2:7">
      <c r="B523" s="90" t="s">
        <v>5333</v>
      </c>
      <c r="C523" s="93">
        <v>10.5</v>
      </c>
      <c r="G523" s="90">
        <v>30.2575</v>
      </c>
    </row>
    <row r="524" spans="2:7">
      <c r="B524" s="90" t="s">
        <v>5335</v>
      </c>
      <c r="C524" s="93">
        <v>7.25</v>
      </c>
      <c r="G524" s="90">
        <v>1.1003760000000001E-2</v>
      </c>
    </row>
    <row r="525" spans="2:7">
      <c r="B525" s="90" t="s">
        <v>5336</v>
      </c>
      <c r="C525" s="93">
        <v>7.25</v>
      </c>
      <c r="G525" s="90">
        <v>1.1003760000000001E-2</v>
      </c>
    </row>
    <row r="526" spans="2:7">
      <c r="B526" s="90" t="s">
        <v>2962</v>
      </c>
      <c r="C526" s="93">
        <v>7.25</v>
      </c>
      <c r="G526" s="90">
        <v>1.1003760000000001E-2</v>
      </c>
    </row>
    <row r="527" spans="2:7">
      <c r="B527" s="90" t="s">
        <v>2963</v>
      </c>
      <c r="C527" s="93">
        <v>7.25</v>
      </c>
      <c r="G527" s="90">
        <v>1.1003760000000001E-2</v>
      </c>
    </row>
    <row r="528" spans="2:7">
      <c r="B528" s="90" t="s">
        <v>2964</v>
      </c>
      <c r="C528" s="93">
        <v>7.25</v>
      </c>
      <c r="G528" s="90">
        <v>1.1003760000000001E-2</v>
      </c>
    </row>
    <row r="529" spans="2:7">
      <c r="B529" s="90" t="s">
        <v>2965</v>
      </c>
      <c r="C529" s="93">
        <v>7.25</v>
      </c>
      <c r="G529" s="90">
        <v>1.1003760000000001E-2</v>
      </c>
    </row>
    <row r="530" spans="2:7">
      <c r="B530" s="90" t="s">
        <v>2966</v>
      </c>
      <c r="C530" s="93">
        <v>7.25</v>
      </c>
      <c r="G530" s="90">
        <v>1.1003760000000001E-2</v>
      </c>
    </row>
    <row r="531" spans="2:7">
      <c r="B531" s="90" t="s">
        <v>2967</v>
      </c>
      <c r="C531" s="93">
        <v>7.25</v>
      </c>
      <c r="G531" s="90">
        <v>1.1003760000000001E-2</v>
      </c>
    </row>
    <row r="532" spans="2:7">
      <c r="B532" s="90" t="s">
        <v>2968</v>
      </c>
      <c r="C532" s="93">
        <v>7.25</v>
      </c>
      <c r="G532" s="90">
        <v>1.1003760000000001E-2</v>
      </c>
    </row>
    <row r="533" spans="2:7">
      <c r="B533" s="90" t="s">
        <v>2969</v>
      </c>
      <c r="C533" s="93">
        <v>7.25</v>
      </c>
      <c r="G533" s="90">
        <v>1.1003760000000001E-2</v>
      </c>
    </row>
    <row r="534" spans="2:7">
      <c r="B534" s="90" t="s">
        <v>2970</v>
      </c>
      <c r="C534" s="93">
        <v>7.25</v>
      </c>
      <c r="G534" s="90">
        <v>1.1003760000000001E-2</v>
      </c>
    </row>
    <row r="535" spans="2:7">
      <c r="B535" s="90" t="s">
        <v>2971</v>
      </c>
      <c r="C535" s="93">
        <v>7.25</v>
      </c>
      <c r="G535" s="90">
        <v>1.1003760000000001E-2</v>
      </c>
    </row>
    <row r="536" spans="2:7">
      <c r="B536" s="90" t="s">
        <v>2972</v>
      </c>
      <c r="C536" s="93">
        <v>10.42</v>
      </c>
      <c r="G536" s="90">
        <v>1.2800000000000001E-2</v>
      </c>
    </row>
    <row r="537" spans="2:7">
      <c r="B537" s="90" t="s">
        <v>2973</v>
      </c>
      <c r="C537" s="93">
        <v>7.25</v>
      </c>
      <c r="G537" s="90">
        <v>1.1003760000000001E-2</v>
      </c>
    </row>
    <row r="538" spans="2:7">
      <c r="B538" s="90" t="s">
        <v>2974</v>
      </c>
      <c r="C538" s="93">
        <v>7.25</v>
      </c>
      <c r="G538" s="90">
        <v>1.1003760000000001E-2</v>
      </c>
    </row>
    <row r="539" spans="2:7">
      <c r="B539" s="90" t="s">
        <v>2975</v>
      </c>
      <c r="C539" s="93">
        <v>7.2</v>
      </c>
      <c r="G539" s="90">
        <v>1.2911500000000001E-2</v>
      </c>
    </row>
    <row r="540" spans="2:7">
      <c r="B540" s="90" t="s">
        <v>2976</v>
      </c>
      <c r="C540" s="93">
        <v>7.25</v>
      </c>
      <c r="G540" s="90">
        <v>1.1003760000000001E-2</v>
      </c>
    </row>
    <row r="541" spans="2:7">
      <c r="B541" s="90" t="s">
        <v>2977</v>
      </c>
      <c r="C541" s="93">
        <v>7.25</v>
      </c>
      <c r="G541" s="90">
        <v>1.1003760000000001E-2</v>
      </c>
    </row>
    <row r="542" spans="2:7">
      <c r="B542" s="90" t="s">
        <v>2978</v>
      </c>
      <c r="C542" s="93">
        <v>7.25</v>
      </c>
      <c r="G542" s="90">
        <v>1.1003760000000001E-2</v>
      </c>
    </row>
    <row r="543" spans="2:7">
      <c r="B543" s="90" t="s">
        <v>2979</v>
      </c>
      <c r="C543" s="93">
        <v>7.25</v>
      </c>
      <c r="G543" s="90">
        <v>1.1003760000000001E-2</v>
      </c>
    </row>
    <row r="544" spans="2:7">
      <c r="B544" s="90" t="s">
        <v>2980</v>
      </c>
      <c r="C544" s="93">
        <v>2.2000000000000002</v>
      </c>
      <c r="G544" s="90">
        <v>4.2075000000000008E-2</v>
      </c>
    </row>
    <row r="545" spans="2:7">
      <c r="B545" s="90" t="s">
        <v>2981</v>
      </c>
      <c r="C545" s="93">
        <v>22.5</v>
      </c>
      <c r="G545" s="90">
        <v>4.3847999999999998E-2</v>
      </c>
    </row>
    <row r="546" spans="2:7">
      <c r="B546" s="90" t="s">
        <v>2982</v>
      </c>
      <c r="C546" s="93">
        <v>22.5</v>
      </c>
      <c r="G546" s="90">
        <v>4.5065999999999995E-2</v>
      </c>
    </row>
    <row r="547" spans="2:7">
      <c r="B547" s="90" t="s">
        <v>2983</v>
      </c>
      <c r="C547" s="93">
        <v>16.100000000000001</v>
      </c>
      <c r="G547" s="90">
        <v>3.7580160000000008E-2</v>
      </c>
    </row>
    <row r="548" spans="2:7">
      <c r="B548" s="90" t="s">
        <v>2984</v>
      </c>
      <c r="C548" s="93">
        <v>20.5</v>
      </c>
      <c r="G548" s="90">
        <v>2.4459974999999998E-2</v>
      </c>
    </row>
    <row r="549" spans="2:7">
      <c r="B549" s="90" t="s">
        <v>2985</v>
      </c>
      <c r="C549" s="93">
        <v>5.3</v>
      </c>
      <c r="G549" s="90">
        <v>5.9825039999999996E-3</v>
      </c>
    </row>
    <row r="550" spans="2:7">
      <c r="B550" s="90" t="s">
        <v>2986</v>
      </c>
      <c r="C550" s="93">
        <v>1E-3</v>
      </c>
      <c r="G550" s="90">
        <v>1.0000000000000001E-9</v>
      </c>
    </row>
    <row r="551" spans="2:7">
      <c r="B551" s="90" t="s">
        <v>2987</v>
      </c>
      <c r="C551" s="93">
        <v>1E-3</v>
      </c>
      <c r="G551" s="90">
        <v>1.0000000000000001E-9</v>
      </c>
    </row>
    <row r="552" spans="2:7">
      <c r="B552" s="90" t="s">
        <v>2988</v>
      </c>
      <c r="C552" s="93">
        <v>3.05</v>
      </c>
      <c r="G552" s="90">
        <v>8.4405660000000018E-3</v>
      </c>
    </row>
    <row r="553" spans="2:7">
      <c r="B553" s="90" t="s">
        <v>2989</v>
      </c>
      <c r="C553" s="93">
        <v>3.05</v>
      </c>
      <c r="G553" s="90">
        <v>8.440566E-3</v>
      </c>
    </row>
    <row r="554" spans="2:7">
      <c r="B554" s="90" t="s">
        <v>2990</v>
      </c>
      <c r="C554" s="93">
        <v>3.05</v>
      </c>
      <c r="G554" s="90">
        <v>8.4405660000000018E-3</v>
      </c>
    </row>
    <row r="555" spans="2:7">
      <c r="B555" s="90" t="s">
        <v>2991</v>
      </c>
      <c r="C555" s="93">
        <v>5.6</v>
      </c>
      <c r="G555" s="90">
        <v>0.12382020000000001</v>
      </c>
    </row>
    <row r="556" spans="2:7">
      <c r="B556" s="90" t="s">
        <v>2992</v>
      </c>
      <c r="C556" s="93">
        <v>3.05</v>
      </c>
      <c r="G556" s="90">
        <v>8.440566E-3</v>
      </c>
    </row>
    <row r="557" spans="2:7">
      <c r="B557" s="90" t="s">
        <v>2993</v>
      </c>
      <c r="C557" s="93">
        <v>3.05</v>
      </c>
      <c r="G557" s="90">
        <v>8.4405660000000018E-3</v>
      </c>
    </row>
    <row r="558" spans="2:7">
      <c r="B558" s="90" t="s">
        <v>2994</v>
      </c>
      <c r="C558" s="93">
        <v>18</v>
      </c>
      <c r="G558" s="90">
        <v>3.3452249999999996E-2</v>
      </c>
    </row>
    <row r="559" spans="2:7">
      <c r="B559" s="90" t="s">
        <v>2995</v>
      </c>
      <c r="C559" s="93">
        <v>18</v>
      </c>
      <c r="G559" s="90">
        <v>3.3452249999999996E-2</v>
      </c>
    </row>
    <row r="560" spans="2:7">
      <c r="B560" s="90" t="s">
        <v>2996</v>
      </c>
      <c r="C560" s="93">
        <v>18</v>
      </c>
      <c r="G560" s="90">
        <v>3.3452249999999996E-2</v>
      </c>
    </row>
    <row r="561" spans="2:7">
      <c r="B561" s="90" t="s">
        <v>2997</v>
      </c>
      <c r="C561" s="93">
        <v>18</v>
      </c>
      <c r="G561" s="90">
        <v>3.3452249999999996E-2</v>
      </c>
    </row>
    <row r="562" spans="2:7">
      <c r="B562" s="90" t="s">
        <v>2998</v>
      </c>
      <c r="C562" s="93">
        <v>18</v>
      </c>
      <c r="G562" s="90">
        <v>3.3452249999999996E-2</v>
      </c>
    </row>
    <row r="563" spans="2:7">
      <c r="B563" s="90" t="s">
        <v>2999</v>
      </c>
      <c r="C563" s="93">
        <v>18</v>
      </c>
      <c r="G563" s="90">
        <v>3.3452249999999996E-2</v>
      </c>
    </row>
    <row r="564" spans="2:7">
      <c r="B564" s="90" t="s">
        <v>3000</v>
      </c>
      <c r="C564" s="93">
        <v>18</v>
      </c>
      <c r="G564" s="90">
        <v>3.3452249999999996E-2</v>
      </c>
    </row>
    <row r="565" spans="2:7">
      <c r="B565" s="90" t="s">
        <v>3001</v>
      </c>
      <c r="C565" s="93">
        <v>18</v>
      </c>
      <c r="G565" s="90">
        <v>3.3452249999999996E-2</v>
      </c>
    </row>
    <row r="566" spans="2:7">
      <c r="B566" s="90" t="s">
        <v>3002</v>
      </c>
      <c r="C566" s="93">
        <v>18</v>
      </c>
      <c r="G566" s="90">
        <v>3.3452249999999996E-2</v>
      </c>
    </row>
    <row r="567" spans="2:7">
      <c r="B567" s="90" t="s">
        <v>3003</v>
      </c>
      <c r="C567" s="93">
        <v>18</v>
      </c>
      <c r="G567" s="90">
        <v>3.3452249999999996E-2</v>
      </c>
    </row>
    <row r="568" spans="2:7">
      <c r="B568" s="90" t="s">
        <v>3004</v>
      </c>
      <c r="C568" s="93">
        <v>18</v>
      </c>
      <c r="G568" s="90">
        <v>3.3452249999999996E-2</v>
      </c>
    </row>
    <row r="569" spans="2:7">
      <c r="B569" s="90" t="s">
        <v>3005</v>
      </c>
      <c r="C569" s="93">
        <v>18</v>
      </c>
      <c r="G569" s="90">
        <v>3.3452249999999996E-2</v>
      </c>
    </row>
    <row r="570" spans="2:7">
      <c r="B570" s="90" t="s">
        <v>3006</v>
      </c>
      <c r="C570" s="93">
        <v>18</v>
      </c>
      <c r="G570" s="90">
        <v>3.3452249999999996E-2</v>
      </c>
    </row>
    <row r="571" spans="2:7">
      <c r="B571" s="90" t="s">
        <v>3007</v>
      </c>
      <c r="C571" s="93">
        <v>18</v>
      </c>
      <c r="G571" s="90">
        <v>3.3452249999999996E-2</v>
      </c>
    </row>
    <row r="572" spans="2:7">
      <c r="B572" s="90" t="s">
        <v>3008</v>
      </c>
      <c r="C572" s="93">
        <v>18</v>
      </c>
      <c r="G572" s="90">
        <v>3.3452249999999996E-2</v>
      </c>
    </row>
    <row r="573" spans="2:7">
      <c r="B573" s="90" t="s">
        <v>3009</v>
      </c>
      <c r="C573" s="93">
        <v>18</v>
      </c>
      <c r="G573" s="90">
        <v>3.3452249999999996E-2</v>
      </c>
    </row>
    <row r="574" spans="2:7">
      <c r="B574" s="90" t="s">
        <v>3010</v>
      </c>
      <c r="C574" s="93">
        <v>1E-3</v>
      </c>
      <c r="G574" s="90">
        <v>1.0000000000000001E-9</v>
      </c>
    </row>
    <row r="575" spans="2:7">
      <c r="B575" s="90" t="s">
        <v>3011</v>
      </c>
      <c r="C575" s="93">
        <v>6.44</v>
      </c>
      <c r="G575" s="90">
        <v>1.1856E-2</v>
      </c>
    </row>
    <row r="576" spans="2:7">
      <c r="B576" s="90" t="s">
        <v>3012</v>
      </c>
      <c r="C576" s="93">
        <v>0.01</v>
      </c>
      <c r="G576" s="90">
        <v>1.0000000000000002E-6</v>
      </c>
    </row>
    <row r="577" spans="2:7">
      <c r="B577" s="90" t="s">
        <v>3971</v>
      </c>
      <c r="C577" s="93">
        <v>15.2</v>
      </c>
      <c r="G577" s="90">
        <v>2.4774400000000002E-2</v>
      </c>
    </row>
    <row r="578" spans="2:7">
      <c r="B578" s="90" t="s">
        <v>3972</v>
      </c>
      <c r="C578" s="93">
        <v>15.2</v>
      </c>
      <c r="G578" s="90">
        <v>2.4774400000000002E-2</v>
      </c>
    </row>
    <row r="579" spans="2:7">
      <c r="B579" s="90" t="s">
        <v>3973</v>
      </c>
      <c r="C579" s="93">
        <v>15.2</v>
      </c>
      <c r="G579" s="90">
        <v>2.4774400000000002E-2</v>
      </c>
    </row>
    <row r="580" spans="2:7">
      <c r="B580" s="90" t="s">
        <v>3974</v>
      </c>
      <c r="C580" s="93">
        <v>15.2</v>
      </c>
      <c r="G580" s="90">
        <v>2.4774400000000002E-2</v>
      </c>
    </row>
    <row r="581" spans="2:7">
      <c r="B581" s="90" t="s">
        <v>2179</v>
      </c>
      <c r="C581" s="93">
        <v>20.8</v>
      </c>
      <c r="G581" s="90">
        <v>4.1574E-2</v>
      </c>
    </row>
    <row r="582" spans="2:7">
      <c r="B582" s="90" t="s">
        <v>2180</v>
      </c>
      <c r="C582" s="93">
        <v>9.75</v>
      </c>
      <c r="G582" s="90">
        <v>1.6929000000000003E-2</v>
      </c>
    </row>
    <row r="583" spans="2:7">
      <c r="B583" s="90" t="s">
        <v>2181</v>
      </c>
      <c r="C583" s="93">
        <v>9.75</v>
      </c>
      <c r="G583" s="90">
        <v>1.6929000000000003E-2</v>
      </c>
    </row>
    <row r="584" spans="2:7">
      <c r="B584" s="90" t="s">
        <v>2182</v>
      </c>
      <c r="C584" s="93">
        <v>9.75</v>
      </c>
      <c r="G584" s="90">
        <v>1.6929000000000003E-2</v>
      </c>
    </row>
    <row r="585" spans="2:7">
      <c r="B585" s="90" t="s">
        <v>2183</v>
      </c>
      <c r="C585" s="93">
        <v>9.75</v>
      </c>
      <c r="G585" s="90">
        <v>1.6929000000000003E-2</v>
      </c>
    </row>
    <row r="586" spans="2:7">
      <c r="B586" s="90" t="s">
        <v>2184</v>
      </c>
      <c r="C586" s="93">
        <v>9.75</v>
      </c>
      <c r="G586" s="90">
        <v>1.6929000000000003E-2</v>
      </c>
    </row>
    <row r="587" spans="2:7">
      <c r="B587" s="90" t="s">
        <v>2185</v>
      </c>
      <c r="C587" s="93">
        <v>12.6</v>
      </c>
      <c r="G587" s="90">
        <v>3.7213392000000012E-2</v>
      </c>
    </row>
    <row r="588" spans="2:7">
      <c r="B588" s="90" t="s">
        <v>2186</v>
      </c>
      <c r="C588" s="93">
        <v>12.6</v>
      </c>
      <c r="G588" s="90">
        <v>3.7213392000000005E-2</v>
      </c>
    </row>
    <row r="589" spans="2:7">
      <c r="B589" s="90" t="s">
        <v>2187</v>
      </c>
      <c r="C589" s="93">
        <v>12.6</v>
      </c>
      <c r="G589" s="90">
        <v>3.7213392000000012E-2</v>
      </c>
    </row>
    <row r="590" spans="2:7">
      <c r="B590" s="90" t="s">
        <v>2188</v>
      </c>
      <c r="C590" s="93">
        <v>12.6</v>
      </c>
      <c r="G590" s="90">
        <v>3.7213392000000005E-2</v>
      </c>
    </row>
    <row r="591" spans="2:7">
      <c r="B591" s="90" t="s">
        <v>2189</v>
      </c>
      <c r="C591" s="93">
        <v>7.5</v>
      </c>
      <c r="G591" s="90">
        <v>1.3440000000000002E-2</v>
      </c>
    </row>
    <row r="592" spans="2:7">
      <c r="B592" s="90" t="s">
        <v>2190</v>
      </c>
      <c r="C592" s="93">
        <v>7.5</v>
      </c>
      <c r="G592" s="90">
        <v>1.3440000000000002E-2</v>
      </c>
    </row>
    <row r="593" spans="2:7">
      <c r="B593" s="90" t="s">
        <v>2191</v>
      </c>
      <c r="C593" s="93">
        <v>7.5</v>
      </c>
      <c r="G593" s="90">
        <v>1.3440000000000002E-2</v>
      </c>
    </row>
    <row r="594" spans="2:7">
      <c r="B594" s="90" t="s">
        <v>2190</v>
      </c>
      <c r="C594" s="93">
        <v>7.5</v>
      </c>
      <c r="G594" s="90">
        <v>1.3440000000000002E-2</v>
      </c>
    </row>
    <row r="595" spans="2:7">
      <c r="B595" s="90" t="s">
        <v>2192</v>
      </c>
      <c r="C595" s="93">
        <v>7.5</v>
      </c>
      <c r="G595" s="90">
        <v>1.3440000000000002E-2</v>
      </c>
    </row>
    <row r="596" spans="2:7">
      <c r="B596" s="90" t="s">
        <v>2193</v>
      </c>
      <c r="C596" s="93">
        <v>7.5</v>
      </c>
      <c r="G596" s="90">
        <v>1.3440000000000002E-2</v>
      </c>
    </row>
    <row r="597" spans="2:7">
      <c r="B597" s="90" t="s">
        <v>2194</v>
      </c>
      <c r="C597" s="93">
        <v>9.1</v>
      </c>
      <c r="G597" s="90">
        <v>1.5494752000000004E-2</v>
      </c>
    </row>
    <row r="598" spans="2:7">
      <c r="B598" s="90" t="s">
        <v>2195</v>
      </c>
      <c r="C598" s="93">
        <v>9.1</v>
      </c>
      <c r="G598" s="90">
        <v>1.5494752000000001E-2</v>
      </c>
    </row>
    <row r="599" spans="2:7">
      <c r="B599" s="90" t="s">
        <v>2196</v>
      </c>
      <c r="C599" s="93">
        <v>0.01</v>
      </c>
      <c r="G599" s="90">
        <v>1.0000000000000002E-6</v>
      </c>
    </row>
    <row r="600" spans="2:7">
      <c r="B600" s="90" t="s">
        <v>2197</v>
      </c>
      <c r="C600" s="93">
        <v>12.6</v>
      </c>
      <c r="G600" s="90">
        <v>3.7213392000000012E-2</v>
      </c>
    </row>
    <row r="601" spans="2:7">
      <c r="B601" s="90" t="s">
        <v>2198</v>
      </c>
      <c r="C601" s="93">
        <v>3.05</v>
      </c>
      <c r="G601" s="90">
        <v>8.4877200000000007E-3</v>
      </c>
    </row>
    <row r="602" spans="2:7">
      <c r="B602" s="90" t="s">
        <v>2199</v>
      </c>
      <c r="C602" s="93">
        <v>5.45</v>
      </c>
      <c r="G602" s="90">
        <v>8.8400000000000006E-3</v>
      </c>
    </row>
    <row r="603" spans="2:7">
      <c r="B603" s="90" t="s">
        <v>2200</v>
      </c>
      <c r="C603" s="93">
        <v>3.05</v>
      </c>
      <c r="G603" s="90">
        <v>8.4877200000000007E-3</v>
      </c>
    </row>
    <row r="604" spans="2:7">
      <c r="B604" s="90" t="s">
        <v>2201</v>
      </c>
      <c r="C604" s="93">
        <v>5.45</v>
      </c>
      <c r="G604" s="90">
        <v>8.8400000000000006E-3</v>
      </c>
    </row>
    <row r="605" spans="2:7">
      <c r="B605" s="90" t="s">
        <v>2202</v>
      </c>
      <c r="C605" s="93">
        <v>5.45</v>
      </c>
      <c r="G605" s="90">
        <v>8.8400000000000006E-3</v>
      </c>
    </row>
    <row r="606" spans="2:7">
      <c r="B606" s="90" t="s">
        <v>2203</v>
      </c>
      <c r="C606" s="93">
        <v>2.2999999999999998</v>
      </c>
      <c r="G606" s="90">
        <v>5.522852E-3</v>
      </c>
    </row>
    <row r="607" spans="2:7">
      <c r="B607" s="90" t="s">
        <v>2204</v>
      </c>
      <c r="C607" s="93">
        <v>2.2999999999999998</v>
      </c>
      <c r="G607" s="90">
        <v>5.6151540000000015E-3</v>
      </c>
    </row>
    <row r="608" spans="2:7">
      <c r="B608" s="90" t="s">
        <v>2205</v>
      </c>
      <c r="C608" s="93">
        <v>15.2</v>
      </c>
      <c r="G608" s="90">
        <v>2.4774400000000002E-2</v>
      </c>
    </row>
    <row r="609" spans="2:7">
      <c r="B609" s="90" t="s">
        <v>2206</v>
      </c>
      <c r="C609" s="93">
        <v>1.84</v>
      </c>
      <c r="G609" s="90">
        <v>3.3000000000000008E-3</v>
      </c>
    </row>
    <row r="610" spans="2:7">
      <c r="B610" s="90" t="s">
        <v>2207</v>
      </c>
      <c r="C610" s="93">
        <v>1.84</v>
      </c>
      <c r="G610" s="90">
        <v>3.3000000000000008E-3</v>
      </c>
    </row>
    <row r="611" spans="2:7">
      <c r="B611" s="90" t="s">
        <v>2208</v>
      </c>
      <c r="C611" s="93">
        <v>1.84</v>
      </c>
      <c r="G611" s="90">
        <v>3.3000000000000008E-3</v>
      </c>
    </row>
    <row r="612" spans="2:7">
      <c r="B612" s="90" t="s">
        <v>2209</v>
      </c>
      <c r="C612" s="93">
        <v>1.84</v>
      </c>
      <c r="G612" s="90">
        <v>3.3000000000000008E-3</v>
      </c>
    </row>
    <row r="613" spans="2:7">
      <c r="B613" s="90" t="s">
        <v>2210</v>
      </c>
      <c r="C613" s="93">
        <v>1.84</v>
      </c>
      <c r="G613" s="90">
        <v>3.3000000000000008E-3</v>
      </c>
    </row>
    <row r="614" spans="2:7">
      <c r="B614" s="90" t="s">
        <v>2211</v>
      </c>
      <c r="C614" s="93">
        <v>1.84</v>
      </c>
      <c r="G614" s="90">
        <v>3.3000000000000008E-3</v>
      </c>
    </row>
    <row r="615" spans="2:7">
      <c r="B615" s="90" t="s">
        <v>2212</v>
      </c>
      <c r="C615" s="93">
        <v>1.9</v>
      </c>
      <c r="G615" s="90">
        <v>3.350000000000001E-3</v>
      </c>
    </row>
    <row r="616" spans="2:7">
      <c r="B616" s="90" t="s">
        <v>2213</v>
      </c>
      <c r="C616" s="93">
        <v>1.9</v>
      </c>
      <c r="G616" s="90">
        <v>3.350000000000001E-3</v>
      </c>
    </row>
    <row r="617" spans="2:7">
      <c r="B617" s="90" t="s">
        <v>2214</v>
      </c>
      <c r="C617" s="93">
        <v>1.84</v>
      </c>
      <c r="G617" s="90">
        <v>3.3000000000000008E-3</v>
      </c>
    </row>
    <row r="618" spans="2:7">
      <c r="B618" s="90" t="s">
        <v>2215</v>
      </c>
      <c r="C618" s="93">
        <v>1.84</v>
      </c>
      <c r="G618" s="90">
        <v>3.3000000000000008E-3</v>
      </c>
    </row>
    <row r="619" spans="2:7">
      <c r="B619" s="90" t="s">
        <v>2216</v>
      </c>
      <c r="C619" s="93">
        <v>1.84</v>
      </c>
      <c r="G619" s="90">
        <v>3.3000000000000008E-3</v>
      </c>
    </row>
    <row r="620" spans="2:7">
      <c r="B620" s="90" t="s">
        <v>2217</v>
      </c>
      <c r="C620" s="93">
        <v>1.84</v>
      </c>
      <c r="G620" s="90">
        <v>3.3000000000000008E-3</v>
      </c>
    </row>
    <row r="621" spans="2:7">
      <c r="B621" s="90" t="s">
        <v>2218</v>
      </c>
      <c r="C621" s="93">
        <v>1.84</v>
      </c>
      <c r="G621" s="90">
        <v>3.3000000000000008E-3</v>
      </c>
    </row>
    <row r="622" spans="2:7">
      <c r="B622" s="90" t="s">
        <v>2219</v>
      </c>
      <c r="C622" s="93">
        <v>1.84</v>
      </c>
      <c r="G622" s="90">
        <v>3.3000000000000008E-3</v>
      </c>
    </row>
    <row r="623" spans="2:7">
      <c r="B623" s="90" t="s">
        <v>2220</v>
      </c>
      <c r="C623" s="93">
        <v>1.9</v>
      </c>
      <c r="G623" s="90">
        <v>3.350000000000001E-3</v>
      </c>
    </row>
    <row r="624" spans="2:7">
      <c r="B624" s="90" t="s">
        <v>2221</v>
      </c>
      <c r="C624" s="93">
        <v>1.84</v>
      </c>
      <c r="G624" s="90">
        <v>3.3000000000000008E-3</v>
      </c>
    </row>
    <row r="625" spans="2:7">
      <c r="B625" s="90" t="s">
        <v>2222</v>
      </c>
      <c r="C625" s="93">
        <v>1.84</v>
      </c>
      <c r="G625" s="90">
        <v>3.3000000000000008E-3</v>
      </c>
    </row>
    <row r="626" spans="2:7">
      <c r="B626" s="90" t="s">
        <v>2223</v>
      </c>
      <c r="C626" s="93">
        <v>1.84</v>
      </c>
      <c r="G626" s="90">
        <v>3.3000000000000008E-3</v>
      </c>
    </row>
    <row r="627" spans="2:7">
      <c r="B627" s="90" t="s">
        <v>2224</v>
      </c>
      <c r="C627" s="93">
        <v>1.84</v>
      </c>
      <c r="G627" s="90">
        <v>3.3000000000000008E-3</v>
      </c>
    </row>
    <row r="628" spans="2:7">
      <c r="B628" s="90" t="s">
        <v>2225</v>
      </c>
      <c r="C628" s="93">
        <v>1.85</v>
      </c>
      <c r="G628" s="90">
        <v>2.97825E-3</v>
      </c>
    </row>
    <row r="629" spans="2:7">
      <c r="B629" s="90" t="s">
        <v>2226</v>
      </c>
      <c r="C629" s="93">
        <v>11.35</v>
      </c>
      <c r="G629" s="90">
        <v>2.1482999999999999E-2</v>
      </c>
    </row>
    <row r="630" spans="2:7">
      <c r="B630" s="90" t="s">
        <v>2227</v>
      </c>
      <c r="C630" s="93">
        <v>2.35</v>
      </c>
      <c r="G630" s="90">
        <v>3.7125000000000001E-3</v>
      </c>
    </row>
    <row r="631" spans="2:7">
      <c r="B631" s="90" t="s">
        <v>2228</v>
      </c>
      <c r="C631" s="93">
        <v>2.2000000000000002</v>
      </c>
      <c r="G631" s="90">
        <v>4.2075000000000008E-2</v>
      </c>
    </row>
    <row r="632" spans="2:7">
      <c r="B632" s="90" t="s">
        <v>2229</v>
      </c>
      <c r="C632" s="93">
        <v>2.2000000000000002</v>
      </c>
      <c r="G632" s="90">
        <v>4.2075000000000008E-2</v>
      </c>
    </row>
    <row r="633" spans="2:7">
      <c r="B633" s="90" t="s">
        <v>2230</v>
      </c>
      <c r="C633" s="93">
        <v>6.4</v>
      </c>
      <c r="G633" s="90">
        <v>1.5411000000000001E-2</v>
      </c>
    </row>
    <row r="634" spans="2:7">
      <c r="B634" s="90" t="s">
        <v>2231</v>
      </c>
      <c r="C634" s="93">
        <v>6.4</v>
      </c>
      <c r="G634" s="90">
        <v>1.5411000000000001E-2</v>
      </c>
    </row>
    <row r="635" spans="2:7">
      <c r="B635" s="90" t="s">
        <v>2232</v>
      </c>
      <c r="C635" s="93">
        <v>6.4</v>
      </c>
      <c r="G635" s="90">
        <v>1.5411000000000001E-2</v>
      </c>
    </row>
    <row r="636" spans="2:7">
      <c r="B636" s="90" t="s">
        <v>2233</v>
      </c>
      <c r="C636" s="93">
        <v>6.4</v>
      </c>
      <c r="G636" s="90">
        <v>1.5411000000000001E-2</v>
      </c>
    </row>
    <row r="637" spans="2:7">
      <c r="B637" s="90" t="s">
        <v>2234</v>
      </c>
      <c r="C637" s="93">
        <v>6.4</v>
      </c>
      <c r="G637" s="90">
        <v>1.5411000000000001E-2</v>
      </c>
    </row>
    <row r="638" spans="2:7">
      <c r="B638" s="90" t="s">
        <v>2235</v>
      </c>
      <c r="C638" s="93">
        <v>7.5</v>
      </c>
      <c r="G638" s="90">
        <v>1.3440000000000002E-2</v>
      </c>
    </row>
    <row r="639" spans="2:7">
      <c r="B639" s="90" t="s">
        <v>2236</v>
      </c>
      <c r="C639" s="93">
        <v>6.4</v>
      </c>
      <c r="G639" s="90">
        <v>1.5411000000000001E-2</v>
      </c>
    </row>
    <row r="640" spans="2:7">
      <c r="B640" s="90" t="s">
        <v>2237</v>
      </c>
      <c r="C640" s="93">
        <v>6.4</v>
      </c>
      <c r="G640" s="90">
        <v>1.5411000000000001E-2</v>
      </c>
    </row>
    <row r="641" spans="2:7">
      <c r="B641" s="90" t="s">
        <v>2238</v>
      </c>
      <c r="C641" s="93">
        <v>240</v>
      </c>
      <c r="G641" s="90">
        <v>3.7618800000000001E-2</v>
      </c>
    </row>
    <row r="642" spans="2:7">
      <c r="B642" s="90" t="s">
        <v>2239</v>
      </c>
      <c r="C642" s="93">
        <v>1E-3</v>
      </c>
      <c r="G642" s="90">
        <v>1.0000000000000001E-9</v>
      </c>
    </row>
    <row r="643" spans="2:7">
      <c r="B643" s="90" t="s">
        <v>2239</v>
      </c>
      <c r="C643" s="93">
        <v>6</v>
      </c>
      <c r="G643" s="90">
        <v>1.5238080000000001E-2</v>
      </c>
    </row>
    <row r="644" spans="2:7">
      <c r="B644" s="90" t="s">
        <v>2240</v>
      </c>
      <c r="C644" s="93">
        <v>6</v>
      </c>
      <c r="G644" s="90">
        <v>1.5238080000000001E-2</v>
      </c>
    </row>
    <row r="645" spans="2:7">
      <c r="B645" s="90" t="s">
        <v>2241</v>
      </c>
      <c r="C645" s="93">
        <v>6</v>
      </c>
      <c r="G645" s="90">
        <v>1.5238079999999999E-2</v>
      </c>
    </row>
    <row r="646" spans="2:7">
      <c r="B646" s="90" t="s">
        <v>2242</v>
      </c>
      <c r="C646" s="93">
        <v>1E-3</v>
      </c>
      <c r="G646" s="90">
        <v>1.0000000000000001E-9</v>
      </c>
    </row>
    <row r="647" spans="2:7">
      <c r="B647" s="90" t="s">
        <v>2243</v>
      </c>
      <c r="C647" s="93">
        <v>6.0250000000000004</v>
      </c>
      <c r="G647" s="90">
        <v>1.52064E-2</v>
      </c>
    </row>
    <row r="648" spans="2:7">
      <c r="B648" s="90" t="s">
        <v>2244</v>
      </c>
      <c r="C648" s="93">
        <v>9.75</v>
      </c>
      <c r="G648" s="90">
        <v>1.6929000000000003E-2</v>
      </c>
    </row>
    <row r="649" spans="2:7">
      <c r="B649" s="90" t="s">
        <v>4021</v>
      </c>
      <c r="C649" s="93">
        <v>9.75</v>
      </c>
      <c r="G649" s="90">
        <v>1.6929000000000003E-2</v>
      </c>
    </row>
    <row r="650" spans="2:7">
      <c r="B650" s="90" t="s">
        <v>4022</v>
      </c>
      <c r="C650" s="93">
        <v>9.75</v>
      </c>
      <c r="G650" s="90">
        <v>1.6929000000000003E-2</v>
      </c>
    </row>
    <row r="651" spans="2:7">
      <c r="B651" s="90" t="s">
        <v>4023</v>
      </c>
      <c r="C651" s="93">
        <v>3</v>
      </c>
      <c r="G651" s="90">
        <v>8.4405660000000018E-3</v>
      </c>
    </row>
    <row r="652" spans="2:7">
      <c r="B652" s="90" t="s">
        <v>4024</v>
      </c>
      <c r="C652" s="93">
        <v>1.9650000000000001</v>
      </c>
      <c r="G652" s="90">
        <v>8.4405660000000018E-3</v>
      </c>
    </row>
    <row r="653" spans="2:7">
      <c r="B653" s="90" t="s">
        <v>4025</v>
      </c>
      <c r="C653" s="93">
        <v>1.9650000000000001</v>
      </c>
      <c r="G653" s="90">
        <v>8.4405660000000018E-3</v>
      </c>
    </row>
    <row r="654" spans="2:7">
      <c r="B654" s="90" t="s">
        <v>4026</v>
      </c>
      <c r="C654" s="93">
        <v>3.75</v>
      </c>
      <c r="G654" s="90">
        <v>6.1974999999999999E-3</v>
      </c>
    </row>
    <row r="655" spans="2:7">
      <c r="B655" s="90" t="s">
        <v>4027</v>
      </c>
      <c r="C655" s="93">
        <v>6</v>
      </c>
      <c r="G655" s="90">
        <v>1.5238080000000001E-2</v>
      </c>
    </row>
    <row r="656" spans="2:7">
      <c r="B656" s="90" t="s">
        <v>4028</v>
      </c>
      <c r="C656" s="93">
        <v>6</v>
      </c>
      <c r="G656" s="90">
        <v>1.5238079999999999E-2</v>
      </c>
    </row>
    <row r="657" spans="2:7">
      <c r="B657" s="90" t="s">
        <v>4029</v>
      </c>
      <c r="C657" s="93">
        <v>22.5</v>
      </c>
      <c r="G657" s="90">
        <v>3.5162400000000003E-2</v>
      </c>
    </row>
    <row r="658" spans="2:7">
      <c r="B658" s="90" t="s">
        <v>4030</v>
      </c>
      <c r="C658" s="93">
        <v>22.5</v>
      </c>
      <c r="G658" s="90">
        <v>3.5162400000000003E-2</v>
      </c>
    </row>
    <row r="659" spans="2:7">
      <c r="B659" s="90" t="s">
        <v>4031</v>
      </c>
      <c r="C659" s="93">
        <v>22.5</v>
      </c>
      <c r="G659" s="90">
        <v>3.5162400000000003E-2</v>
      </c>
    </row>
    <row r="660" spans="2:7">
      <c r="B660" s="90" t="s">
        <v>4032</v>
      </c>
      <c r="C660" s="93">
        <v>22.5</v>
      </c>
      <c r="G660" s="90">
        <v>3.5162400000000003E-2</v>
      </c>
    </row>
    <row r="661" spans="2:7">
      <c r="B661" s="90" t="s">
        <v>4033</v>
      </c>
      <c r="C661" s="93">
        <v>11.5</v>
      </c>
      <c r="G661" s="90">
        <v>3.5162400000000003E-2</v>
      </c>
    </row>
    <row r="662" spans="2:7">
      <c r="B662" s="90" t="s">
        <v>4034</v>
      </c>
      <c r="C662" s="93">
        <v>2.2999999999999998</v>
      </c>
      <c r="G662" s="90">
        <v>5.6151540000000015E-3</v>
      </c>
    </row>
    <row r="663" spans="2:7">
      <c r="B663" s="90" t="s">
        <v>4035</v>
      </c>
      <c r="C663" s="93">
        <v>8.5</v>
      </c>
      <c r="G663" s="90">
        <v>1.2567320000000002E-2</v>
      </c>
    </row>
    <row r="664" spans="2:7">
      <c r="B664" s="90" t="s">
        <v>4036</v>
      </c>
      <c r="C664" s="93">
        <v>8.5</v>
      </c>
      <c r="G664" s="90">
        <v>1.2567320000000002E-2</v>
      </c>
    </row>
    <row r="665" spans="2:7">
      <c r="B665" s="90" t="s">
        <v>4037</v>
      </c>
      <c r="C665" s="93">
        <v>8.5</v>
      </c>
      <c r="G665" s="90">
        <v>1.2567320000000002E-2</v>
      </c>
    </row>
    <row r="666" spans="2:7">
      <c r="B666" s="90" t="s">
        <v>4038</v>
      </c>
      <c r="C666" s="93">
        <v>8.5</v>
      </c>
      <c r="G666" s="90">
        <v>1.256732E-2</v>
      </c>
    </row>
    <row r="667" spans="2:7">
      <c r="B667" s="90" t="s">
        <v>4039</v>
      </c>
      <c r="C667" s="93">
        <v>8.5</v>
      </c>
      <c r="G667" s="90">
        <v>1.256732E-2</v>
      </c>
    </row>
    <row r="668" spans="2:7">
      <c r="B668" s="90" t="s">
        <v>4040</v>
      </c>
      <c r="C668" s="93">
        <v>22</v>
      </c>
      <c r="G668" s="90">
        <v>3.6960000000000014E-2</v>
      </c>
    </row>
    <row r="669" spans="2:7">
      <c r="B669" s="90" t="s">
        <v>4041</v>
      </c>
      <c r="C669" s="93">
        <v>22</v>
      </c>
      <c r="G669" s="90">
        <v>3.6960000000000014E-2</v>
      </c>
    </row>
    <row r="670" spans="2:7">
      <c r="B670" s="90" t="s">
        <v>4042</v>
      </c>
      <c r="C670" s="93">
        <v>22</v>
      </c>
      <c r="G670" s="90">
        <v>3.6960000000000014E-2</v>
      </c>
    </row>
    <row r="671" spans="2:7">
      <c r="B671" s="90" t="s">
        <v>4043</v>
      </c>
      <c r="C671" s="93">
        <v>22</v>
      </c>
      <c r="G671" s="90">
        <v>3.6960000000000014E-2</v>
      </c>
    </row>
    <row r="672" spans="2:7">
      <c r="B672" s="90" t="s">
        <v>4043</v>
      </c>
      <c r="C672" s="93">
        <v>22</v>
      </c>
      <c r="G672" s="90">
        <v>3.6960000000000014E-2</v>
      </c>
    </row>
    <row r="673" spans="2:7">
      <c r="B673" s="90" t="s">
        <v>4044</v>
      </c>
      <c r="C673" s="93">
        <v>22</v>
      </c>
      <c r="G673" s="90">
        <v>3.6960000000000007E-2</v>
      </c>
    </row>
    <row r="674" spans="2:7">
      <c r="B674" s="90" t="s">
        <v>4045</v>
      </c>
      <c r="C674" s="93">
        <v>22.5</v>
      </c>
      <c r="G674" s="90">
        <v>3.5162400000000003E-2</v>
      </c>
    </row>
    <row r="675" spans="2:7">
      <c r="B675" s="90" t="s">
        <v>4046</v>
      </c>
      <c r="C675" s="93">
        <v>22.5</v>
      </c>
      <c r="G675" s="90">
        <v>3.5162400000000003E-2</v>
      </c>
    </row>
    <row r="676" spans="2:7">
      <c r="B676" s="90" t="s">
        <v>4047</v>
      </c>
      <c r="C676" s="93">
        <v>22.5</v>
      </c>
      <c r="G676" s="90">
        <v>3.5162400000000003E-2</v>
      </c>
    </row>
    <row r="677" spans="2:7">
      <c r="B677" s="90" t="s">
        <v>4048</v>
      </c>
      <c r="C677" s="93">
        <v>7.8</v>
      </c>
      <c r="G677" s="90">
        <v>1.4608125E-2</v>
      </c>
    </row>
    <row r="678" spans="2:7">
      <c r="B678" s="90" t="s">
        <v>4048</v>
      </c>
      <c r="C678" s="93">
        <v>7.8</v>
      </c>
      <c r="G678" s="90">
        <v>1.4608125E-2</v>
      </c>
    </row>
    <row r="679" spans="2:7">
      <c r="B679" s="90" t="s">
        <v>4049</v>
      </c>
      <c r="C679" s="93">
        <v>3.1</v>
      </c>
      <c r="G679" s="90">
        <v>3.5156250000000001E-3</v>
      </c>
    </row>
    <row r="680" spans="2:7">
      <c r="B680" s="90" t="s">
        <v>4050</v>
      </c>
      <c r="C680" s="93">
        <v>3.1</v>
      </c>
      <c r="G680" s="90">
        <v>3.5156250000000001E-3</v>
      </c>
    </row>
    <row r="681" spans="2:7">
      <c r="B681" s="90" t="s">
        <v>4051</v>
      </c>
      <c r="C681" s="93">
        <v>3.1</v>
      </c>
      <c r="G681" s="90">
        <v>3.5156250000000001E-3</v>
      </c>
    </row>
    <row r="682" spans="2:7">
      <c r="B682" s="90" t="s">
        <v>4052</v>
      </c>
      <c r="C682" s="93">
        <v>3.1</v>
      </c>
      <c r="G682" s="90">
        <v>3.5156250000000001E-3</v>
      </c>
    </row>
    <row r="683" spans="2:7">
      <c r="B683" s="90" t="s">
        <v>4053</v>
      </c>
      <c r="C683" s="93">
        <v>3.75</v>
      </c>
      <c r="G683" s="90">
        <v>6.1974999999999999E-3</v>
      </c>
    </row>
    <row r="684" spans="2:7">
      <c r="B684" s="90" t="s">
        <v>4054</v>
      </c>
      <c r="C684" s="93">
        <v>3.75</v>
      </c>
      <c r="G684" s="90">
        <v>6.4600000000000013E-3</v>
      </c>
    </row>
    <row r="685" spans="2:7">
      <c r="B685" s="90" t="s">
        <v>4055</v>
      </c>
      <c r="C685" s="93">
        <v>3.75</v>
      </c>
      <c r="G685" s="90">
        <v>6.4600000000000013E-3</v>
      </c>
    </row>
    <row r="686" spans="2:7">
      <c r="B686" s="90" t="s">
        <v>4056</v>
      </c>
      <c r="C686" s="93">
        <v>3.75</v>
      </c>
      <c r="G686" s="90">
        <v>6.4600000000000013E-3</v>
      </c>
    </row>
    <row r="687" spans="2:7">
      <c r="B687" s="90" t="s">
        <v>4057</v>
      </c>
      <c r="C687" s="93">
        <v>3.75</v>
      </c>
      <c r="G687" s="90">
        <v>6.4600000000000013E-3</v>
      </c>
    </row>
    <row r="688" spans="2:7">
      <c r="B688" s="90" t="s">
        <v>4058</v>
      </c>
      <c r="C688" s="93">
        <v>3.75</v>
      </c>
      <c r="G688" s="90">
        <v>6.4600000000000013E-3</v>
      </c>
    </row>
    <row r="689" spans="2:7">
      <c r="B689" s="90" t="s">
        <v>4059</v>
      </c>
      <c r="C689" s="93">
        <v>3.75</v>
      </c>
      <c r="G689" s="90">
        <v>6.1974999999999999E-3</v>
      </c>
    </row>
    <row r="690" spans="2:7">
      <c r="B690" s="90" t="s">
        <v>4060</v>
      </c>
      <c r="C690" s="93">
        <v>5.45</v>
      </c>
      <c r="G690" s="90">
        <v>8.7100000000000007E-3</v>
      </c>
    </row>
    <row r="691" spans="2:7">
      <c r="B691" s="90" t="s">
        <v>4061</v>
      </c>
      <c r="C691" s="93">
        <v>20.5</v>
      </c>
      <c r="G691" s="90">
        <v>2.4459974999999998E-2</v>
      </c>
    </row>
    <row r="692" spans="2:7">
      <c r="B692" s="90" t="s">
        <v>4062</v>
      </c>
      <c r="C692" s="93">
        <v>20.5</v>
      </c>
      <c r="G692" s="90">
        <v>2.4459974999999998E-2</v>
      </c>
    </row>
    <row r="693" spans="2:7">
      <c r="B693" s="90" t="s">
        <v>4063</v>
      </c>
      <c r="C693" s="93">
        <v>19</v>
      </c>
      <c r="G693" s="90">
        <v>2.1093750000000001E-2</v>
      </c>
    </row>
    <row r="694" spans="2:7">
      <c r="B694" s="90" t="s">
        <v>4064</v>
      </c>
      <c r="C694" s="93">
        <v>19</v>
      </c>
      <c r="G694" s="90">
        <v>2.1093750000000001E-2</v>
      </c>
    </row>
    <row r="695" spans="2:7">
      <c r="B695" s="90" t="s">
        <v>4065</v>
      </c>
      <c r="C695" s="93">
        <v>19</v>
      </c>
      <c r="G695" s="90">
        <v>2.1093750000000001E-2</v>
      </c>
    </row>
    <row r="696" spans="2:7">
      <c r="B696" s="90" t="s">
        <v>4066</v>
      </c>
      <c r="C696" s="93">
        <v>19</v>
      </c>
      <c r="G696" s="90">
        <v>2.1093750000000001E-2</v>
      </c>
    </row>
    <row r="697" spans="2:7">
      <c r="B697" s="90" t="s">
        <v>4067</v>
      </c>
      <c r="C697" s="93">
        <v>5.76</v>
      </c>
      <c r="G697" s="90">
        <v>7.7571000000000011E-3</v>
      </c>
    </row>
    <row r="698" spans="2:7">
      <c r="B698" s="90" t="s">
        <v>4068</v>
      </c>
      <c r="C698" s="93">
        <v>5.76</v>
      </c>
      <c r="G698" s="90">
        <v>7.7571000000000011E-3</v>
      </c>
    </row>
    <row r="699" spans="2:7">
      <c r="B699" s="90" t="s">
        <v>4069</v>
      </c>
      <c r="C699" s="93">
        <v>19</v>
      </c>
      <c r="G699" s="90">
        <v>2.1093750000000001E-2</v>
      </c>
    </row>
    <row r="700" spans="2:7">
      <c r="B700" s="90" t="s">
        <v>4070</v>
      </c>
      <c r="C700" s="93">
        <v>19</v>
      </c>
      <c r="G700" s="90">
        <v>2.1093750000000001E-2</v>
      </c>
    </row>
    <row r="701" spans="2:7">
      <c r="B701" s="90" t="s">
        <v>4071</v>
      </c>
      <c r="C701" s="93">
        <v>3.1</v>
      </c>
      <c r="G701" s="90">
        <v>3.5156250000000001E-3</v>
      </c>
    </row>
    <row r="702" spans="2:7">
      <c r="B702" s="90" t="s">
        <v>4072</v>
      </c>
      <c r="C702" s="93">
        <v>3.1</v>
      </c>
      <c r="G702" s="90">
        <v>3.5156250000000001E-3</v>
      </c>
    </row>
    <row r="703" spans="2:7">
      <c r="B703" s="90" t="s">
        <v>4073</v>
      </c>
      <c r="C703" s="93">
        <v>12.9</v>
      </c>
      <c r="G703" s="90">
        <v>1.9530500000000003E-2</v>
      </c>
    </row>
    <row r="704" spans="2:7">
      <c r="B704" s="90" t="s">
        <v>4074</v>
      </c>
      <c r="C704" s="93">
        <v>12.9</v>
      </c>
      <c r="G704" s="90">
        <v>1.9530500000000003E-2</v>
      </c>
    </row>
    <row r="705" spans="2:7">
      <c r="B705" s="90" t="s">
        <v>4075</v>
      </c>
      <c r="C705" s="93">
        <v>12.9</v>
      </c>
      <c r="G705" s="90">
        <v>1.9530500000000003E-2</v>
      </c>
    </row>
    <row r="706" spans="2:7">
      <c r="B706" s="90" t="s">
        <v>4076</v>
      </c>
      <c r="C706" s="93">
        <v>12.9</v>
      </c>
      <c r="G706" s="90">
        <v>1.9530500000000003E-2</v>
      </c>
    </row>
    <row r="707" spans="2:7">
      <c r="B707" s="90" t="s">
        <v>4077</v>
      </c>
      <c r="C707" s="93">
        <v>1E-3</v>
      </c>
      <c r="G707" s="90">
        <v>1.0000000000000001E-9</v>
      </c>
    </row>
    <row r="708" spans="2:7">
      <c r="B708" s="90" t="s">
        <v>5268</v>
      </c>
      <c r="C708" s="93">
        <v>6.4</v>
      </c>
      <c r="G708" s="90">
        <v>1.4274E-2</v>
      </c>
    </row>
    <row r="709" spans="2:7">
      <c r="B709" s="90" t="s">
        <v>4078</v>
      </c>
      <c r="C709" s="93">
        <v>5.45</v>
      </c>
      <c r="G709" s="90">
        <v>8.8400000000000006E-3</v>
      </c>
    </row>
    <row r="710" spans="2:7">
      <c r="B710" s="90" t="s">
        <v>4079</v>
      </c>
      <c r="C710" s="93">
        <v>5.45</v>
      </c>
      <c r="G710" s="90">
        <v>8.8400000000000006E-3</v>
      </c>
    </row>
    <row r="711" spans="2:7">
      <c r="B711" s="90" t="s">
        <v>4080</v>
      </c>
      <c r="C711" s="93">
        <v>5.45</v>
      </c>
      <c r="G711" s="90">
        <v>8.7100000000000007E-3</v>
      </c>
    </row>
    <row r="712" spans="2:7">
      <c r="B712" s="90" t="s">
        <v>4081</v>
      </c>
      <c r="C712" s="93">
        <v>5.45</v>
      </c>
      <c r="G712" s="90">
        <v>8.7100000000000007E-3</v>
      </c>
    </row>
    <row r="713" spans="2:7">
      <c r="B713" s="90" t="s">
        <v>4082</v>
      </c>
      <c r="C713" s="93">
        <v>5.45</v>
      </c>
      <c r="G713" s="90">
        <v>8.7100000000000007E-3</v>
      </c>
    </row>
    <row r="714" spans="2:7">
      <c r="B714" s="90" t="s">
        <v>4083</v>
      </c>
      <c r="C714" s="93">
        <v>5.45</v>
      </c>
      <c r="G714" s="90">
        <v>8.7100000000000007E-3</v>
      </c>
    </row>
    <row r="715" spans="2:7">
      <c r="B715" s="90" t="s">
        <v>4084</v>
      </c>
      <c r="C715" s="93">
        <v>5.45</v>
      </c>
      <c r="G715" s="90">
        <v>8.7100000000000007E-3</v>
      </c>
    </row>
    <row r="716" spans="2:7">
      <c r="B716" s="90" t="s">
        <v>4085</v>
      </c>
      <c r="C716" s="93">
        <v>5.45</v>
      </c>
      <c r="G716" s="90">
        <v>8.7100000000000007E-3</v>
      </c>
    </row>
    <row r="717" spans="2:7">
      <c r="B717" s="90" t="s">
        <v>4086</v>
      </c>
      <c r="C717" s="93">
        <v>5.45</v>
      </c>
      <c r="G717" s="90">
        <v>8.7100000000000007E-3</v>
      </c>
    </row>
    <row r="718" spans="2:7">
      <c r="B718" s="90" t="s">
        <v>4087</v>
      </c>
      <c r="C718" s="93">
        <v>5.45</v>
      </c>
      <c r="G718" s="90">
        <v>8.8400000000000006E-3</v>
      </c>
    </row>
    <row r="719" spans="2:7">
      <c r="B719" s="90" t="s">
        <v>4088</v>
      </c>
      <c r="C719" s="93">
        <v>5.45</v>
      </c>
      <c r="G719" s="90">
        <v>8.8400000000000006E-3</v>
      </c>
    </row>
    <row r="720" spans="2:7">
      <c r="B720" s="90" t="s">
        <v>4089</v>
      </c>
      <c r="C720" s="93">
        <v>5.45</v>
      </c>
      <c r="G720" s="90">
        <v>8.8400000000000006E-3</v>
      </c>
    </row>
    <row r="721" spans="2:7">
      <c r="B721" s="90" t="s">
        <v>4090</v>
      </c>
      <c r="C721" s="93">
        <v>5.45</v>
      </c>
      <c r="G721" s="90">
        <v>8.7100000000000007E-3</v>
      </c>
    </row>
    <row r="722" spans="2:7">
      <c r="B722" s="90" t="s">
        <v>4091</v>
      </c>
      <c r="C722" s="93">
        <v>5.45</v>
      </c>
      <c r="G722" s="90">
        <v>8.7100000000000007E-3</v>
      </c>
    </row>
    <row r="723" spans="2:7">
      <c r="B723" s="90" t="s">
        <v>4092</v>
      </c>
      <c r="C723" s="93">
        <v>5.45</v>
      </c>
      <c r="G723" s="90">
        <v>8.7100000000000007E-3</v>
      </c>
    </row>
    <row r="724" spans="2:7">
      <c r="B724" s="90" t="s">
        <v>4093</v>
      </c>
      <c r="C724" s="93">
        <v>5.45</v>
      </c>
      <c r="G724" s="90">
        <v>8.7100000000000007E-3</v>
      </c>
    </row>
    <row r="725" spans="2:7">
      <c r="B725" s="90" t="s">
        <v>4094</v>
      </c>
      <c r="C725" s="93">
        <v>5.45</v>
      </c>
      <c r="G725" s="90">
        <v>8.7100000000000007E-3</v>
      </c>
    </row>
    <row r="726" spans="2:7">
      <c r="B726" s="90" t="s">
        <v>4095</v>
      </c>
      <c r="C726" s="93">
        <v>5.45</v>
      </c>
      <c r="G726" s="90">
        <v>8.8400000000000006E-3</v>
      </c>
    </row>
    <row r="727" spans="2:7">
      <c r="B727" s="90" t="s">
        <v>4096</v>
      </c>
      <c r="C727" s="93">
        <v>5.45</v>
      </c>
      <c r="G727" s="90">
        <v>8.8400000000000006E-3</v>
      </c>
    </row>
    <row r="728" spans="2:7">
      <c r="B728" s="90" t="s">
        <v>4097</v>
      </c>
      <c r="C728" s="93">
        <v>5.45</v>
      </c>
      <c r="G728" s="90">
        <v>8.8400000000000006E-3</v>
      </c>
    </row>
    <row r="729" spans="2:7">
      <c r="B729" s="90" t="s">
        <v>4098</v>
      </c>
      <c r="C729" s="93">
        <v>5.45</v>
      </c>
      <c r="G729" s="90">
        <v>8.7100000000000007E-3</v>
      </c>
    </row>
    <row r="730" spans="2:7">
      <c r="B730" s="90" t="s">
        <v>4099</v>
      </c>
      <c r="C730" s="93">
        <v>5.45</v>
      </c>
      <c r="G730" s="90">
        <v>8.7100000000000007E-3</v>
      </c>
    </row>
    <row r="731" spans="2:7">
      <c r="B731" s="90" t="s">
        <v>4100</v>
      </c>
      <c r="C731" s="93">
        <v>5.45</v>
      </c>
      <c r="G731" s="90">
        <v>8.7100000000000007E-3</v>
      </c>
    </row>
    <row r="732" spans="2:7">
      <c r="B732" s="90" t="s">
        <v>4101</v>
      </c>
      <c r="C732" s="93">
        <v>5.45</v>
      </c>
      <c r="G732" s="90">
        <v>8.7100000000000007E-3</v>
      </c>
    </row>
    <row r="733" spans="2:7">
      <c r="B733" s="90" t="s">
        <v>4102</v>
      </c>
      <c r="C733" s="93">
        <v>5.45</v>
      </c>
      <c r="G733" s="90">
        <v>8.7100000000000007E-3</v>
      </c>
    </row>
    <row r="734" spans="2:7">
      <c r="B734" s="90" t="s">
        <v>4103</v>
      </c>
      <c r="C734" s="93">
        <v>11</v>
      </c>
      <c r="G734" s="90">
        <v>1.9008000000000001E-2</v>
      </c>
    </row>
    <row r="735" spans="2:7">
      <c r="B735" s="90" t="s">
        <v>4104</v>
      </c>
      <c r="C735" s="93">
        <v>10.25</v>
      </c>
      <c r="G735" s="90">
        <v>1.7437000000000001E-2</v>
      </c>
    </row>
    <row r="736" spans="2:7">
      <c r="B736" s="90" t="s">
        <v>4105</v>
      </c>
      <c r="C736" s="93">
        <v>10.25</v>
      </c>
      <c r="G736" s="90">
        <v>1.7437000000000001E-2</v>
      </c>
    </row>
    <row r="737" spans="2:7">
      <c r="B737" s="90" t="s">
        <v>4106</v>
      </c>
      <c r="C737" s="93">
        <v>10.25</v>
      </c>
      <c r="G737" s="90">
        <v>1.7437000000000001E-2</v>
      </c>
    </row>
    <row r="738" spans="2:7">
      <c r="B738" s="90" t="s">
        <v>4107</v>
      </c>
      <c r="C738" s="93">
        <v>10.25</v>
      </c>
      <c r="G738" s="90">
        <v>1.7437000000000001E-2</v>
      </c>
    </row>
    <row r="739" spans="2:7">
      <c r="B739" s="90" t="s">
        <v>4108</v>
      </c>
      <c r="C739" s="93">
        <v>10.25</v>
      </c>
      <c r="G739" s="90">
        <v>1.7437000000000001E-2</v>
      </c>
    </row>
    <row r="740" spans="2:7">
      <c r="B740" s="90" t="s">
        <v>4109</v>
      </c>
      <c r="C740" s="93">
        <v>10.25</v>
      </c>
      <c r="G740" s="90">
        <v>1.7437000000000005E-2</v>
      </c>
    </row>
    <row r="741" spans="2:7">
      <c r="B741" s="90" t="s">
        <v>4110</v>
      </c>
      <c r="C741" s="93">
        <v>10.25</v>
      </c>
      <c r="G741" s="90">
        <v>1.7437000000000001E-2</v>
      </c>
    </row>
    <row r="742" spans="2:7">
      <c r="B742" s="90" t="s">
        <v>4111</v>
      </c>
      <c r="C742" s="93">
        <v>10.25</v>
      </c>
      <c r="G742" s="90">
        <v>1.7437000000000001E-2</v>
      </c>
    </row>
    <row r="743" spans="2:7">
      <c r="B743" s="90" t="s">
        <v>4112</v>
      </c>
      <c r="C743" s="93">
        <v>10.25</v>
      </c>
      <c r="G743" s="90">
        <v>1.7437000000000001E-2</v>
      </c>
    </row>
    <row r="744" spans="2:7">
      <c r="B744" s="90" t="s">
        <v>4113</v>
      </c>
      <c r="C744" s="93">
        <v>10.25</v>
      </c>
      <c r="G744" s="90">
        <v>1.7437000000000001E-2</v>
      </c>
    </row>
    <row r="745" spans="2:7">
      <c r="B745" s="90" t="s">
        <v>4114</v>
      </c>
      <c r="C745" s="93">
        <v>10.25</v>
      </c>
      <c r="G745" s="90">
        <v>1.7437000000000001E-2</v>
      </c>
    </row>
    <row r="746" spans="2:7">
      <c r="B746" s="90" t="s">
        <v>4115</v>
      </c>
      <c r="C746" s="93">
        <v>10.25</v>
      </c>
      <c r="G746" s="90">
        <v>1.7437000000000001E-2</v>
      </c>
    </row>
    <row r="747" spans="2:7">
      <c r="B747" s="90" t="s">
        <v>4116</v>
      </c>
      <c r="C747" s="93">
        <v>10.25</v>
      </c>
      <c r="G747" s="90">
        <v>1.7437000000000001E-2</v>
      </c>
    </row>
    <row r="748" spans="2:7">
      <c r="B748" s="90" t="s">
        <v>4117</v>
      </c>
      <c r="C748" s="93">
        <v>10.25</v>
      </c>
      <c r="G748" s="90">
        <v>1.7437000000000001E-2</v>
      </c>
    </row>
    <row r="749" spans="2:7">
      <c r="B749" s="90" t="s">
        <v>4118</v>
      </c>
      <c r="C749" s="93">
        <v>10.25</v>
      </c>
      <c r="G749" s="90">
        <v>1.7437000000000001E-2</v>
      </c>
    </row>
    <row r="750" spans="2:7">
      <c r="B750" s="90" t="s">
        <v>4119</v>
      </c>
      <c r="C750" s="93">
        <v>10.25</v>
      </c>
      <c r="G750" s="90">
        <v>1.7437000000000001E-2</v>
      </c>
    </row>
    <row r="751" spans="2:7">
      <c r="B751" s="90" t="s">
        <v>4120</v>
      </c>
      <c r="C751" s="93">
        <v>11.955</v>
      </c>
      <c r="G751" s="90">
        <v>2.4633000000000006E-2</v>
      </c>
    </row>
    <row r="752" spans="2:7">
      <c r="B752" s="90" t="s">
        <v>4121</v>
      </c>
      <c r="C752" s="93">
        <v>12.5</v>
      </c>
      <c r="G752" s="90">
        <v>2.4633000000000006E-2</v>
      </c>
    </row>
    <row r="753" spans="2:7">
      <c r="B753" s="90" t="s">
        <v>4122</v>
      </c>
      <c r="C753" s="93">
        <v>12.5</v>
      </c>
      <c r="G753" s="90">
        <v>2.4633000000000006E-2</v>
      </c>
    </row>
    <row r="754" spans="2:7">
      <c r="B754" s="90" t="s">
        <v>4123</v>
      </c>
      <c r="C754" s="93">
        <v>12.5</v>
      </c>
      <c r="G754" s="90">
        <v>1.42884E-2</v>
      </c>
    </row>
    <row r="755" spans="2:7">
      <c r="B755" s="90" t="s">
        <v>4124</v>
      </c>
      <c r="C755" s="93">
        <v>12.5</v>
      </c>
      <c r="G755" s="90">
        <v>1.42884E-2</v>
      </c>
    </row>
    <row r="756" spans="2:7">
      <c r="B756" s="90" t="s">
        <v>4125</v>
      </c>
      <c r="C756" s="93">
        <v>12.5</v>
      </c>
      <c r="G756" s="90">
        <v>2.4633000000000006E-2</v>
      </c>
    </row>
    <row r="757" spans="2:7">
      <c r="B757" s="90" t="s">
        <v>4126</v>
      </c>
      <c r="C757" s="93">
        <v>12.5</v>
      </c>
      <c r="G757" s="90">
        <v>2.4633000000000006E-2</v>
      </c>
    </row>
    <row r="758" spans="2:7">
      <c r="B758" s="90" t="s">
        <v>4127</v>
      </c>
      <c r="C758" s="93">
        <v>11.955</v>
      </c>
      <c r="G758" s="90">
        <v>2.4633000000000006E-2</v>
      </c>
    </row>
    <row r="759" spans="2:7">
      <c r="B759" s="90" t="s">
        <v>4128</v>
      </c>
      <c r="C759" s="93">
        <v>12.5</v>
      </c>
      <c r="G759" s="90">
        <v>2.4633000000000006E-2</v>
      </c>
    </row>
    <row r="760" spans="2:7">
      <c r="B760" s="90" t="s">
        <v>4129</v>
      </c>
      <c r="C760" s="93">
        <v>12.5</v>
      </c>
      <c r="G760" s="90">
        <v>2.4633000000000006E-2</v>
      </c>
    </row>
    <row r="761" spans="2:7">
      <c r="B761" s="90" t="s">
        <v>4130</v>
      </c>
      <c r="C761" s="93">
        <v>11.955</v>
      </c>
      <c r="G761" s="90">
        <v>2.4633000000000006E-2</v>
      </c>
    </row>
    <row r="762" spans="2:7">
      <c r="B762" s="90" t="s">
        <v>4131</v>
      </c>
      <c r="C762" s="93">
        <v>11.955</v>
      </c>
      <c r="G762" s="90">
        <v>2.4633000000000006E-2</v>
      </c>
    </row>
    <row r="763" spans="2:7">
      <c r="B763" s="90" t="s">
        <v>4132</v>
      </c>
      <c r="C763" s="93">
        <v>2.1150000000000002</v>
      </c>
      <c r="G763" s="90">
        <v>3.1992000000000001E-3</v>
      </c>
    </row>
    <row r="764" spans="2:7">
      <c r="B764" s="90" t="s">
        <v>4133</v>
      </c>
      <c r="C764" s="93">
        <v>5.5</v>
      </c>
      <c r="G764" s="90">
        <v>1.1962500000000001E-2</v>
      </c>
    </row>
    <row r="765" spans="2:7">
      <c r="B765" s="90" t="s">
        <v>4134</v>
      </c>
      <c r="C765" s="93">
        <v>5</v>
      </c>
      <c r="G765" s="90">
        <v>7.0119000000000001E-2</v>
      </c>
    </row>
    <row r="766" spans="2:7">
      <c r="B766" s="90" t="s">
        <v>4135</v>
      </c>
      <c r="C766" s="93">
        <v>5</v>
      </c>
      <c r="G766" s="90">
        <v>7.0119000000000001E-2</v>
      </c>
    </row>
    <row r="767" spans="2:7">
      <c r="B767" s="90" t="s">
        <v>4136</v>
      </c>
      <c r="C767" s="93">
        <v>5</v>
      </c>
      <c r="G767" s="90">
        <v>7.0119000000000001E-2</v>
      </c>
    </row>
    <row r="768" spans="2:7">
      <c r="B768" s="90" t="s">
        <v>4137</v>
      </c>
      <c r="C768" s="93">
        <v>10.25</v>
      </c>
      <c r="G768" s="90">
        <v>1.7437000000000005E-2</v>
      </c>
    </row>
    <row r="769" spans="2:7">
      <c r="B769" s="90" t="s">
        <v>4138</v>
      </c>
      <c r="C769" s="93">
        <v>10.25</v>
      </c>
      <c r="G769" s="90">
        <v>1.7437000000000001E-2</v>
      </c>
    </row>
    <row r="770" spans="2:7">
      <c r="B770" s="90" t="s">
        <v>4139</v>
      </c>
      <c r="C770" s="93">
        <v>10.25</v>
      </c>
      <c r="G770" s="90">
        <v>1.7437000000000005E-2</v>
      </c>
    </row>
    <row r="771" spans="2:7">
      <c r="B771" s="90" t="s">
        <v>4140</v>
      </c>
      <c r="C771" s="93">
        <v>10.25</v>
      </c>
      <c r="G771" s="90">
        <v>1.7437000000000005E-2</v>
      </c>
    </row>
    <row r="772" spans="2:7">
      <c r="B772" s="90" t="s">
        <v>4141</v>
      </c>
      <c r="C772" s="93">
        <v>10.25</v>
      </c>
      <c r="G772" s="90">
        <v>1.7437000000000001E-2</v>
      </c>
    </row>
    <row r="773" spans="2:7">
      <c r="B773" s="90" t="s">
        <v>4142</v>
      </c>
      <c r="C773" s="93">
        <v>10.25</v>
      </c>
      <c r="G773" s="90">
        <v>1.7437000000000001E-2</v>
      </c>
    </row>
    <row r="774" spans="2:7">
      <c r="B774" s="90" t="s">
        <v>4143</v>
      </c>
      <c r="C774" s="93">
        <v>10.25</v>
      </c>
      <c r="G774" s="90">
        <v>1.7437000000000001E-2</v>
      </c>
    </row>
    <row r="775" spans="2:7">
      <c r="B775" s="90" t="s">
        <v>4144</v>
      </c>
      <c r="C775" s="93">
        <v>10.25</v>
      </c>
      <c r="G775" s="90">
        <v>1.7437000000000001E-2</v>
      </c>
    </row>
    <row r="776" spans="2:7">
      <c r="B776" s="90" t="s">
        <v>4145</v>
      </c>
      <c r="C776" s="93">
        <v>10.25</v>
      </c>
      <c r="G776" s="90">
        <v>1.7437000000000005E-2</v>
      </c>
    </row>
    <row r="777" spans="2:7">
      <c r="B777" s="90" t="s">
        <v>4146</v>
      </c>
      <c r="C777" s="93">
        <v>10.25</v>
      </c>
      <c r="G777" s="90">
        <v>1.7437000000000001E-2</v>
      </c>
    </row>
    <row r="778" spans="2:7">
      <c r="B778" s="90" t="s">
        <v>4147</v>
      </c>
      <c r="C778" s="93">
        <v>16.5</v>
      </c>
      <c r="G778" s="90">
        <v>3.0257500000000003E-2</v>
      </c>
    </row>
    <row r="779" spans="2:7">
      <c r="B779" s="90" t="s">
        <v>4148</v>
      </c>
      <c r="C779" s="93">
        <v>16.5</v>
      </c>
      <c r="G779" s="90">
        <v>3.0257500000000003E-2</v>
      </c>
    </row>
    <row r="780" spans="2:7">
      <c r="B780" s="90" t="s">
        <v>4149</v>
      </c>
      <c r="C780" s="93">
        <v>6</v>
      </c>
      <c r="G780" s="90">
        <v>1.5238079999999999E-2</v>
      </c>
    </row>
    <row r="781" spans="2:7">
      <c r="B781" s="90" t="s">
        <v>4150</v>
      </c>
      <c r="C781" s="93">
        <v>6</v>
      </c>
      <c r="G781" s="90">
        <v>1.5238079999999999E-2</v>
      </c>
    </row>
    <row r="782" spans="2:7">
      <c r="B782" s="90" t="s">
        <v>4151</v>
      </c>
      <c r="C782" s="93">
        <v>6</v>
      </c>
      <c r="G782" s="90">
        <v>1.5238079999999999E-2</v>
      </c>
    </row>
    <row r="783" spans="2:7">
      <c r="B783" s="90" t="s">
        <v>4152</v>
      </c>
      <c r="C783" s="93">
        <v>6.4</v>
      </c>
      <c r="G783" s="90">
        <v>1.5411000000000001E-2</v>
      </c>
    </row>
    <row r="784" spans="2:7">
      <c r="B784" s="90" t="s">
        <v>4153</v>
      </c>
      <c r="C784" s="93">
        <v>6.4</v>
      </c>
      <c r="G784" s="90">
        <v>1.5411000000000001E-2</v>
      </c>
    </row>
    <row r="785" spans="2:7">
      <c r="B785" s="90" t="s">
        <v>4154</v>
      </c>
      <c r="C785" s="93">
        <v>3.05</v>
      </c>
      <c r="G785" s="90">
        <v>8.440566E-3</v>
      </c>
    </row>
    <row r="786" spans="2:7">
      <c r="B786" s="90" t="s">
        <v>4155</v>
      </c>
      <c r="C786" s="93">
        <v>0.1</v>
      </c>
      <c r="G786" s="90">
        <v>1.0000000000000002E-3</v>
      </c>
    </row>
    <row r="787" spans="2:7">
      <c r="B787" s="90" t="s">
        <v>4156</v>
      </c>
      <c r="C787" s="93">
        <v>12.6</v>
      </c>
      <c r="G787" s="90">
        <v>3.7213392000000005E-2</v>
      </c>
    </row>
    <row r="788" spans="2:7">
      <c r="B788" s="90" t="s">
        <v>4157</v>
      </c>
      <c r="C788" s="93">
        <v>143.88</v>
      </c>
      <c r="G788" s="90">
        <v>0.9974497200000001</v>
      </c>
    </row>
    <row r="789" spans="2:7">
      <c r="B789" s="90" t="s">
        <v>4157</v>
      </c>
      <c r="C789" s="93">
        <v>143.88</v>
      </c>
      <c r="G789" s="90">
        <v>0.9974497200000001</v>
      </c>
    </row>
    <row r="790" spans="2:7">
      <c r="B790" s="90" t="s">
        <v>4158</v>
      </c>
      <c r="C790" s="93">
        <v>1.635</v>
      </c>
      <c r="G790" s="90">
        <v>1.02375E-2</v>
      </c>
    </row>
    <row r="791" spans="2:7">
      <c r="B791" s="90" t="s">
        <v>4159</v>
      </c>
      <c r="C791" s="93">
        <v>5.5</v>
      </c>
      <c r="G791" s="90">
        <v>3.3941599999999995E-2</v>
      </c>
    </row>
    <row r="792" spans="2:7">
      <c r="B792" s="90" t="s">
        <v>4160</v>
      </c>
      <c r="C792" s="93">
        <v>5.5</v>
      </c>
      <c r="G792" s="90">
        <v>3.3941599999999995E-2</v>
      </c>
    </row>
    <row r="793" spans="2:7">
      <c r="B793" s="90" t="s">
        <v>4161</v>
      </c>
      <c r="C793" s="93">
        <v>5.5</v>
      </c>
      <c r="G793" s="90">
        <v>3.3941599999999995E-2</v>
      </c>
    </row>
    <row r="794" spans="2:7">
      <c r="B794" s="90" t="s">
        <v>4162</v>
      </c>
      <c r="C794" s="93">
        <v>264</v>
      </c>
      <c r="G794" s="90">
        <v>0.36</v>
      </c>
    </row>
    <row r="795" spans="2:7">
      <c r="B795" s="90" t="s">
        <v>4163</v>
      </c>
      <c r="C795" s="93">
        <v>264</v>
      </c>
      <c r="G795" s="90">
        <v>0.36</v>
      </c>
    </row>
    <row r="796" spans="2:7">
      <c r="B796" s="90" t="s">
        <v>4164</v>
      </c>
      <c r="C796" s="93">
        <v>6</v>
      </c>
      <c r="G796" s="90">
        <v>1.5238080000000001E-2</v>
      </c>
    </row>
    <row r="797" spans="2:7">
      <c r="B797" s="90" t="s">
        <v>4165</v>
      </c>
      <c r="C797" s="93">
        <v>6</v>
      </c>
      <c r="G797" s="90">
        <v>1.5238079999999999E-2</v>
      </c>
    </row>
    <row r="798" spans="2:7">
      <c r="B798" s="90" t="s">
        <v>4165</v>
      </c>
      <c r="C798" s="93">
        <v>6</v>
      </c>
      <c r="G798" s="90">
        <v>1.5238080000000001E-2</v>
      </c>
    </row>
    <row r="799" spans="2:7">
      <c r="B799" s="90" t="s">
        <v>4166</v>
      </c>
      <c r="C799" s="93">
        <v>6</v>
      </c>
      <c r="G799" s="90">
        <v>1.5238079999999999E-2</v>
      </c>
    </row>
    <row r="800" spans="2:7">
      <c r="B800" s="90" t="s">
        <v>4167</v>
      </c>
      <c r="C800" s="93">
        <v>12.5</v>
      </c>
      <c r="G800" s="90">
        <v>1.5777450000000002E-2</v>
      </c>
    </row>
    <row r="801" spans="2:7">
      <c r="B801" s="90" t="s">
        <v>4168</v>
      </c>
      <c r="C801" s="93">
        <v>12.5</v>
      </c>
      <c r="G801" s="90">
        <v>1.5777450000000002E-2</v>
      </c>
    </row>
    <row r="802" spans="2:7">
      <c r="B802" s="90" t="s">
        <v>4169</v>
      </c>
      <c r="C802" s="93">
        <v>7</v>
      </c>
      <c r="G802" s="90">
        <v>22888.799999999999</v>
      </c>
    </row>
    <row r="803" spans="2:7">
      <c r="B803" s="90" t="s">
        <v>4170</v>
      </c>
      <c r="C803" s="93">
        <v>7</v>
      </c>
      <c r="G803" s="90">
        <v>22888.799999999999</v>
      </c>
    </row>
    <row r="804" spans="2:7">
      <c r="B804" s="90" t="s">
        <v>4171</v>
      </c>
      <c r="C804" s="93">
        <v>7</v>
      </c>
      <c r="G804" s="90">
        <v>22888.799999999999</v>
      </c>
    </row>
    <row r="805" spans="2:7">
      <c r="B805" s="90" t="s">
        <v>4172</v>
      </c>
      <c r="C805" s="93">
        <v>4.3499999999999996</v>
      </c>
      <c r="G805" s="90">
        <v>1.155E-2</v>
      </c>
    </row>
    <row r="806" spans="2:7">
      <c r="B806" s="90" t="s">
        <v>4173</v>
      </c>
      <c r="C806" s="93">
        <v>4.3499999999999996</v>
      </c>
      <c r="G806" s="90">
        <v>1.155E-2</v>
      </c>
    </row>
    <row r="807" spans="2:7">
      <c r="B807" s="90" t="s">
        <v>4174</v>
      </c>
      <c r="C807" s="93">
        <v>4.3499999999999996</v>
      </c>
      <c r="G807" s="90">
        <v>1.155E-2</v>
      </c>
    </row>
    <row r="808" spans="2:7">
      <c r="B808" s="90" t="s">
        <v>4175</v>
      </c>
      <c r="C808" s="93">
        <v>18</v>
      </c>
      <c r="G808" s="90">
        <v>4.8280000000000003E-2</v>
      </c>
    </row>
    <row r="809" spans="2:7">
      <c r="B809" s="90" t="s">
        <v>4176</v>
      </c>
      <c r="C809" s="93">
        <v>18</v>
      </c>
      <c r="G809" s="90">
        <v>4.8280000000000003E-2</v>
      </c>
    </row>
    <row r="810" spans="2:7">
      <c r="B810" s="90" t="s">
        <v>4177</v>
      </c>
      <c r="C810" s="93">
        <v>18</v>
      </c>
      <c r="G810" s="90">
        <v>4.8280000000000003E-2</v>
      </c>
    </row>
    <row r="811" spans="2:7">
      <c r="B811" s="90" t="s">
        <v>4178</v>
      </c>
      <c r="C811" s="93">
        <v>1</v>
      </c>
      <c r="G811" s="90">
        <v>1</v>
      </c>
    </row>
    <row r="812" spans="2:7">
      <c r="B812" s="90" t="s">
        <v>4179</v>
      </c>
      <c r="C812" s="93">
        <v>9</v>
      </c>
      <c r="G812" s="90">
        <v>1.1914500000000001E-2</v>
      </c>
    </row>
    <row r="813" spans="2:7">
      <c r="B813" s="90" t="s">
        <v>4180</v>
      </c>
      <c r="C813" s="93">
        <v>200</v>
      </c>
      <c r="G813" s="90">
        <v>0.27599999999999997</v>
      </c>
    </row>
    <row r="814" spans="2:7">
      <c r="B814" s="90" t="s">
        <v>4181</v>
      </c>
      <c r="C814" s="93">
        <v>200</v>
      </c>
      <c r="G814" s="90">
        <v>0.27599999999999997</v>
      </c>
    </row>
    <row r="815" spans="2:7">
      <c r="B815" s="90" t="s">
        <v>4182</v>
      </c>
      <c r="C815" s="93">
        <v>220</v>
      </c>
      <c r="G815" s="90">
        <v>0.32400000000000001</v>
      </c>
    </row>
    <row r="816" spans="2:7">
      <c r="B816" s="90" t="s">
        <v>4183</v>
      </c>
      <c r="C816" s="93">
        <v>220</v>
      </c>
      <c r="G816" s="90">
        <v>0.32400000000000001</v>
      </c>
    </row>
    <row r="817" spans="2:7">
      <c r="B817" s="90" t="s">
        <v>4184</v>
      </c>
      <c r="C817" s="93">
        <v>220</v>
      </c>
      <c r="G817" s="90">
        <v>0.32400000000000001</v>
      </c>
    </row>
    <row r="818" spans="2:7">
      <c r="B818" s="90" t="s">
        <v>4185</v>
      </c>
      <c r="C818" s="93">
        <v>180</v>
      </c>
      <c r="G818" s="90">
        <v>0.27599999999999997</v>
      </c>
    </row>
    <row r="819" spans="2:7">
      <c r="B819" s="90" t="s">
        <v>4186</v>
      </c>
      <c r="C819" s="93">
        <v>0.01</v>
      </c>
      <c r="G819" s="90">
        <v>1.0000000000000002E-6</v>
      </c>
    </row>
    <row r="820" spans="2:7">
      <c r="B820" s="90" t="s">
        <v>4187</v>
      </c>
      <c r="C820" s="93">
        <v>0.01</v>
      </c>
      <c r="G820" s="90">
        <v>1.0000000000000002E-6</v>
      </c>
    </row>
    <row r="821" spans="2:7">
      <c r="B821" s="90" t="s">
        <v>4188</v>
      </c>
      <c r="C821" s="93">
        <v>4</v>
      </c>
      <c r="G821" s="90">
        <v>2.9400000000000003E-5</v>
      </c>
    </row>
    <row r="822" spans="2:7">
      <c r="B822" s="90" t="s">
        <v>4189</v>
      </c>
      <c r="C822" s="93">
        <v>8.1</v>
      </c>
      <c r="G822" s="90">
        <v>1.1956E-2</v>
      </c>
    </row>
    <row r="823" spans="2:7">
      <c r="B823" s="90" t="s">
        <v>4190</v>
      </c>
      <c r="C823" s="93">
        <v>8.1</v>
      </c>
      <c r="G823" s="90">
        <v>1.1956E-2</v>
      </c>
    </row>
    <row r="824" spans="2:7">
      <c r="B824" s="90" t="s">
        <v>4191</v>
      </c>
      <c r="C824" s="93">
        <v>8.1</v>
      </c>
      <c r="G824" s="90">
        <v>1.1956E-2</v>
      </c>
    </row>
    <row r="825" spans="2:7">
      <c r="B825" s="90" t="s">
        <v>4192</v>
      </c>
      <c r="C825" s="93">
        <v>8.1</v>
      </c>
      <c r="G825" s="90">
        <v>1.1956E-2</v>
      </c>
    </row>
    <row r="826" spans="2:7">
      <c r="B826" s="90" t="s">
        <v>4193</v>
      </c>
      <c r="C826" s="93">
        <v>8.1</v>
      </c>
      <c r="G826" s="90">
        <v>1.1956E-2</v>
      </c>
    </row>
    <row r="827" spans="2:7">
      <c r="B827" s="90" t="s">
        <v>4194</v>
      </c>
      <c r="C827" s="93">
        <v>8.1</v>
      </c>
      <c r="G827" s="90">
        <v>1.1956E-2</v>
      </c>
    </row>
    <row r="828" spans="2:7">
      <c r="B828" s="90" t="s">
        <v>4195</v>
      </c>
      <c r="C828" s="93">
        <v>8.1</v>
      </c>
      <c r="G828" s="90">
        <v>1.1956E-2</v>
      </c>
    </row>
    <row r="829" spans="2:7">
      <c r="B829" s="90" t="s">
        <v>4196</v>
      </c>
      <c r="C829" s="93">
        <v>8.5</v>
      </c>
      <c r="G829" s="90">
        <v>1.1956E-2</v>
      </c>
    </row>
    <row r="830" spans="2:7">
      <c r="B830" s="90" t="s">
        <v>4197</v>
      </c>
      <c r="C830" s="93">
        <v>8.5</v>
      </c>
      <c r="G830" s="90">
        <v>1.1956E-2</v>
      </c>
    </row>
    <row r="831" spans="2:7">
      <c r="B831" s="90" t="s">
        <v>4198</v>
      </c>
      <c r="C831" s="93">
        <v>5.45</v>
      </c>
      <c r="G831" s="90">
        <v>8.8400000000000006E-3</v>
      </c>
    </row>
    <row r="832" spans="2:7">
      <c r="B832" s="90" t="s">
        <v>4199</v>
      </c>
      <c r="C832" s="93">
        <v>5.45</v>
      </c>
      <c r="G832" s="90">
        <v>8.8400000000000006E-3</v>
      </c>
    </row>
    <row r="833" spans="2:7">
      <c r="B833" s="90" t="s">
        <v>4200</v>
      </c>
      <c r="C833" s="93">
        <v>22</v>
      </c>
      <c r="G833" s="90">
        <v>3.6960000000000007E-2</v>
      </c>
    </row>
    <row r="834" spans="2:7">
      <c r="B834" s="90" t="s">
        <v>4201</v>
      </c>
      <c r="C834" s="93">
        <v>22</v>
      </c>
      <c r="G834" s="90">
        <v>3.6960000000000007E-2</v>
      </c>
    </row>
    <row r="835" spans="2:7">
      <c r="B835" s="90" t="s">
        <v>4202</v>
      </c>
      <c r="C835" s="93">
        <v>18</v>
      </c>
      <c r="G835" s="90">
        <v>4.8280000000000003E-2</v>
      </c>
    </row>
    <row r="836" spans="2:7">
      <c r="B836" s="90" t="s">
        <v>4203</v>
      </c>
      <c r="C836" s="93">
        <v>9</v>
      </c>
      <c r="G836" s="90">
        <v>1.6497000000000001E-2</v>
      </c>
    </row>
    <row r="837" spans="2:7">
      <c r="B837" s="90" t="s">
        <v>4204</v>
      </c>
      <c r="C837" s="93">
        <v>9</v>
      </c>
      <c r="G837" s="90">
        <v>1.7998500000000001E-2</v>
      </c>
    </row>
    <row r="838" spans="2:7">
      <c r="B838" s="90" t="s">
        <v>4205</v>
      </c>
      <c r="C838" s="93">
        <v>9</v>
      </c>
      <c r="G838" s="90">
        <v>1.1914500000000001E-2</v>
      </c>
    </row>
    <row r="839" spans="2:7">
      <c r="B839" s="90" t="s">
        <v>4206</v>
      </c>
      <c r="C839" s="93">
        <v>9</v>
      </c>
      <c r="G839" s="90">
        <v>1.7998500000000001E-2</v>
      </c>
    </row>
    <row r="840" spans="2:7">
      <c r="B840" s="90" t="s">
        <v>4207</v>
      </c>
      <c r="C840" s="93">
        <v>9</v>
      </c>
      <c r="G840" s="90">
        <v>1.7998500000000001E-2</v>
      </c>
    </row>
    <row r="841" spans="2:7">
      <c r="B841" s="90" t="s">
        <v>4208</v>
      </c>
      <c r="C841" s="93">
        <v>9</v>
      </c>
      <c r="G841" s="90">
        <v>1.7998500000000001E-2</v>
      </c>
    </row>
    <row r="842" spans="2:7">
      <c r="B842" s="90" t="s">
        <v>4209</v>
      </c>
      <c r="C842" s="93">
        <v>9</v>
      </c>
      <c r="G842" s="90">
        <v>1.7998500000000001E-2</v>
      </c>
    </row>
    <row r="843" spans="2:7">
      <c r="B843" s="90" t="s">
        <v>4210</v>
      </c>
      <c r="C843" s="93">
        <v>9</v>
      </c>
      <c r="G843" s="90">
        <v>1.7998500000000001E-2</v>
      </c>
    </row>
    <row r="844" spans="2:7">
      <c r="B844" s="90" t="s">
        <v>4211</v>
      </c>
      <c r="C844" s="93">
        <v>9</v>
      </c>
      <c r="G844" s="90">
        <v>1.7998500000000001E-2</v>
      </c>
    </row>
    <row r="845" spans="2:7">
      <c r="B845" s="90" t="s">
        <v>4212</v>
      </c>
      <c r="C845" s="93">
        <v>9</v>
      </c>
      <c r="G845" s="90">
        <v>1.7998500000000001E-2</v>
      </c>
    </row>
    <row r="846" spans="2:7">
      <c r="B846" s="90" t="s">
        <v>4213</v>
      </c>
      <c r="C846" s="93">
        <v>9</v>
      </c>
      <c r="G846" s="90">
        <v>1.7998500000000001E-2</v>
      </c>
    </row>
    <row r="847" spans="2:7">
      <c r="B847" s="90" t="s">
        <v>4214</v>
      </c>
      <c r="C847" s="93">
        <v>9</v>
      </c>
      <c r="G847" s="90">
        <v>1.7998500000000001E-2</v>
      </c>
    </row>
    <row r="848" spans="2:7">
      <c r="B848" s="90" t="s">
        <v>4215</v>
      </c>
      <c r="C848" s="93">
        <v>9</v>
      </c>
      <c r="G848" s="90">
        <v>1.7998500000000001E-2</v>
      </c>
    </row>
    <row r="849" spans="2:7">
      <c r="B849" s="90" t="s">
        <v>4216</v>
      </c>
      <c r="C849" s="93">
        <v>9</v>
      </c>
      <c r="G849" s="90">
        <v>1.7998500000000001E-2</v>
      </c>
    </row>
    <row r="850" spans="2:7">
      <c r="B850" s="90" t="s">
        <v>4217</v>
      </c>
      <c r="C850" s="93">
        <v>9</v>
      </c>
      <c r="G850" s="90">
        <v>1.1914500000000001E-2</v>
      </c>
    </row>
    <row r="851" spans="2:7">
      <c r="B851" s="90" t="s">
        <v>4218</v>
      </c>
      <c r="C851" s="93">
        <v>9</v>
      </c>
      <c r="G851" s="90">
        <v>1.1914500000000001E-2</v>
      </c>
    </row>
    <row r="852" spans="2:7">
      <c r="B852" s="90" t="s">
        <v>4219</v>
      </c>
      <c r="C852" s="93">
        <v>9</v>
      </c>
      <c r="G852" s="90">
        <v>1.7998500000000001E-2</v>
      </c>
    </row>
    <row r="853" spans="2:7">
      <c r="B853" s="90" t="s">
        <v>4220</v>
      </c>
      <c r="C853" s="93">
        <v>9</v>
      </c>
      <c r="G853" s="90">
        <v>1.7998500000000001E-2</v>
      </c>
    </row>
    <row r="854" spans="2:7">
      <c r="B854" s="90" t="s">
        <v>4221</v>
      </c>
      <c r="C854" s="93">
        <v>9</v>
      </c>
      <c r="G854" s="90">
        <v>1.7998500000000001E-2</v>
      </c>
    </row>
    <row r="855" spans="2:7">
      <c r="B855" s="90" t="s">
        <v>4222</v>
      </c>
      <c r="C855" s="93">
        <v>9</v>
      </c>
      <c r="G855" s="90">
        <v>1.7998500000000001E-2</v>
      </c>
    </row>
    <row r="856" spans="2:7">
      <c r="B856" s="90" t="s">
        <v>4223</v>
      </c>
      <c r="C856" s="93">
        <v>9</v>
      </c>
      <c r="G856" s="90">
        <v>1.1914500000000001E-2</v>
      </c>
    </row>
    <row r="857" spans="2:7">
      <c r="B857" s="90" t="s">
        <v>4224</v>
      </c>
      <c r="C857" s="93">
        <v>9</v>
      </c>
      <c r="G857" s="90">
        <v>1.1914500000000001E-2</v>
      </c>
    </row>
    <row r="858" spans="2:7">
      <c r="B858" s="90" t="s">
        <v>4225</v>
      </c>
      <c r="C858" s="93">
        <v>9</v>
      </c>
      <c r="G858" s="90">
        <v>1.7998500000000001E-2</v>
      </c>
    </row>
    <row r="859" spans="2:7">
      <c r="B859" s="90" t="s">
        <v>4226</v>
      </c>
      <c r="C859" s="93">
        <v>9</v>
      </c>
      <c r="G859" s="90">
        <v>1.7998500000000001E-2</v>
      </c>
    </row>
    <row r="860" spans="2:7">
      <c r="B860" s="90" t="s">
        <v>4227</v>
      </c>
      <c r="C860" s="93">
        <v>9</v>
      </c>
      <c r="G860" s="90">
        <v>1.1914500000000001E-2</v>
      </c>
    </row>
    <row r="861" spans="2:7">
      <c r="B861" s="90" t="s">
        <v>4228</v>
      </c>
      <c r="C861" s="93">
        <v>9</v>
      </c>
      <c r="G861" s="90">
        <v>1.7998500000000001E-2</v>
      </c>
    </row>
    <row r="862" spans="2:7">
      <c r="B862" s="90" t="s">
        <v>4229</v>
      </c>
      <c r="C862" s="93">
        <v>9</v>
      </c>
      <c r="G862" s="90">
        <v>1.7998500000000001E-2</v>
      </c>
    </row>
    <row r="863" spans="2:7">
      <c r="B863" s="90" t="s">
        <v>4230</v>
      </c>
      <c r="C863" s="93">
        <v>9</v>
      </c>
      <c r="G863" s="90">
        <v>1.6497000000000001E-2</v>
      </c>
    </row>
    <row r="864" spans="2:7">
      <c r="B864" s="90" t="s">
        <v>4231</v>
      </c>
      <c r="C864" s="93">
        <v>360</v>
      </c>
      <c r="G864" s="90">
        <v>0.43680000000000008</v>
      </c>
    </row>
    <row r="865" spans="2:7">
      <c r="B865" s="90" t="s">
        <v>4232</v>
      </c>
      <c r="C865" s="93">
        <v>4.3499999999999996</v>
      </c>
      <c r="G865" s="90">
        <v>1.155E-2</v>
      </c>
    </row>
    <row r="866" spans="2:7">
      <c r="B866" s="90" t="s">
        <v>4233</v>
      </c>
      <c r="C866" s="93">
        <v>5.8250000000000002</v>
      </c>
      <c r="G866" s="90">
        <v>7.3152000000000009E-3</v>
      </c>
    </row>
    <row r="867" spans="2:7">
      <c r="B867" s="90" t="s">
        <v>4234</v>
      </c>
      <c r="C867" s="93">
        <v>5.45</v>
      </c>
      <c r="G867" s="90">
        <v>8.8400000000000006E-3</v>
      </c>
    </row>
    <row r="868" spans="2:7">
      <c r="B868" s="90" t="s">
        <v>4234</v>
      </c>
      <c r="C868" s="93">
        <v>5.45</v>
      </c>
      <c r="G868" s="90">
        <v>8.8400000000000006E-3</v>
      </c>
    </row>
    <row r="869" spans="2:7">
      <c r="B869" s="90" t="s">
        <v>4235</v>
      </c>
      <c r="C869" s="93">
        <v>22</v>
      </c>
      <c r="G869" s="90">
        <v>3.6960000000000007E-2</v>
      </c>
    </row>
    <row r="870" spans="2:7">
      <c r="B870" s="90" t="s">
        <v>4235</v>
      </c>
      <c r="C870" s="93">
        <v>22</v>
      </c>
      <c r="G870" s="90">
        <v>3.6960000000000007E-2</v>
      </c>
    </row>
    <row r="871" spans="2:7">
      <c r="B871" s="90" t="s">
        <v>4236</v>
      </c>
      <c r="C871" s="93">
        <v>21.5</v>
      </c>
      <c r="G871" s="90">
        <v>1.5303750000000001E-2</v>
      </c>
    </row>
    <row r="872" spans="2:7">
      <c r="B872" s="90" t="s">
        <v>4237</v>
      </c>
      <c r="C872" s="93">
        <v>7.25</v>
      </c>
      <c r="G872" s="90">
        <v>1.1003760000000001E-2</v>
      </c>
    </row>
    <row r="873" spans="2:7">
      <c r="B873" s="90" t="s">
        <v>4238</v>
      </c>
      <c r="C873" s="93">
        <v>7.25</v>
      </c>
      <c r="G873" s="90">
        <v>1.1003760000000001E-2</v>
      </c>
    </row>
    <row r="874" spans="2:7">
      <c r="B874" s="90" t="s">
        <v>4239</v>
      </c>
      <c r="C874" s="93">
        <v>5.0999999999999996</v>
      </c>
      <c r="G874" s="90">
        <v>1.7135250000000001E-2</v>
      </c>
    </row>
    <row r="875" spans="2:7">
      <c r="B875" s="90" t="s">
        <v>4240</v>
      </c>
      <c r="C875" s="93">
        <v>6</v>
      </c>
      <c r="G875" s="90">
        <v>1.5238079999999999E-2</v>
      </c>
    </row>
    <row r="876" spans="2:7">
      <c r="B876" s="90" t="s">
        <v>4241</v>
      </c>
      <c r="C876" s="93">
        <v>6</v>
      </c>
      <c r="G876" s="90">
        <v>1.5238079999999999E-2</v>
      </c>
    </row>
    <row r="877" spans="2:7">
      <c r="B877" s="90" t="s">
        <v>4242</v>
      </c>
      <c r="C877" s="93">
        <v>6</v>
      </c>
      <c r="G877" s="90">
        <v>1.5238079999999999E-2</v>
      </c>
    </row>
    <row r="878" spans="2:7">
      <c r="B878" s="90" t="s">
        <v>4243</v>
      </c>
      <c r="C878" s="93">
        <v>5.5</v>
      </c>
      <c r="G878" s="90">
        <v>1.1962500000000001E-2</v>
      </c>
    </row>
    <row r="879" spans="2:7">
      <c r="B879" s="90" t="s">
        <v>3289</v>
      </c>
      <c r="C879" s="93">
        <v>18</v>
      </c>
      <c r="G879" s="90">
        <v>3.3452249999999996E-2</v>
      </c>
    </row>
    <row r="880" spans="2:7">
      <c r="B880" s="90" t="s">
        <v>3290</v>
      </c>
      <c r="C880" s="93">
        <v>7.85</v>
      </c>
      <c r="G880" s="90">
        <v>1.2911500000000001E-2</v>
      </c>
    </row>
    <row r="881" spans="2:7">
      <c r="B881" s="90" t="s">
        <v>3291</v>
      </c>
      <c r="C881" s="93">
        <v>7.82</v>
      </c>
      <c r="G881" s="90">
        <v>1.2911500000000001E-2</v>
      </c>
    </row>
    <row r="882" spans="2:7">
      <c r="B882" s="90" t="s">
        <v>3292</v>
      </c>
      <c r="C882" s="93">
        <v>7.4</v>
      </c>
      <c r="G882" s="90">
        <v>1.2911500000000001E-2</v>
      </c>
    </row>
    <row r="883" spans="2:7">
      <c r="B883" s="90" t="s">
        <v>3293</v>
      </c>
      <c r="C883" s="93">
        <v>7.4</v>
      </c>
      <c r="G883" s="90">
        <v>1.2911500000000001E-2</v>
      </c>
    </row>
    <row r="884" spans="2:7">
      <c r="B884" s="90" t="s">
        <v>3294</v>
      </c>
      <c r="C884" s="93">
        <v>7.85</v>
      </c>
      <c r="G884" s="90">
        <v>1.2911500000000001E-2</v>
      </c>
    </row>
    <row r="885" spans="2:7">
      <c r="B885" s="90" t="s">
        <v>3295</v>
      </c>
      <c r="C885" s="93">
        <v>7.82</v>
      </c>
      <c r="G885" s="90">
        <v>1.2911500000000001E-2</v>
      </c>
    </row>
    <row r="886" spans="2:7">
      <c r="B886" s="90" t="s">
        <v>3296</v>
      </c>
      <c r="C886" s="93">
        <v>7.85</v>
      </c>
      <c r="G886" s="90">
        <v>1.2911500000000001E-2</v>
      </c>
    </row>
    <row r="887" spans="2:7">
      <c r="B887" s="90" t="s">
        <v>3297</v>
      </c>
      <c r="C887" s="93">
        <v>7.85</v>
      </c>
      <c r="G887" s="90">
        <v>1.2911500000000001E-2</v>
      </c>
    </row>
    <row r="888" spans="2:7">
      <c r="B888" s="90" t="s">
        <v>3298</v>
      </c>
      <c r="C888" s="93">
        <v>7.82</v>
      </c>
      <c r="G888" s="90">
        <v>1.2911500000000001E-2</v>
      </c>
    </row>
    <row r="889" spans="2:7">
      <c r="B889" s="90" t="s">
        <v>3299</v>
      </c>
      <c r="C889" s="93">
        <v>7.52</v>
      </c>
      <c r="G889" s="90">
        <v>1.2911500000000001E-2</v>
      </c>
    </row>
    <row r="890" spans="2:7">
      <c r="B890" s="90" t="s">
        <v>3300</v>
      </c>
      <c r="C890" s="93">
        <v>7.85</v>
      </c>
      <c r="G890" s="90">
        <v>1.2911500000000001E-2</v>
      </c>
    </row>
    <row r="891" spans="2:7">
      <c r="B891" s="90" t="s">
        <v>3301</v>
      </c>
      <c r="C891" s="93">
        <v>7.82</v>
      </c>
      <c r="G891" s="90">
        <v>1.2911500000000001E-2</v>
      </c>
    </row>
    <row r="892" spans="2:7">
      <c r="B892" s="90" t="s">
        <v>3302</v>
      </c>
      <c r="C892" s="93">
        <v>7.82</v>
      </c>
      <c r="G892" s="90">
        <v>1.2911500000000001E-2</v>
      </c>
    </row>
    <row r="893" spans="2:7">
      <c r="B893" s="90" t="s">
        <v>3303</v>
      </c>
      <c r="C893" s="93">
        <v>7.82</v>
      </c>
      <c r="G893" s="90">
        <v>1.2911500000000001E-2</v>
      </c>
    </row>
    <row r="894" spans="2:7">
      <c r="B894" s="90" t="s">
        <v>3304</v>
      </c>
      <c r="C894" s="93">
        <v>7.82</v>
      </c>
      <c r="G894" s="90">
        <v>1.2911500000000001E-2</v>
      </c>
    </row>
    <row r="895" spans="2:7">
      <c r="B895" s="90" t="s">
        <v>3305</v>
      </c>
      <c r="C895" s="93">
        <v>7.73</v>
      </c>
      <c r="G895" s="90">
        <v>1.2911500000000001E-2</v>
      </c>
    </row>
    <row r="896" spans="2:7">
      <c r="B896" s="90" t="s">
        <v>3306</v>
      </c>
      <c r="C896" s="93">
        <v>7.46</v>
      </c>
      <c r="G896" s="90">
        <v>1.2911500000000001E-2</v>
      </c>
    </row>
    <row r="897" spans="2:7">
      <c r="B897" s="90" t="s">
        <v>3307</v>
      </c>
      <c r="C897" s="93">
        <v>7.6</v>
      </c>
      <c r="G897" s="90">
        <v>1.2911500000000001E-2</v>
      </c>
    </row>
    <row r="898" spans="2:7">
      <c r="B898" s="90" t="s">
        <v>3308</v>
      </c>
      <c r="C898" s="93">
        <v>7.85</v>
      </c>
      <c r="G898" s="90">
        <v>1.2911500000000001E-2</v>
      </c>
    </row>
    <row r="899" spans="2:7">
      <c r="B899" s="90" t="s">
        <v>3309</v>
      </c>
      <c r="C899" s="93">
        <v>7.82</v>
      </c>
      <c r="G899" s="90">
        <v>1.2911500000000001E-2</v>
      </c>
    </row>
    <row r="900" spans="2:7">
      <c r="B900" s="90" t="s">
        <v>3310</v>
      </c>
      <c r="C900" s="93">
        <v>7.82</v>
      </c>
      <c r="G900" s="90">
        <v>1.2911500000000001E-2</v>
      </c>
    </row>
    <row r="901" spans="2:7">
      <c r="B901" s="90" t="s">
        <v>3311</v>
      </c>
      <c r="C901" s="93">
        <v>7.4</v>
      </c>
      <c r="G901" s="90">
        <v>1.1519999999999999E-2</v>
      </c>
    </row>
    <row r="902" spans="2:7">
      <c r="B902" s="90" t="s">
        <v>3312</v>
      </c>
      <c r="C902" s="93">
        <v>7.82</v>
      </c>
      <c r="G902" s="90">
        <v>1.2911500000000001E-2</v>
      </c>
    </row>
    <row r="903" spans="2:7">
      <c r="B903" s="90" t="s">
        <v>3313</v>
      </c>
      <c r="C903" s="93">
        <v>7.85</v>
      </c>
      <c r="G903" s="90">
        <v>1.2911500000000001E-2</v>
      </c>
    </row>
    <row r="904" spans="2:7">
      <c r="B904" s="90" t="s">
        <v>3314</v>
      </c>
      <c r="C904" s="93">
        <v>7.85</v>
      </c>
      <c r="G904" s="90">
        <v>1.2911500000000001E-2</v>
      </c>
    </row>
    <row r="905" spans="2:7">
      <c r="B905" s="90" t="s">
        <v>3315</v>
      </c>
      <c r="C905" s="93">
        <v>7.85</v>
      </c>
      <c r="G905" s="90">
        <v>1.2911500000000001E-2</v>
      </c>
    </row>
    <row r="906" spans="2:7">
      <c r="B906" s="90" t="s">
        <v>3316</v>
      </c>
      <c r="C906" s="93">
        <v>7.82</v>
      </c>
      <c r="G906" s="90">
        <v>1.2911500000000001E-2</v>
      </c>
    </row>
    <row r="907" spans="2:7">
      <c r="B907" s="90" t="s">
        <v>3317</v>
      </c>
      <c r="C907" s="93">
        <v>7.4</v>
      </c>
      <c r="G907" s="90">
        <v>1.1519999999999999E-2</v>
      </c>
    </row>
    <row r="908" spans="2:7">
      <c r="B908" s="90" t="s">
        <v>3318</v>
      </c>
      <c r="C908" s="93">
        <v>7.82</v>
      </c>
      <c r="G908" s="90">
        <v>1.2911500000000001E-2</v>
      </c>
    </row>
    <row r="909" spans="2:7">
      <c r="B909" s="90" t="s">
        <v>3319</v>
      </c>
      <c r="C909" s="93">
        <v>7.85</v>
      </c>
      <c r="G909" s="90">
        <v>1.2911500000000001E-2</v>
      </c>
    </row>
    <row r="910" spans="2:7">
      <c r="B910" s="90" t="s">
        <v>3320</v>
      </c>
      <c r="C910" s="93">
        <v>7.82</v>
      </c>
      <c r="G910" s="90">
        <v>1.2911500000000001E-2</v>
      </c>
    </row>
    <row r="911" spans="2:7">
      <c r="B911" s="90" t="s">
        <v>3321</v>
      </c>
      <c r="C911" s="93">
        <v>7.82</v>
      </c>
      <c r="G911" s="90">
        <v>1.2911500000000001E-2</v>
      </c>
    </row>
    <row r="912" spans="2:7">
      <c r="B912" s="90" t="s">
        <v>3322</v>
      </c>
      <c r="C912" s="93">
        <v>7.82</v>
      </c>
      <c r="G912" s="90">
        <v>1.2911500000000001E-2</v>
      </c>
    </row>
    <row r="913" spans="2:7">
      <c r="B913" s="90" t="s">
        <v>3323</v>
      </c>
      <c r="C913" s="93">
        <v>7.82</v>
      </c>
      <c r="G913" s="90">
        <v>1.2911500000000001E-2</v>
      </c>
    </row>
    <row r="914" spans="2:7">
      <c r="B914" s="90" t="s">
        <v>3324</v>
      </c>
      <c r="C914" s="93">
        <v>7.82</v>
      </c>
      <c r="G914" s="90">
        <v>1.2911500000000001E-2</v>
      </c>
    </row>
    <row r="915" spans="2:7">
      <c r="B915" s="90" t="s">
        <v>3325</v>
      </c>
      <c r="C915" s="93">
        <v>7.82</v>
      </c>
      <c r="G915" s="90">
        <v>1.2911500000000001E-2</v>
      </c>
    </row>
    <row r="916" spans="2:7">
      <c r="B916" s="90" t="s">
        <v>5337</v>
      </c>
      <c r="C916" s="93">
        <v>7.82</v>
      </c>
      <c r="G916" s="90">
        <v>1.2911500000000001E-2</v>
      </c>
    </row>
    <row r="917" spans="2:7">
      <c r="B917" s="90" t="s">
        <v>5338</v>
      </c>
      <c r="C917" s="93">
        <v>7.82</v>
      </c>
      <c r="G917" s="90">
        <v>1.2911500000000001E-2</v>
      </c>
    </row>
    <row r="918" spans="2:7">
      <c r="B918" s="90" t="s">
        <v>5339</v>
      </c>
      <c r="C918" s="93">
        <v>7.82</v>
      </c>
      <c r="G918" s="90">
        <v>1.2911500000000001E-2</v>
      </c>
    </row>
    <row r="919" spans="2:7">
      <c r="B919" s="90" t="s">
        <v>5340</v>
      </c>
      <c r="C919" s="93">
        <v>7.85</v>
      </c>
      <c r="G919" s="90">
        <v>1.2911500000000001E-2</v>
      </c>
    </row>
    <row r="920" spans="2:7">
      <c r="B920" s="90" t="s">
        <v>5341</v>
      </c>
      <c r="C920" s="93">
        <v>7.82</v>
      </c>
      <c r="G920" s="90">
        <v>1.2911500000000001E-2</v>
      </c>
    </row>
    <row r="921" spans="2:7">
      <c r="B921" s="90" t="s">
        <v>5342</v>
      </c>
      <c r="C921" s="93">
        <v>7.85</v>
      </c>
      <c r="G921" s="90">
        <v>1.2911500000000001E-2</v>
      </c>
    </row>
    <row r="922" spans="2:7">
      <c r="B922" s="90" t="s">
        <v>5343</v>
      </c>
      <c r="C922" s="93">
        <v>7.85</v>
      </c>
      <c r="G922" s="90">
        <v>1.2911500000000001E-2</v>
      </c>
    </row>
    <row r="923" spans="2:7">
      <c r="B923" s="90" t="s">
        <v>5344</v>
      </c>
      <c r="C923" s="93">
        <v>7.85</v>
      </c>
      <c r="G923" s="90">
        <v>1.2911500000000001E-2</v>
      </c>
    </row>
    <row r="924" spans="2:7">
      <c r="B924" s="90" t="s">
        <v>5345</v>
      </c>
      <c r="C924" s="93">
        <v>7.82</v>
      </c>
      <c r="G924" s="90">
        <v>1.2911500000000001E-2</v>
      </c>
    </row>
    <row r="925" spans="2:7">
      <c r="B925" s="90" t="s">
        <v>5346</v>
      </c>
      <c r="C925" s="93">
        <v>7.82</v>
      </c>
      <c r="G925" s="90">
        <v>1.2911500000000001E-2</v>
      </c>
    </row>
    <row r="926" spans="2:7">
      <c r="B926" s="90" t="s">
        <v>5347</v>
      </c>
      <c r="C926" s="93">
        <v>7.82</v>
      </c>
      <c r="G926" s="90">
        <v>1.2911500000000001E-2</v>
      </c>
    </row>
    <row r="927" spans="2:7">
      <c r="B927" s="90" t="s">
        <v>5348</v>
      </c>
      <c r="C927" s="93">
        <v>7.82</v>
      </c>
      <c r="G927" s="90">
        <v>1.2911500000000001E-2</v>
      </c>
    </row>
    <row r="928" spans="2:7">
      <c r="B928" s="90" t="s">
        <v>5349</v>
      </c>
      <c r="C928" s="93">
        <v>7.85</v>
      </c>
      <c r="G928" s="90">
        <v>1.2911500000000001E-2</v>
      </c>
    </row>
    <row r="929" spans="2:7">
      <c r="B929" s="90" t="s">
        <v>5350</v>
      </c>
      <c r="C929" s="93">
        <v>7.82</v>
      </c>
      <c r="G929" s="90">
        <v>1.2911500000000001E-2</v>
      </c>
    </row>
    <row r="930" spans="2:7">
      <c r="B930" s="90" t="s">
        <v>5351</v>
      </c>
      <c r="C930" s="93">
        <v>7.85</v>
      </c>
      <c r="G930" s="90">
        <v>1.2911500000000001E-2</v>
      </c>
    </row>
    <row r="931" spans="2:7">
      <c r="B931" s="90" t="s">
        <v>5352</v>
      </c>
      <c r="C931" s="93">
        <v>7.85</v>
      </c>
      <c r="G931" s="90">
        <v>1.2911500000000001E-2</v>
      </c>
    </row>
    <row r="932" spans="2:7">
      <c r="B932" s="90" t="s">
        <v>5353</v>
      </c>
      <c r="C932" s="93">
        <v>7.85</v>
      </c>
      <c r="G932" s="90">
        <v>1.2911500000000001E-2</v>
      </c>
    </row>
    <row r="933" spans="2:7">
      <c r="B933" s="90" t="s">
        <v>5354</v>
      </c>
      <c r="C933" s="93">
        <v>7.85</v>
      </c>
      <c r="G933" s="90">
        <v>1.2911500000000001E-2</v>
      </c>
    </row>
    <row r="934" spans="2:7">
      <c r="B934" s="90" t="s">
        <v>5355</v>
      </c>
      <c r="C934" s="93">
        <v>7.82</v>
      </c>
      <c r="G934" s="90">
        <v>1.2911500000000001E-2</v>
      </c>
    </row>
    <row r="935" spans="2:7">
      <c r="B935" s="90" t="s">
        <v>5356</v>
      </c>
      <c r="C935" s="93">
        <v>7.85</v>
      </c>
      <c r="G935" s="90">
        <v>1.2911500000000001E-2</v>
      </c>
    </row>
    <row r="936" spans="2:7">
      <c r="B936" s="90" t="s">
        <v>5357</v>
      </c>
      <c r="C936" s="93">
        <v>7.85</v>
      </c>
      <c r="G936" s="90">
        <v>1.2911500000000001E-2</v>
      </c>
    </row>
    <row r="937" spans="2:7">
      <c r="B937" s="90" t="s">
        <v>5358</v>
      </c>
      <c r="C937" s="93">
        <v>7.85</v>
      </c>
      <c r="G937" s="90">
        <v>1.2911500000000001E-2</v>
      </c>
    </row>
    <row r="938" spans="2:7">
      <c r="B938" s="90" t="s">
        <v>5359</v>
      </c>
      <c r="C938" s="93">
        <v>7.82</v>
      </c>
      <c r="G938" s="90">
        <v>1.2911500000000001E-2</v>
      </c>
    </row>
    <row r="939" spans="2:7">
      <c r="B939" s="90" t="s">
        <v>5360</v>
      </c>
      <c r="C939" s="93">
        <v>7.85</v>
      </c>
      <c r="G939" s="90">
        <v>1.2911500000000001E-2</v>
      </c>
    </row>
    <row r="940" spans="2:7">
      <c r="B940" s="90" t="s">
        <v>5361</v>
      </c>
      <c r="C940" s="93">
        <v>7.8</v>
      </c>
      <c r="G940" s="90">
        <v>1.2911500000000001E-2</v>
      </c>
    </row>
    <row r="941" spans="2:7">
      <c r="B941" s="90" t="s">
        <v>5361</v>
      </c>
      <c r="C941" s="93">
        <v>7.8</v>
      </c>
      <c r="G941" s="90">
        <v>1.2911500000000001E-2</v>
      </c>
    </row>
    <row r="942" spans="2:7">
      <c r="B942" s="90" t="s">
        <v>5362</v>
      </c>
      <c r="C942" s="93">
        <v>7.4</v>
      </c>
      <c r="G942" s="90">
        <v>1.1519999999999999E-2</v>
      </c>
    </row>
    <row r="943" spans="2:7">
      <c r="B943" s="90" t="s">
        <v>5363</v>
      </c>
      <c r="C943" s="93">
        <v>7.85</v>
      </c>
      <c r="G943" s="90">
        <v>1.2911500000000001E-2</v>
      </c>
    </row>
    <row r="944" spans="2:7">
      <c r="B944" s="90" t="s">
        <v>5364</v>
      </c>
      <c r="C944" s="93">
        <v>7.82</v>
      </c>
      <c r="G944" s="90">
        <v>1.2911500000000001E-2</v>
      </c>
    </row>
    <row r="945" spans="2:7">
      <c r="B945" s="90" t="s">
        <v>5365</v>
      </c>
      <c r="C945" s="93">
        <v>7.82</v>
      </c>
      <c r="G945" s="90">
        <v>1.2911500000000001E-2</v>
      </c>
    </row>
    <row r="946" spans="2:7">
      <c r="B946" s="90" t="s">
        <v>5366</v>
      </c>
      <c r="C946" s="93">
        <v>7.82</v>
      </c>
      <c r="G946" s="90">
        <v>1.2911500000000001E-2</v>
      </c>
    </row>
    <row r="947" spans="2:7">
      <c r="B947" s="90" t="s">
        <v>5367</v>
      </c>
      <c r="C947" s="93">
        <v>7.82</v>
      </c>
      <c r="G947" s="90">
        <v>1.2911500000000001E-2</v>
      </c>
    </row>
    <row r="948" spans="2:7">
      <c r="B948" s="90" t="s">
        <v>5368</v>
      </c>
      <c r="C948" s="93">
        <v>7.85</v>
      </c>
      <c r="G948" s="90">
        <v>1.2911500000000001E-2</v>
      </c>
    </row>
    <row r="949" spans="2:7">
      <c r="B949" s="90" t="s">
        <v>5369</v>
      </c>
      <c r="C949" s="93">
        <v>7.85</v>
      </c>
      <c r="G949" s="90">
        <v>1.2911500000000001E-2</v>
      </c>
    </row>
    <row r="950" spans="2:7">
      <c r="B950" s="90" t="s">
        <v>5370</v>
      </c>
      <c r="C950" s="93">
        <v>7.82</v>
      </c>
      <c r="G950" s="90">
        <v>1.2911500000000001E-2</v>
      </c>
    </row>
    <row r="951" spans="2:7">
      <c r="B951" s="90" t="s">
        <v>5371</v>
      </c>
      <c r="C951" s="93">
        <v>7.82</v>
      </c>
      <c r="G951" s="90">
        <v>1.2911500000000001E-2</v>
      </c>
    </row>
    <row r="952" spans="2:7">
      <c r="B952" s="90" t="s">
        <v>5372</v>
      </c>
      <c r="C952" s="93">
        <v>7.82</v>
      </c>
      <c r="G952" s="90">
        <v>1.2911500000000001E-2</v>
      </c>
    </row>
    <row r="953" spans="2:7">
      <c r="B953" s="90" t="s">
        <v>5373</v>
      </c>
      <c r="C953" s="93">
        <v>7.82</v>
      </c>
      <c r="G953" s="90">
        <v>1.2911500000000001E-2</v>
      </c>
    </row>
    <row r="954" spans="2:7">
      <c r="B954" s="90" t="s">
        <v>5374</v>
      </c>
      <c r="C954" s="93">
        <v>7.85</v>
      </c>
      <c r="G954" s="90">
        <v>1.2911500000000001E-2</v>
      </c>
    </row>
    <row r="955" spans="2:7">
      <c r="B955" s="90" t="s">
        <v>5375</v>
      </c>
      <c r="C955" s="93">
        <v>7.82</v>
      </c>
      <c r="G955" s="90">
        <v>1.2911500000000001E-2</v>
      </c>
    </row>
    <row r="956" spans="2:7">
      <c r="B956" s="90" t="s">
        <v>5376</v>
      </c>
      <c r="C956" s="93">
        <v>7.8</v>
      </c>
      <c r="G956" s="90">
        <v>1.2911500000000001E-2</v>
      </c>
    </row>
    <row r="957" spans="2:7">
      <c r="B957" s="90" t="s">
        <v>5377</v>
      </c>
      <c r="C957" s="93">
        <v>7.8</v>
      </c>
      <c r="G957" s="90">
        <v>1.2911500000000001E-2</v>
      </c>
    </row>
    <row r="958" spans="2:7">
      <c r="B958" s="90" t="s">
        <v>5378</v>
      </c>
      <c r="C958" s="93">
        <v>7.8</v>
      </c>
      <c r="G958" s="90">
        <v>1.2911500000000001E-2</v>
      </c>
    </row>
    <row r="959" spans="2:7">
      <c r="B959" s="90" t="s">
        <v>5379</v>
      </c>
      <c r="C959" s="93">
        <v>7.82</v>
      </c>
      <c r="G959" s="90">
        <v>1.2911500000000001E-2</v>
      </c>
    </row>
    <row r="960" spans="2:7">
      <c r="B960" s="90" t="s">
        <v>5380</v>
      </c>
      <c r="C960" s="93">
        <v>7.85</v>
      </c>
      <c r="G960" s="90">
        <v>1.2911500000000001E-2</v>
      </c>
    </row>
    <row r="961" spans="2:7">
      <c r="B961" s="90" t="s">
        <v>5381</v>
      </c>
      <c r="C961" s="93">
        <v>7.85</v>
      </c>
      <c r="G961" s="90">
        <v>1.2911500000000001E-2</v>
      </c>
    </row>
    <row r="962" spans="2:7">
      <c r="B962" s="90" t="s">
        <v>5382</v>
      </c>
      <c r="C962" s="93">
        <v>7.4</v>
      </c>
      <c r="G962" s="90">
        <v>1.1519999999999999E-2</v>
      </c>
    </row>
    <row r="963" spans="2:7">
      <c r="B963" s="90" t="s">
        <v>5383</v>
      </c>
      <c r="C963" s="93">
        <v>7.82</v>
      </c>
      <c r="G963" s="90">
        <v>1.2911500000000001E-2</v>
      </c>
    </row>
    <row r="964" spans="2:7">
      <c r="B964" s="90" t="s">
        <v>5384</v>
      </c>
      <c r="C964" s="93">
        <v>7.85</v>
      </c>
      <c r="G964" s="90">
        <v>1.2911500000000001E-2</v>
      </c>
    </row>
    <row r="965" spans="2:7">
      <c r="B965" s="90" t="s">
        <v>5385</v>
      </c>
      <c r="C965" s="93">
        <v>7.85</v>
      </c>
      <c r="G965" s="90">
        <v>1.2911500000000001E-2</v>
      </c>
    </row>
    <row r="966" spans="2:7">
      <c r="B966" s="90" t="s">
        <v>5386</v>
      </c>
      <c r="C966" s="93">
        <v>7.82</v>
      </c>
      <c r="G966" s="90">
        <v>1.2911500000000001E-2</v>
      </c>
    </row>
    <row r="967" spans="2:7">
      <c r="B967" s="90" t="s">
        <v>5387</v>
      </c>
      <c r="C967" s="93">
        <v>7.85</v>
      </c>
      <c r="G967" s="90">
        <v>1.2911500000000001E-2</v>
      </c>
    </row>
    <row r="968" spans="2:7">
      <c r="B968" s="90" t="s">
        <v>5388</v>
      </c>
      <c r="C968" s="93">
        <v>7.85</v>
      </c>
      <c r="G968" s="90">
        <v>1.2911500000000001E-2</v>
      </c>
    </row>
    <row r="969" spans="2:7">
      <c r="B969" s="90" t="s">
        <v>5389</v>
      </c>
      <c r="C969" s="93">
        <v>7.85</v>
      </c>
      <c r="G969" s="90">
        <v>1.2911500000000001E-2</v>
      </c>
    </row>
    <row r="970" spans="2:7">
      <c r="B970" s="90" t="s">
        <v>5390</v>
      </c>
      <c r="C970" s="93">
        <v>7.82</v>
      </c>
      <c r="G970" s="90">
        <v>1.2911500000000001E-2</v>
      </c>
    </row>
    <row r="971" spans="2:7">
      <c r="B971" s="90" t="s">
        <v>5391</v>
      </c>
      <c r="C971" s="93">
        <v>7.6</v>
      </c>
      <c r="G971" s="90">
        <v>1.2911500000000001E-2</v>
      </c>
    </row>
    <row r="972" spans="2:7">
      <c r="B972" s="90" t="s">
        <v>5392</v>
      </c>
      <c r="C972" s="93">
        <v>7.85</v>
      </c>
      <c r="G972" s="90">
        <v>1.2911500000000001E-2</v>
      </c>
    </row>
    <row r="973" spans="2:7">
      <c r="B973" s="90" t="s">
        <v>5393</v>
      </c>
      <c r="C973" s="93">
        <v>7.82</v>
      </c>
      <c r="G973" s="90">
        <v>1.2911500000000001E-2</v>
      </c>
    </row>
    <row r="974" spans="2:7">
      <c r="B974" s="90" t="s">
        <v>5394</v>
      </c>
      <c r="C974" s="93">
        <v>7.82</v>
      </c>
      <c r="G974" s="90">
        <v>1.2911500000000001E-2</v>
      </c>
    </row>
    <row r="975" spans="2:7">
      <c r="B975" s="90" t="s">
        <v>5395</v>
      </c>
      <c r="C975" s="93">
        <v>7.85</v>
      </c>
      <c r="G975" s="90">
        <v>1.2911500000000001E-2</v>
      </c>
    </row>
    <row r="976" spans="2:7">
      <c r="B976" s="90" t="s">
        <v>5396</v>
      </c>
      <c r="C976" s="93">
        <v>7.4</v>
      </c>
      <c r="G976" s="90">
        <v>1.1068499999999998E-2</v>
      </c>
    </row>
    <row r="977" spans="2:7">
      <c r="B977" s="90" t="s">
        <v>5397</v>
      </c>
      <c r="C977" s="93">
        <v>5.0999999999999996</v>
      </c>
      <c r="G977" s="90">
        <v>1.7135250000000001E-2</v>
      </c>
    </row>
    <row r="978" spans="2:7">
      <c r="B978" s="90" t="s">
        <v>5398</v>
      </c>
      <c r="C978" s="93">
        <v>5.0999999999999996</v>
      </c>
      <c r="G978" s="90">
        <v>1.7135250000000001E-2</v>
      </c>
    </row>
    <row r="979" spans="2:7">
      <c r="B979" s="90" t="s">
        <v>5399</v>
      </c>
      <c r="C979" s="93">
        <v>5.0999999999999996</v>
      </c>
      <c r="G979" s="90">
        <v>1.7135250000000001E-2</v>
      </c>
    </row>
    <row r="980" spans="2:7">
      <c r="B980" s="90" t="s">
        <v>5400</v>
      </c>
      <c r="C980" s="93">
        <v>5.0999999999999996</v>
      </c>
      <c r="G980" s="90">
        <v>1.7135250000000001E-2</v>
      </c>
    </row>
    <row r="981" spans="2:7">
      <c r="B981" s="90" t="s">
        <v>5401</v>
      </c>
      <c r="C981" s="93">
        <v>5</v>
      </c>
      <c r="G981" s="90">
        <v>1.7007375000000002E-2</v>
      </c>
    </row>
    <row r="982" spans="2:7">
      <c r="B982" s="90" t="s">
        <v>5402</v>
      </c>
      <c r="C982" s="93">
        <v>5</v>
      </c>
      <c r="G982" s="90">
        <v>1.7007375000000002E-2</v>
      </c>
    </row>
    <row r="983" spans="2:7">
      <c r="B983" s="90" t="s">
        <v>5403</v>
      </c>
      <c r="C983" s="93">
        <v>5</v>
      </c>
      <c r="G983" s="90">
        <v>1.7007375000000002E-2</v>
      </c>
    </row>
    <row r="984" spans="2:7">
      <c r="B984" s="90" t="s">
        <v>5404</v>
      </c>
      <c r="C984" s="93">
        <v>4.3499999999999996</v>
      </c>
      <c r="G984" s="90">
        <v>1.155E-2</v>
      </c>
    </row>
    <row r="985" spans="2:7">
      <c r="B985" s="90" t="s">
        <v>5405</v>
      </c>
      <c r="C985" s="93">
        <v>15.6</v>
      </c>
      <c r="G985" s="90">
        <v>2.6097499999999999E-2</v>
      </c>
    </row>
    <row r="986" spans="2:7">
      <c r="B986" s="90" t="s">
        <v>5406</v>
      </c>
      <c r="C986" s="93">
        <v>15.6</v>
      </c>
      <c r="G986" s="90">
        <v>2.6097499999999999E-2</v>
      </c>
    </row>
    <row r="987" spans="2:7">
      <c r="B987" s="90" t="s">
        <v>5407</v>
      </c>
      <c r="C987" s="93">
        <v>15.6</v>
      </c>
      <c r="G987" s="90">
        <v>2.6097499999999999E-2</v>
      </c>
    </row>
    <row r="988" spans="2:7">
      <c r="B988" s="90" t="s">
        <v>5408</v>
      </c>
      <c r="C988" s="93">
        <v>15.6</v>
      </c>
      <c r="G988" s="90">
        <v>2.6097499999999999E-2</v>
      </c>
    </row>
    <row r="989" spans="2:7">
      <c r="B989" s="90" t="s">
        <v>5409</v>
      </c>
      <c r="C989" s="93">
        <v>15.6</v>
      </c>
      <c r="G989" s="90">
        <v>2.6097499999999999E-2</v>
      </c>
    </row>
    <row r="990" spans="2:7">
      <c r="B990" s="90" t="s">
        <v>5410</v>
      </c>
      <c r="C990" s="93">
        <v>15.6</v>
      </c>
      <c r="G990" s="90">
        <v>2.6097499999999999E-2</v>
      </c>
    </row>
    <row r="991" spans="2:7">
      <c r="B991" s="90" t="s">
        <v>5411</v>
      </c>
      <c r="C991" s="93">
        <v>15.6</v>
      </c>
      <c r="G991" s="90">
        <v>2.6097499999999999E-2</v>
      </c>
    </row>
    <row r="992" spans="2:7">
      <c r="B992" s="90" t="s">
        <v>5412</v>
      </c>
      <c r="C992" s="93">
        <v>15.6</v>
      </c>
      <c r="G992" s="90">
        <v>2.6097499999999999E-2</v>
      </c>
    </row>
    <row r="993" spans="2:7">
      <c r="B993" s="90" t="s">
        <v>5413</v>
      </c>
      <c r="C993" s="93">
        <v>15.6</v>
      </c>
      <c r="G993" s="90">
        <v>2.6097499999999999E-2</v>
      </c>
    </row>
    <row r="994" spans="2:7">
      <c r="B994" s="90" t="s">
        <v>5414</v>
      </c>
      <c r="C994" s="93">
        <v>15.6</v>
      </c>
      <c r="G994" s="90">
        <v>2.6097499999999999E-2</v>
      </c>
    </row>
    <row r="995" spans="2:7">
      <c r="B995" s="90" t="s">
        <v>5415</v>
      </c>
      <c r="C995" s="93">
        <v>15.6</v>
      </c>
      <c r="G995" s="90">
        <v>2.6097499999999999E-2</v>
      </c>
    </row>
    <row r="996" spans="2:7">
      <c r="B996" s="90" t="s">
        <v>5416</v>
      </c>
      <c r="C996" s="93">
        <v>15.6</v>
      </c>
      <c r="G996" s="90">
        <v>2.6097499999999999E-2</v>
      </c>
    </row>
    <row r="997" spans="2:7">
      <c r="B997" s="90" t="s">
        <v>5417</v>
      </c>
      <c r="C997" s="93">
        <v>15.6</v>
      </c>
      <c r="G997" s="90">
        <v>2.6097499999999999E-2</v>
      </c>
    </row>
    <row r="998" spans="2:7">
      <c r="B998" s="90" t="s">
        <v>5418</v>
      </c>
      <c r="C998" s="93">
        <v>15.6</v>
      </c>
      <c r="G998" s="90">
        <v>2.6097499999999999E-2</v>
      </c>
    </row>
    <row r="999" spans="2:7">
      <c r="B999" s="90" t="s">
        <v>5419</v>
      </c>
      <c r="C999" s="93">
        <v>15.6</v>
      </c>
      <c r="G999" s="90">
        <v>2.6097499999999999E-2</v>
      </c>
    </row>
    <row r="1000" spans="2:7">
      <c r="B1000" s="90" t="s">
        <v>5420</v>
      </c>
      <c r="C1000" s="93">
        <v>15.6</v>
      </c>
      <c r="G1000" s="90">
        <v>2.6097499999999999E-2</v>
      </c>
    </row>
    <row r="1001" spans="2:7">
      <c r="B1001" s="90" t="s">
        <v>5421</v>
      </c>
      <c r="C1001" s="93">
        <v>15.6</v>
      </c>
      <c r="G1001" s="90">
        <v>2.6097499999999999E-2</v>
      </c>
    </row>
    <row r="1002" spans="2:7">
      <c r="B1002" s="90" t="s">
        <v>5422</v>
      </c>
      <c r="C1002" s="93">
        <v>15.6</v>
      </c>
      <c r="G1002" s="90">
        <v>2.6097499999999999E-2</v>
      </c>
    </row>
    <row r="1003" spans="2:7">
      <c r="B1003" s="90" t="s">
        <v>5423</v>
      </c>
      <c r="C1003" s="93">
        <v>15.6</v>
      </c>
      <c r="G1003" s="90">
        <v>2.6097499999999999E-2</v>
      </c>
    </row>
    <row r="1004" spans="2:7">
      <c r="B1004" s="90" t="s">
        <v>5424</v>
      </c>
      <c r="C1004" s="93">
        <v>15.6</v>
      </c>
      <c r="G1004" s="90">
        <v>2.6097499999999999E-2</v>
      </c>
    </row>
    <row r="1005" spans="2:7">
      <c r="B1005" s="90" t="s">
        <v>5425</v>
      </c>
      <c r="C1005" s="93">
        <v>15.6</v>
      </c>
      <c r="G1005" s="90">
        <v>2.6097499999999999E-2</v>
      </c>
    </row>
    <row r="1006" spans="2:7">
      <c r="B1006" s="90" t="s">
        <v>5426</v>
      </c>
      <c r="C1006" s="93">
        <v>18</v>
      </c>
      <c r="G1006" s="90">
        <v>3.4631999999999996E-2</v>
      </c>
    </row>
    <row r="1007" spans="2:7">
      <c r="B1007" s="90" t="s">
        <v>5427</v>
      </c>
      <c r="C1007" s="93">
        <v>18</v>
      </c>
      <c r="G1007" s="90">
        <v>3.4631999999999996E-2</v>
      </c>
    </row>
    <row r="1008" spans="2:7">
      <c r="B1008" s="90" t="s">
        <v>5428</v>
      </c>
      <c r="C1008" s="93">
        <v>18</v>
      </c>
      <c r="G1008" s="90">
        <v>3.4631999999999996E-2</v>
      </c>
    </row>
    <row r="1009" spans="2:7">
      <c r="B1009" s="90" t="s">
        <v>5429</v>
      </c>
      <c r="C1009" s="93">
        <v>18</v>
      </c>
      <c r="G1009" s="90">
        <v>3.3452249999999996E-2</v>
      </c>
    </row>
    <row r="1010" spans="2:7">
      <c r="B1010" s="90" t="s">
        <v>5430</v>
      </c>
      <c r="C1010" s="93">
        <v>18</v>
      </c>
      <c r="G1010" s="90">
        <v>3.3452249999999996E-2</v>
      </c>
    </row>
    <row r="1011" spans="2:7">
      <c r="B1011" s="90" t="s">
        <v>5431</v>
      </c>
      <c r="C1011" s="93">
        <v>18</v>
      </c>
      <c r="G1011" s="90">
        <v>3.3452249999999996E-2</v>
      </c>
    </row>
    <row r="1012" spans="2:7">
      <c r="B1012" s="90" t="s">
        <v>5432</v>
      </c>
      <c r="C1012" s="93">
        <v>18</v>
      </c>
      <c r="G1012" s="90">
        <v>3.3452249999999996E-2</v>
      </c>
    </row>
    <row r="1013" spans="2:7">
      <c r="B1013" s="90" t="s">
        <v>5433</v>
      </c>
      <c r="C1013" s="93">
        <v>18</v>
      </c>
      <c r="G1013" s="90">
        <v>3.3452249999999996E-2</v>
      </c>
    </row>
    <row r="1014" spans="2:7">
      <c r="B1014" s="90" t="s">
        <v>5434</v>
      </c>
      <c r="C1014" s="93">
        <v>18</v>
      </c>
      <c r="G1014" s="90">
        <v>3.3452249999999996E-2</v>
      </c>
    </row>
    <row r="1015" spans="2:7">
      <c r="B1015" s="90" t="s">
        <v>5435</v>
      </c>
      <c r="C1015" s="93">
        <v>18</v>
      </c>
      <c r="G1015" s="90">
        <v>3.3452249999999996E-2</v>
      </c>
    </row>
    <row r="1016" spans="2:7">
      <c r="B1016" s="90" t="s">
        <v>5436</v>
      </c>
      <c r="C1016" s="93">
        <v>18</v>
      </c>
      <c r="G1016" s="90">
        <v>3.3452249999999996E-2</v>
      </c>
    </row>
    <row r="1017" spans="2:7">
      <c r="B1017" s="90" t="s">
        <v>5437</v>
      </c>
      <c r="C1017" s="93">
        <v>18</v>
      </c>
      <c r="G1017" s="90">
        <v>3.3452249999999996E-2</v>
      </c>
    </row>
    <row r="1018" spans="2:7">
      <c r="B1018" s="90" t="s">
        <v>5438</v>
      </c>
      <c r="C1018" s="93">
        <v>18</v>
      </c>
      <c r="G1018" s="90">
        <v>3.3452249999999996E-2</v>
      </c>
    </row>
    <row r="1019" spans="2:7">
      <c r="B1019" s="90" t="s">
        <v>5439</v>
      </c>
      <c r="C1019" s="93">
        <v>18</v>
      </c>
      <c r="G1019" s="90">
        <v>3.3452249999999996E-2</v>
      </c>
    </row>
    <row r="1020" spans="2:7">
      <c r="B1020" s="90" t="s">
        <v>5440</v>
      </c>
      <c r="C1020" s="93">
        <v>18</v>
      </c>
      <c r="G1020" s="90">
        <v>3.3452249999999996E-2</v>
      </c>
    </row>
    <row r="1021" spans="2:7">
      <c r="B1021" s="90" t="s">
        <v>5441</v>
      </c>
      <c r="C1021" s="93">
        <v>18</v>
      </c>
      <c r="G1021" s="90">
        <v>3.3452249999999996E-2</v>
      </c>
    </row>
    <row r="1022" spans="2:7">
      <c r="B1022" s="90" t="s">
        <v>5442</v>
      </c>
      <c r="C1022" s="93">
        <v>18</v>
      </c>
      <c r="G1022" s="90">
        <v>3.3452249999999996E-2</v>
      </c>
    </row>
    <row r="1023" spans="2:7">
      <c r="B1023" s="90" t="s">
        <v>5443</v>
      </c>
      <c r="C1023" s="93">
        <v>18</v>
      </c>
      <c r="G1023" s="90">
        <v>3.4631999999999996E-2</v>
      </c>
    </row>
    <row r="1024" spans="2:7">
      <c r="B1024" s="90" t="s">
        <v>5444</v>
      </c>
      <c r="C1024" s="93">
        <v>18</v>
      </c>
      <c r="G1024" s="90">
        <v>3.4631999999999996E-2</v>
      </c>
    </row>
    <row r="1025" spans="2:7">
      <c r="B1025" s="90" t="s">
        <v>5445</v>
      </c>
      <c r="C1025" s="93">
        <v>18</v>
      </c>
      <c r="G1025" s="90">
        <v>3.4631999999999996E-2</v>
      </c>
    </row>
    <row r="1026" spans="2:7">
      <c r="B1026" s="90" t="s">
        <v>5446</v>
      </c>
      <c r="C1026" s="93">
        <v>18</v>
      </c>
      <c r="G1026" s="90">
        <v>3.4631999999999996E-2</v>
      </c>
    </row>
    <row r="1027" spans="2:7">
      <c r="B1027" s="90" t="s">
        <v>5447</v>
      </c>
      <c r="C1027" s="93">
        <v>18</v>
      </c>
      <c r="G1027" s="90">
        <v>3.3452249999999996E-2</v>
      </c>
    </row>
    <row r="1028" spans="2:7">
      <c r="B1028" s="90" t="s">
        <v>5448</v>
      </c>
      <c r="C1028" s="93">
        <v>18</v>
      </c>
      <c r="G1028" s="90">
        <v>3.3452249999999996E-2</v>
      </c>
    </row>
    <row r="1029" spans="2:7">
      <c r="B1029" s="90" t="s">
        <v>5449</v>
      </c>
      <c r="C1029" s="93">
        <v>18</v>
      </c>
      <c r="G1029" s="90">
        <v>3.4631999999999996E-2</v>
      </c>
    </row>
    <row r="1030" spans="2:7">
      <c r="B1030" s="90" t="s">
        <v>5450</v>
      </c>
      <c r="C1030" s="93">
        <v>18</v>
      </c>
      <c r="G1030" s="90">
        <v>3.3452249999999996E-2</v>
      </c>
    </row>
    <row r="1031" spans="2:7">
      <c r="B1031" s="90" t="s">
        <v>5451</v>
      </c>
      <c r="C1031" s="93">
        <v>18</v>
      </c>
      <c r="G1031" s="90">
        <v>3.3452249999999996E-2</v>
      </c>
    </row>
    <row r="1032" spans="2:7">
      <c r="B1032" s="90" t="s">
        <v>5452</v>
      </c>
      <c r="C1032" s="93">
        <v>18</v>
      </c>
      <c r="G1032" s="90">
        <v>3.3452249999999996E-2</v>
      </c>
    </row>
    <row r="1033" spans="2:7">
      <c r="B1033" s="90" t="s">
        <v>5453</v>
      </c>
      <c r="C1033" s="93">
        <v>18</v>
      </c>
      <c r="G1033" s="90">
        <v>3.3452249999999996E-2</v>
      </c>
    </row>
    <row r="1034" spans="2:7">
      <c r="B1034" s="90" t="s">
        <v>5454</v>
      </c>
      <c r="C1034" s="93">
        <v>18</v>
      </c>
      <c r="G1034" s="90">
        <v>3.3452249999999996E-2</v>
      </c>
    </row>
    <row r="1035" spans="2:7">
      <c r="B1035" s="90" t="s">
        <v>5455</v>
      </c>
      <c r="C1035" s="93">
        <v>18</v>
      </c>
      <c r="G1035" s="90">
        <v>3.3452249999999996E-2</v>
      </c>
    </row>
    <row r="1036" spans="2:7">
      <c r="B1036" s="90" t="s">
        <v>5456</v>
      </c>
      <c r="C1036" s="93">
        <v>18</v>
      </c>
      <c r="G1036" s="90">
        <v>3.3452249999999996E-2</v>
      </c>
    </row>
    <row r="1037" spans="2:7">
      <c r="B1037" s="90" t="s">
        <v>5457</v>
      </c>
      <c r="C1037" s="93">
        <v>18</v>
      </c>
      <c r="G1037" s="90">
        <v>3.3452249999999996E-2</v>
      </c>
    </row>
    <row r="1038" spans="2:7">
      <c r="B1038" s="90" t="s">
        <v>5458</v>
      </c>
      <c r="C1038" s="93">
        <v>5.45</v>
      </c>
      <c r="G1038" s="90">
        <v>8.7100000000000007E-3</v>
      </c>
    </row>
    <row r="1039" spans="2:7">
      <c r="B1039" s="90" t="s">
        <v>5459</v>
      </c>
      <c r="C1039" s="93">
        <v>7.6</v>
      </c>
      <c r="G1039" s="90">
        <v>1.1618399999999999E-2</v>
      </c>
    </row>
    <row r="1040" spans="2:7">
      <c r="B1040" s="90" t="s">
        <v>5460</v>
      </c>
      <c r="C1040" s="93">
        <v>7.85</v>
      </c>
      <c r="G1040" s="90">
        <v>1.2911500000000001E-2</v>
      </c>
    </row>
    <row r="1041" spans="2:7">
      <c r="B1041" s="90" t="s">
        <v>5461</v>
      </c>
      <c r="C1041" s="93">
        <v>7.71</v>
      </c>
      <c r="G1041" s="90">
        <v>1.2911500000000001E-2</v>
      </c>
    </row>
    <row r="1042" spans="2:7">
      <c r="B1042" s="90" t="s">
        <v>5462</v>
      </c>
      <c r="C1042" s="93">
        <v>7.85</v>
      </c>
      <c r="G1042" s="90">
        <v>1.2911500000000001E-2</v>
      </c>
    </row>
    <row r="1043" spans="2:7">
      <c r="B1043" s="90" t="s">
        <v>5463</v>
      </c>
      <c r="C1043" s="93">
        <v>7.85</v>
      </c>
      <c r="G1043" s="90">
        <v>1.2911500000000001E-2</v>
      </c>
    </row>
    <row r="1044" spans="2:7">
      <c r="B1044" s="90" t="s">
        <v>5464</v>
      </c>
      <c r="C1044" s="93">
        <v>7.85</v>
      </c>
      <c r="G1044" s="90">
        <v>1.2911500000000001E-2</v>
      </c>
    </row>
    <row r="1045" spans="2:7">
      <c r="B1045" s="90" t="s">
        <v>5465</v>
      </c>
      <c r="C1045" s="93">
        <v>7.85</v>
      </c>
      <c r="G1045" s="90">
        <v>1.2911500000000001E-2</v>
      </c>
    </row>
    <row r="1046" spans="2:7">
      <c r="B1046" s="90" t="s">
        <v>5466</v>
      </c>
      <c r="C1046" s="93">
        <v>7.68</v>
      </c>
      <c r="G1046" s="90">
        <v>1.2911500000000001E-2</v>
      </c>
    </row>
    <row r="1047" spans="2:7">
      <c r="B1047" s="90" t="s">
        <v>5467</v>
      </c>
      <c r="C1047" s="93">
        <v>7.85</v>
      </c>
      <c r="G1047" s="90">
        <v>1.2911500000000001E-2</v>
      </c>
    </row>
    <row r="1048" spans="2:7">
      <c r="B1048" s="90" t="s">
        <v>5468</v>
      </c>
      <c r="C1048" s="93">
        <v>7.6</v>
      </c>
      <c r="G1048" s="90">
        <v>1.2911500000000001E-2</v>
      </c>
    </row>
    <row r="1049" spans="2:7">
      <c r="B1049" s="90" t="s">
        <v>5469</v>
      </c>
      <c r="C1049" s="93">
        <v>7.6</v>
      </c>
      <c r="G1049" s="90">
        <v>1.1618399999999999E-2</v>
      </c>
    </row>
    <row r="1050" spans="2:7">
      <c r="B1050" s="90" t="s">
        <v>5470</v>
      </c>
      <c r="C1050" s="93">
        <v>7.85</v>
      </c>
      <c r="G1050" s="90">
        <v>1.2911500000000001E-2</v>
      </c>
    </row>
    <row r="1051" spans="2:7">
      <c r="B1051" s="90" t="s">
        <v>5471</v>
      </c>
      <c r="C1051" s="93">
        <v>7.85</v>
      </c>
      <c r="G1051" s="90">
        <v>1.2911500000000001E-2</v>
      </c>
    </row>
    <row r="1052" spans="2:7">
      <c r="B1052" s="90" t="s">
        <v>5472</v>
      </c>
      <c r="C1052" s="93">
        <v>7.85</v>
      </c>
      <c r="G1052" s="90">
        <v>1.2911500000000001E-2</v>
      </c>
    </row>
    <row r="1053" spans="2:7">
      <c r="B1053" s="90" t="s">
        <v>5473</v>
      </c>
      <c r="C1053" s="93">
        <v>7.68</v>
      </c>
      <c r="G1053" s="90">
        <v>1.2911500000000001E-2</v>
      </c>
    </row>
    <row r="1054" spans="2:7">
      <c r="B1054" s="90" t="s">
        <v>5474</v>
      </c>
      <c r="C1054" s="93">
        <v>7.85</v>
      </c>
      <c r="G1054" s="90">
        <v>1.2911500000000001E-2</v>
      </c>
    </row>
    <row r="1055" spans="2:7">
      <c r="B1055" s="90" t="s">
        <v>5475</v>
      </c>
      <c r="C1055" s="93">
        <v>7.85</v>
      </c>
      <c r="G1055" s="90">
        <v>1.2911500000000001E-2</v>
      </c>
    </row>
    <row r="1056" spans="2:7">
      <c r="B1056" s="90" t="s">
        <v>5476</v>
      </c>
      <c r="C1056" s="93">
        <v>7.68</v>
      </c>
      <c r="G1056" s="90">
        <v>1.2911500000000001E-2</v>
      </c>
    </row>
    <row r="1057" spans="2:7">
      <c r="B1057" s="90" t="s">
        <v>5477</v>
      </c>
      <c r="C1057" s="93">
        <v>7.85</v>
      </c>
      <c r="G1057" s="90">
        <v>1.2911500000000001E-2</v>
      </c>
    </row>
    <row r="1058" spans="2:7">
      <c r="B1058" s="90" t="s">
        <v>5478</v>
      </c>
      <c r="C1058" s="93">
        <v>7.68</v>
      </c>
      <c r="G1058" s="90">
        <v>1.2911500000000001E-2</v>
      </c>
    </row>
    <row r="1059" spans="2:7">
      <c r="B1059" s="90" t="s">
        <v>5472</v>
      </c>
      <c r="C1059" s="93">
        <v>7.68</v>
      </c>
      <c r="G1059" s="90">
        <v>1.2911500000000001E-2</v>
      </c>
    </row>
    <row r="1060" spans="2:7">
      <c r="B1060" s="90" t="s">
        <v>5479</v>
      </c>
      <c r="C1060" s="93">
        <v>7.68</v>
      </c>
      <c r="G1060" s="90">
        <v>1.2911500000000001E-2</v>
      </c>
    </row>
    <row r="1061" spans="2:7">
      <c r="B1061" s="90" t="s">
        <v>5480</v>
      </c>
      <c r="C1061" s="93">
        <v>7.68</v>
      </c>
      <c r="G1061" s="90">
        <v>1.2911500000000001E-2</v>
      </c>
    </row>
    <row r="1062" spans="2:7">
      <c r="B1062" s="90" t="s">
        <v>5481</v>
      </c>
      <c r="C1062" s="93">
        <v>7.85</v>
      </c>
      <c r="G1062" s="90">
        <v>1.2911500000000001E-2</v>
      </c>
    </row>
    <row r="1063" spans="2:7">
      <c r="B1063" s="90" t="s">
        <v>5482</v>
      </c>
      <c r="C1063" s="93">
        <v>7.6</v>
      </c>
      <c r="G1063" s="90">
        <v>1.2911500000000001E-2</v>
      </c>
    </row>
    <row r="1064" spans="2:7">
      <c r="B1064" s="90" t="s">
        <v>5483</v>
      </c>
      <c r="C1064" s="93">
        <v>7.85</v>
      </c>
      <c r="G1064" s="90">
        <v>1.2911500000000001E-2</v>
      </c>
    </row>
    <row r="1065" spans="2:7">
      <c r="B1065" s="90" t="s">
        <v>5484</v>
      </c>
      <c r="C1065" s="93">
        <v>7.85</v>
      </c>
      <c r="G1065" s="90">
        <v>1.2911500000000001E-2</v>
      </c>
    </row>
    <row r="1066" spans="2:7">
      <c r="B1066" s="90" t="s">
        <v>5485</v>
      </c>
      <c r="C1066" s="93">
        <v>7.85</v>
      </c>
      <c r="G1066" s="90">
        <v>1.2911500000000001E-2</v>
      </c>
    </row>
    <row r="1067" spans="2:7">
      <c r="B1067" s="90" t="s">
        <v>5486</v>
      </c>
      <c r="C1067" s="93">
        <v>7.68</v>
      </c>
      <c r="G1067" s="90">
        <v>1.2911500000000001E-2</v>
      </c>
    </row>
    <row r="1068" spans="2:7">
      <c r="B1068" s="90" t="s">
        <v>5487</v>
      </c>
      <c r="C1068" s="93">
        <v>7.68</v>
      </c>
      <c r="G1068" s="90">
        <v>1.2911500000000001E-2</v>
      </c>
    </row>
    <row r="1069" spans="2:7">
      <c r="B1069" s="90" t="s">
        <v>5488</v>
      </c>
      <c r="C1069" s="93">
        <v>7.68</v>
      </c>
      <c r="G1069" s="90">
        <v>1.2911500000000001E-2</v>
      </c>
    </row>
    <row r="1070" spans="2:7">
      <c r="B1070" s="90" t="s">
        <v>5489</v>
      </c>
      <c r="C1070" s="93">
        <v>7.6</v>
      </c>
      <c r="G1070" s="90">
        <v>1.2911500000000001E-2</v>
      </c>
    </row>
    <row r="1071" spans="2:7">
      <c r="B1071" s="90" t="s">
        <v>5490</v>
      </c>
      <c r="C1071" s="93">
        <v>7.85</v>
      </c>
      <c r="G1071" s="90">
        <v>1.2911500000000001E-2</v>
      </c>
    </row>
    <row r="1072" spans="2:7">
      <c r="B1072" s="90" t="s">
        <v>5491</v>
      </c>
      <c r="C1072" s="93">
        <v>7.85</v>
      </c>
      <c r="G1072" s="90">
        <v>1.2911500000000001E-2</v>
      </c>
    </row>
    <row r="1073" spans="2:7">
      <c r="B1073" s="90" t="s">
        <v>5492</v>
      </c>
      <c r="C1073" s="93">
        <v>7.68</v>
      </c>
      <c r="G1073" s="90">
        <v>1.2911500000000001E-2</v>
      </c>
    </row>
    <row r="1074" spans="2:7">
      <c r="B1074" s="90" t="s">
        <v>5493</v>
      </c>
      <c r="C1074" s="93">
        <v>7.85</v>
      </c>
      <c r="G1074" s="90">
        <v>1.2911500000000001E-2</v>
      </c>
    </row>
    <row r="1075" spans="2:7">
      <c r="B1075" s="90" t="s">
        <v>5494</v>
      </c>
      <c r="C1075" s="93">
        <v>7.85</v>
      </c>
      <c r="G1075" s="90">
        <v>1.2911500000000001E-2</v>
      </c>
    </row>
    <row r="1076" spans="2:7">
      <c r="B1076" s="90" t="s">
        <v>5495</v>
      </c>
      <c r="C1076" s="93">
        <v>7.85</v>
      </c>
      <c r="G1076" s="90">
        <v>1.2911500000000001E-2</v>
      </c>
    </row>
    <row r="1077" spans="2:7">
      <c r="B1077" s="90" t="s">
        <v>5496</v>
      </c>
      <c r="C1077" s="93">
        <v>7.85</v>
      </c>
      <c r="G1077" s="90">
        <v>1.2911500000000001E-2</v>
      </c>
    </row>
    <row r="1078" spans="2:7">
      <c r="B1078" s="90" t="s">
        <v>5497</v>
      </c>
      <c r="C1078" s="93">
        <v>7.85</v>
      </c>
      <c r="G1078" s="90">
        <v>1.2911500000000001E-2</v>
      </c>
    </row>
    <row r="1079" spans="2:7">
      <c r="B1079" s="90" t="s">
        <v>5498</v>
      </c>
      <c r="C1079" s="93">
        <v>7.85</v>
      </c>
      <c r="G1079" s="90">
        <v>1.2911500000000001E-2</v>
      </c>
    </row>
    <row r="1080" spans="2:7">
      <c r="B1080" s="90" t="s">
        <v>5499</v>
      </c>
      <c r="C1080" s="93">
        <v>7.85</v>
      </c>
      <c r="G1080" s="90">
        <v>1.2911500000000001E-2</v>
      </c>
    </row>
    <row r="1081" spans="2:7">
      <c r="B1081" s="90" t="s">
        <v>5500</v>
      </c>
      <c r="C1081" s="93">
        <v>7.85</v>
      </c>
      <c r="G1081" s="90">
        <v>1.2911500000000001E-2</v>
      </c>
    </row>
    <row r="1082" spans="2:7">
      <c r="B1082" s="90" t="s">
        <v>5501</v>
      </c>
      <c r="C1082" s="93">
        <v>7.68</v>
      </c>
      <c r="G1082" s="90">
        <v>1.2911500000000001E-2</v>
      </c>
    </row>
    <row r="1083" spans="2:7">
      <c r="B1083" s="90" t="s">
        <v>5502</v>
      </c>
      <c r="C1083" s="93">
        <v>7.68</v>
      </c>
      <c r="G1083" s="90">
        <v>1.2911500000000001E-2</v>
      </c>
    </row>
    <row r="1084" spans="2:7">
      <c r="B1084" s="90" t="s">
        <v>5503</v>
      </c>
      <c r="C1084" s="93">
        <v>7.68</v>
      </c>
      <c r="G1084" s="90">
        <v>1.2911500000000001E-2</v>
      </c>
    </row>
    <row r="1085" spans="2:7">
      <c r="B1085" s="90" t="s">
        <v>5504</v>
      </c>
      <c r="C1085" s="93">
        <v>7.85</v>
      </c>
      <c r="G1085" s="90">
        <v>1.2911500000000001E-2</v>
      </c>
    </row>
    <row r="1086" spans="2:7">
      <c r="B1086" s="90" t="s">
        <v>5505</v>
      </c>
      <c r="C1086" s="93">
        <v>7.85</v>
      </c>
      <c r="G1086" s="90">
        <v>1.2911500000000001E-2</v>
      </c>
    </row>
    <row r="1087" spans="2:7">
      <c r="B1087" s="90" t="s">
        <v>5506</v>
      </c>
      <c r="C1087" s="93">
        <v>7.68</v>
      </c>
      <c r="G1087" s="90">
        <v>1.2911500000000001E-2</v>
      </c>
    </row>
    <row r="1088" spans="2:7">
      <c r="B1088" s="90" t="s">
        <v>5507</v>
      </c>
      <c r="C1088" s="93">
        <v>7.85</v>
      </c>
      <c r="G1088" s="90">
        <v>1.2911500000000001E-2</v>
      </c>
    </row>
    <row r="1089" spans="2:7">
      <c r="B1089" s="90" t="s">
        <v>5508</v>
      </c>
      <c r="C1089" s="93">
        <v>7.85</v>
      </c>
      <c r="G1089" s="90">
        <v>1.2911500000000001E-2</v>
      </c>
    </row>
    <row r="1090" spans="2:7">
      <c r="B1090" s="90" t="s">
        <v>5509</v>
      </c>
      <c r="C1090" s="93">
        <v>7.85</v>
      </c>
      <c r="G1090" s="90">
        <v>1.2911500000000001E-2</v>
      </c>
    </row>
    <row r="1091" spans="2:7">
      <c r="B1091" s="90" t="s">
        <v>5510</v>
      </c>
      <c r="C1091" s="93">
        <v>7.85</v>
      </c>
      <c r="G1091" s="90">
        <v>1.2911500000000001E-2</v>
      </c>
    </row>
    <row r="1092" spans="2:7">
      <c r="B1092" s="90" t="s">
        <v>5511</v>
      </c>
      <c r="C1092" s="93">
        <v>7.85</v>
      </c>
      <c r="G1092" s="90">
        <v>1.2911500000000001E-2</v>
      </c>
    </row>
    <row r="1093" spans="2:7">
      <c r="B1093" s="90" t="s">
        <v>5512</v>
      </c>
      <c r="C1093" s="93">
        <v>7.6</v>
      </c>
      <c r="G1093" s="90">
        <v>1.1618399999999999E-2</v>
      </c>
    </row>
    <row r="1094" spans="2:7">
      <c r="B1094" s="90" t="s">
        <v>5513</v>
      </c>
      <c r="C1094" s="93">
        <v>7.85</v>
      </c>
      <c r="G1094" s="90">
        <v>1.2911500000000001E-2</v>
      </c>
    </row>
    <row r="1095" spans="2:7">
      <c r="B1095" s="90" t="s">
        <v>5514</v>
      </c>
      <c r="C1095" s="93">
        <v>7.4</v>
      </c>
      <c r="G1095" s="90">
        <v>1.1519999999999999E-2</v>
      </c>
    </row>
    <row r="1096" spans="2:7">
      <c r="B1096" s="90" t="s">
        <v>5515</v>
      </c>
      <c r="C1096" s="93">
        <v>7.85</v>
      </c>
      <c r="G1096" s="90">
        <v>1.2911500000000001E-2</v>
      </c>
    </row>
    <row r="1097" spans="2:7">
      <c r="B1097" s="90" t="s">
        <v>5516</v>
      </c>
      <c r="C1097" s="93">
        <v>7.85</v>
      </c>
      <c r="G1097" s="90">
        <v>1.2911500000000001E-2</v>
      </c>
    </row>
    <row r="1098" spans="2:7">
      <c r="B1098" s="90" t="s">
        <v>5517</v>
      </c>
      <c r="C1098" s="93">
        <v>7.85</v>
      </c>
      <c r="G1098" s="90">
        <v>1.2911500000000001E-2</v>
      </c>
    </row>
    <row r="1099" spans="2:7">
      <c r="B1099" s="90" t="s">
        <v>5518</v>
      </c>
      <c r="C1099" s="93">
        <v>7.85</v>
      </c>
      <c r="G1099" s="90">
        <v>1.2911500000000001E-2</v>
      </c>
    </row>
    <row r="1100" spans="2:7">
      <c r="B1100" s="90" t="s">
        <v>5519</v>
      </c>
      <c r="C1100" s="93">
        <v>7.85</v>
      </c>
      <c r="G1100" s="90">
        <v>1.2911500000000001E-2</v>
      </c>
    </row>
    <row r="1101" spans="2:7">
      <c r="B1101" s="90" t="s">
        <v>5520</v>
      </c>
      <c r="C1101" s="93">
        <v>7.85</v>
      </c>
      <c r="G1101" s="90">
        <v>1.2911500000000001E-2</v>
      </c>
    </row>
    <row r="1102" spans="2:7">
      <c r="B1102" s="90" t="s">
        <v>5521</v>
      </c>
      <c r="C1102" s="93">
        <v>15.6</v>
      </c>
      <c r="G1102" s="90">
        <v>2.6097499999999999E-2</v>
      </c>
    </row>
    <row r="1103" spans="2:7">
      <c r="B1103" s="90" t="s">
        <v>5522</v>
      </c>
      <c r="C1103" s="93">
        <v>15.6</v>
      </c>
      <c r="G1103" s="90">
        <v>2.6097499999999999E-2</v>
      </c>
    </row>
    <row r="1104" spans="2:7">
      <c r="B1104" s="90" t="s">
        <v>5523</v>
      </c>
      <c r="C1104" s="93">
        <v>15.6</v>
      </c>
      <c r="G1104" s="90">
        <v>2.6097499999999999E-2</v>
      </c>
    </row>
    <row r="1105" spans="2:7">
      <c r="B1105" s="90" t="s">
        <v>5524</v>
      </c>
      <c r="C1105" s="93">
        <v>15.6</v>
      </c>
      <c r="G1105" s="90">
        <v>2.6097499999999999E-2</v>
      </c>
    </row>
    <row r="1106" spans="2:7">
      <c r="B1106" s="90" t="s">
        <v>5525</v>
      </c>
      <c r="C1106" s="93">
        <v>15.6</v>
      </c>
      <c r="G1106" s="90">
        <v>2.6097499999999999E-2</v>
      </c>
    </row>
    <row r="1107" spans="2:7">
      <c r="B1107" s="90" t="s">
        <v>5525</v>
      </c>
      <c r="C1107" s="93">
        <v>15.6</v>
      </c>
      <c r="G1107" s="90">
        <v>2.6097499999999999E-2</v>
      </c>
    </row>
    <row r="1108" spans="2:7">
      <c r="B1108" s="90" t="s">
        <v>5526</v>
      </c>
      <c r="C1108" s="93">
        <v>15.6</v>
      </c>
      <c r="G1108" s="90">
        <v>2.6097499999999999E-2</v>
      </c>
    </row>
    <row r="1109" spans="2:7">
      <c r="B1109" s="90" t="s">
        <v>5527</v>
      </c>
      <c r="C1109" s="93">
        <v>15.6</v>
      </c>
      <c r="G1109" s="90">
        <v>2.6097499999999999E-2</v>
      </c>
    </row>
    <row r="1110" spans="2:7">
      <c r="B1110" s="90" t="s">
        <v>5528</v>
      </c>
      <c r="C1110" s="93">
        <v>15.6</v>
      </c>
      <c r="G1110" s="90">
        <v>2.6097499999999999E-2</v>
      </c>
    </row>
    <row r="1111" spans="2:7">
      <c r="B1111" s="90" t="s">
        <v>5529</v>
      </c>
      <c r="C1111" s="93">
        <v>15.6</v>
      </c>
      <c r="G1111" s="90">
        <v>2.6097499999999999E-2</v>
      </c>
    </row>
    <row r="1112" spans="2:7">
      <c r="B1112" s="90" t="s">
        <v>5530</v>
      </c>
      <c r="C1112" s="93">
        <v>15.6</v>
      </c>
      <c r="G1112" s="90">
        <v>2.6097499999999999E-2</v>
      </c>
    </row>
    <row r="1113" spans="2:7">
      <c r="B1113" s="90" t="s">
        <v>5531</v>
      </c>
      <c r="C1113" s="93">
        <v>15.6</v>
      </c>
      <c r="G1113" s="90">
        <v>2.6097499999999999E-2</v>
      </c>
    </row>
    <row r="1114" spans="2:7">
      <c r="B1114" s="90" t="s">
        <v>5532</v>
      </c>
      <c r="C1114" s="93">
        <v>15.6</v>
      </c>
      <c r="G1114" s="90">
        <v>2.6097499999999999E-2</v>
      </c>
    </row>
    <row r="1115" spans="2:7">
      <c r="B1115" s="90" t="s">
        <v>5533</v>
      </c>
      <c r="C1115" s="93">
        <v>15.6</v>
      </c>
      <c r="G1115" s="90">
        <v>2.6097499999999999E-2</v>
      </c>
    </row>
    <row r="1116" spans="2:7">
      <c r="B1116" s="90" t="s">
        <v>5534</v>
      </c>
      <c r="C1116" s="93">
        <v>15.6</v>
      </c>
      <c r="G1116" s="90">
        <v>2.6097499999999999E-2</v>
      </c>
    </row>
    <row r="1117" spans="2:7">
      <c r="B1117" s="90" t="s">
        <v>5535</v>
      </c>
      <c r="C1117" s="93">
        <v>15.6</v>
      </c>
      <c r="G1117" s="90">
        <v>2.6097499999999999E-2</v>
      </c>
    </row>
    <row r="1118" spans="2:7">
      <c r="B1118" s="90" t="s">
        <v>5536</v>
      </c>
      <c r="C1118" s="93">
        <v>15.6</v>
      </c>
      <c r="G1118" s="90">
        <v>2.6097499999999999E-2</v>
      </c>
    </row>
    <row r="1119" spans="2:7">
      <c r="B1119" s="90" t="s">
        <v>5537</v>
      </c>
      <c r="C1119" s="93">
        <v>15.6</v>
      </c>
      <c r="G1119" s="90">
        <v>2.6097499999999999E-2</v>
      </c>
    </row>
    <row r="1120" spans="2:7">
      <c r="B1120" s="90" t="s">
        <v>5538</v>
      </c>
      <c r="C1120" s="93">
        <v>15.6</v>
      </c>
      <c r="G1120" s="90">
        <v>2.6097499999999999E-2</v>
      </c>
    </row>
    <row r="1121" spans="2:7">
      <c r="B1121" s="90" t="s">
        <v>5539</v>
      </c>
      <c r="C1121" s="93">
        <v>5.45</v>
      </c>
      <c r="G1121" s="90">
        <v>8.7100000000000007E-3</v>
      </c>
    </row>
    <row r="1122" spans="2:7">
      <c r="B1122" s="90" t="s">
        <v>5540</v>
      </c>
      <c r="C1122" s="93">
        <v>5.45</v>
      </c>
      <c r="G1122" s="90">
        <v>8.7100000000000007E-3</v>
      </c>
    </row>
    <row r="1123" spans="2:7">
      <c r="B1123" s="90" t="s">
        <v>5541</v>
      </c>
      <c r="C1123" s="93">
        <v>5.45</v>
      </c>
      <c r="G1123" s="90">
        <v>8.8400000000000006E-3</v>
      </c>
    </row>
    <row r="1124" spans="2:7">
      <c r="B1124" s="90" t="s">
        <v>5542</v>
      </c>
      <c r="C1124" s="93">
        <v>5.45</v>
      </c>
      <c r="G1124" s="90">
        <v>8.8400000000000006E-3</v>
      </c>
    </row>
    <row r="1125" spans="2:7">
      <c r="B1125" s="90" t="s">
        <v>5543</v>
      </c>
      <c r="C1125" s="93">
        <v>5.45</v>
      </c>
      <c r="G1125" s="90">
        <v>8.8400000000000006E-3</v>
      </c>
    </row>
    <row r="1126" spans="2:7">
      <c r="B1126" s="90" t="s">
        <v>5544</v>
      </c>
      <c r="C1126" s="93">
        <v>5.45</v>
      </c>
      <c r="G1126" s="90">
        <v>8.8400000000000006E-3</v>
      </c>
    </row>
    <row r="1127" spans="2:7">
      <c r="B1127" s="90" t="s">
        <v>5545</v>
      </c>
      <c r="C1127" s="93">
        <v>5.45</v>
      </c>
      <c r="G1127" s="90">
        <v>8.8400000000000006E-3</v>
      </c>
    </row>
    <row r="1128" spans="2:7">
      <c r="B1128" s="90" t="s">
        <v>5546</v>
      </c>
      <c r="C1128" s="93">
        <v>5.45</v>
      </c>
      <c r="G1128" s="90">
        <v>8.8400000000000006E-3</v>
      </c>
    </row>
    <row r="1129" spans="2:7">
      <c r="B1129" s="90" t="s">
        <v>5547</v>
      </c>
      <c r="C1129" s="93">
        <v>5.45</v>
      </c>
      <c r="G1129" s="90">
        <v>8.7100000000000007E-3</v>
      </c>
    </row>
    <row r="1130" spans="2:7">
      <c r="B1130" s="90" t="s">
        <v>5548</v>
      </c>
      <c r="C1130" s="93">
        <v>5.45</v>
      </c>
      <c r="G1130" s="90">
        <v>8.7100000000000007E-3</v>
      </c>
    </row>
    <row r="1131" spans="2:7">
      <c r="B1131" s="90" t="s">
        <v>5549</v>
      </c>
      <c r="C1131" s="93">
        <v>5.45</v>
      </c>
      <c r="G1131" s="90">
        <v>8.7100000000000007E-3</v>
      </c>
    </row>
    <row r="1132" spans="2:7">
      <c r="B1132" s="90" t="s">
        <v>5550</v>
      </c>
      <c r="C1132" s="93">
        <v>5.45</v>
      </c>
      <c r="G1132" s="90">
        <v>8.8400000000000006E-3</v>
      </c>
    </row>
    <row r="1133" spans="2:7">
      <c r="B1133" s="90" t="s">
        <v>5551</v>
      </c>
      <c r="C1133" s="93">
        <v>5.45</v>
      </c>
      <c r="G1133" s="90">
        <v>8.8400000000000006E-3</v>
      </c>
    </row>
    <row r="1134" spans="2:7">
      <c r="B1134" s="90" t="s">
        <v>2202</v>
      </c>
      <c r="C1134" s="93">
        <v>5.45</v>
      </c>
      <c r="G1134" s="90">
        <v>8.8400000000000006E-3</v>
      </c>
    </row>
    <row r="1135" spans="2:7">
      <c r="B1135" s="90" t="s">
        <v>5552</v>
      </c>
      <c r="C1135" s="93">
        <v>5.45</v>
      </c>
      <c r="G1135" s="90">
        <v>8.8400000000000006E-3</v>
      </c>
    </row>
    <row r="1136" spans="2:7">
      <c r="B1136" s="90" t="s">
        <v>5553</v>
      </c>
      <c r="C1136" s="93">
        <v>5.45</v>
      </c>
      <c r="G1136" s="90">
        <v>8.8400000000000006E-3</v>
      </c>
    </row>
    <row r="1137" spans="2:7">
      <c r="B1137" s="90" t="s">
        <v>5554</v>
      </c>
      <c r="C1137" s="93">
        <v>5.45</v>
      </c>
      <c r="G1137" s="90">
        <v>8.7100000000000007E-3</v>
      </c>
    </row>
    <row r="1138" spans="2:7">
      <c r="B1138" s="90" t="s">
        <v>5555</v>
      </c>
      <c r="C1138" s="93">
        <v>5.45</v>
      </c>
      <c r="G1138" s="90">
        <v>8.8400000000000006E-3</v>
      </c>
    </row>
    <row r="1139" spans="2:7">
      <c r="B1139" s="90" t="s">
        <v>5556</v>
      </c>
      <c r="C1139" s="93">
        <v>5.45</v>
      </c>
      <c r="G1139" s="90">
        <v>8.8400000000000006E-3</v>
      </c>
    </row>
    <row r="1140" spans="2:7">
      <c r="B1140" s="90" t="s">
        <v>5557</v>
      </c>
      <c r="C1140" s="93">
        <v>5.45</v>
      </c>
      <c r="G1140" s="90">
        <v>8.7100000000000007E-3</v>
      </c>
    </row>
    <row r="1141" spans="2:7">
      <c r="B1141" s="90" t="s">
        <v>5558</v>
      </c>
      <c r="C1141" s="93">
        <v>5.45</v>
      </c>
      <c r="G1141" s="90">
        <v>8.7100000000000007E-3</v>
      </c>
    </row>
    <row r="1142" spans="2:7">
      <c r="B1142" s="90" t="s">
        <v>5559</v>
      </c>
      <c r="C1142" s="93">
        <v>15.55</v>
      </c>
      <c r="G1142" s="90">
        <v>2.480868E-2</v>
      </c>
    </row>
    <row r="1143" spans="2:7">
      <c r="B1143" s="90" t="s">
        <v>5560</v>
      </c>
      <c r="C1143" s="93">
        <v>15.6</v>
      </c>
      <c r="G1143" s="90">
        <v>2.4774400000000005E-2</v>
      </c>
    </row>
    <row r="1144" spans="2:7">
      <c r="B1144" s="90" t="s">
        <v>5561</v>
      </c>
      <c r="C1144" s="93">
        <v>15.55</v>
      </c>
      <c r="G1144" s="90">
        <v>2.0608000000000005E-2</v>
      </c>
    </row>
    <row r="1145" spans="2:7">
      <c r="B1145" s="90" t="s">
        <v>5562</v>
      </c>
      <c r="C1145" s="93">
        <v>15.6</v>
      </c>
      <c r="G1145" s="90">
        <v>2.4774400000000005E-2</v>
      </c>
    </row>
    <row r="1146" spans="2:7">
      <c r="B1146" s="90" t="s">
        <v>5563</v>
      </c>
      <c r="C1146" s="93">
        <v>15.43</v>
      </c>
      <c r="G1146" s="90">
        <v>2.480868E-2</v>
      </c>
    </row>
    <row r="1147" spans="2:7">
      <c r="B1147" s="90" t="s">
        <v>5564</v>
      </c>
      <c r="C1147" s="93">
        <v>15.6</v>
      </c>
      <c r="G1147" s="90">
        <v>2.4774400000000005E-2</v>
      </c>
    </row>
    <row r="1148" spans="2:7">
      <c r="B1148" s="90" t="s">
        <v>5565</v>
      </c>
      <c r="C1148" s="93">
        <v>15.6</v>
      </c>
      <c r="G1148" s="90">
        <v>2.4774400000000005E-2</v>
      </c>
    </row>
    <row r="1149" spans="2:7">
      <c r="B1149" s="90" t="s">
        <v>5566</v>
      </c>
      <c r="C1149" s="93">
        <v>15.55</v>
      </c>
      <c r="G1149" s="90">
        <v>2.480868000000001E-2</v>
      </c>
    </row>
    <row r="1150" spans="2:7">
      <c r="B1150" s="90" t="s">
        <v>5567</v>
      </c>
      <c r="C1150" s="93">
        <v>15.6</v>
      </c>
      <c r="G1150" s="90">
        <v>2.4774400000000005E-2</v>
      </c>
    </row>
    <row r="1151" spans="2:7">
      <c r="B1151" s="90" t="s">
        <v>5568</v>
      </c>
      <c r="C1151" s="93">
        <v>15.55</v>
      </c>
      <c r="G1151" s="90">
        <v>2.480868E-2</v>
      </c>
    </row>
    <row r="1152" spans="2:7">
      <c r="B1152" s="90" t="s">
        <v>5569</v>
      </c>
      <c r="C1152" s="93">
        <v>15.6</v>
      </c>
      <c r="G1152" s="90">
        <v>2.4774400000000005E-2</v>
      </c>
    </row>
    <row r="1153" spans="2:7">
      <c r="B1153" s="90" t="s">
        <v>5570</v>
      </c>
      <c r="C1153" s="93">
        <v>15.55</v>
      </c>
      <c r="G1153" s="90">
        <v>2.480868E-2</v>
      </c>
    </row>
    <row r="1154" spans="2:7">
      <c r="B1154" s="90" t="s">
        <v>5571</v>
      </c>
      <c r="C1154" s="93">
        <v>15.55</v>
      </c>
      <c r="G1154" s="90">
        <v>2.480868000000001E-2</v>
      </c>
    </row>
    <row r="1155" spans="2:7">
      <c r="B1155" s="90" t="s">
        <v>5572</v>
      </c>
      <c r="C1155" s="93">
        <v>15.55</v>
      </c>
      <c r="G1155" s="90">
        <v>2.480868000000001E-2</v>
      </c>
    </row>
    <row r="1156" spans="2:7">
      <c r="B1156" s="90" t="s">
        <v>5573</v>
      </c>
      <c r="C1156" s="93">
        <v>15.1</v>
      </c>
      <c r="G1156" s="90">
        <v>2.4231460000000007E-2</v>
      </c>
    </row>
    <row r="1157" spans="2:7">
      <c r="B1157" s="90" t="s">
        <v>5574</v>
      </c>
      <c r="C1157" s="93">
        <v>15.6</v>
      </c>
      <c r="G1157" s="90">
        <v>2.4774400000000005E-2</v>
      </c>
    </row>
    <row r="1158" spans="2:7">
      <c r="B1158" s="90" t="s">
        <v>5575</v>
      </c>
      <c r="C1158" s="93">
        <v>15.6</v>
      </c>
      <c r="G1158" s="90">
        <v>2.4774400000000005E-2</v>
      </c>
    </row>
    <row r="1159" spans="2:7">
      <c r="B1159" s="90" t="s">
        <v>3186</v>
      </c>
      <c r="C1159" s="93">
        <v>15.55</v>
      </c>
      <c r="G1159" s="90">
        <v>2.0608000000000005E-2</v>
      </c>
    </row>
    <row r="1160" spans="2:7">
      <c r="B1160" s="90" t="s">
        <v>3187</v>
      </c>
      <c r="C1160" s="93">
        <v>15.55</v>
      </c>
      <c r="G1160" s="90">
        <v>2.480868000000001E-2</v>
      </c>
    </row>
    <row r="1161" spans="2:7">
      <c r="B1161" s="90" t="s">
        <v>3188</v>
      </c>
      <c r="C1161" s="93">
        <v>15.55</v>
      </c>
      <c r="G1161" s="90">
        <v>2.480868E-2</v>
      </c>
    </row>
    <row r="1162" spans="2:7">
      <c r="B1162" s="90" t="s">
        <v>3187</v>
      </c>
      <c r="C1162" s="93">
        <v>15.55</v>
      </c>
      <c r="G1162" s="90">
        <v>2.480868000000001E-2</v>
      </c>
    </row>
    <row r="1163" spans="2:7">
      <c r="B1163" s="90" t="s">
        <v>3189</v>
      </c>
      <c r="C1163" s="93">
        <v>15.6</v>
      </c>
      <c r="G1163" s="90">
        <v>2.4774400000000002E-2</v>
      </c>
    </row>
    <row r="1164" spans="2:7">
      <c r="B1164" s="90" t="s">
        <v>3190</v>
      </c>
      <c r="C1164" s="93">
        <v>15.6</v>
      </c>
      <c r="G1164" s="90">
        <v>2.4774400000000005E-2</v>
      </c>
    </row>
    <row r="1165" spans="2:7">
      <c r="B1165" s="90" t="s">
        <v>3191</v>
      </c>
      <c r="C1165" s="93">
        <v>15.6</v>
      </c>
      <c r="G1165" s="90">
        <v>2.4774400000000005E-2</v>
      </c>
    </row>
    <row r="1166" spans="2:7">
      <c r="B1166" s="90" t="s">
        <v>3192</v>
      </c>
      <c r="C1166" s="93">
        <v>14.58</v>
      </c>
      <c r="G1166" s="90">
        <v>2.0608000000000005E-2</v>
      </c>
    </row>
    <row r="1167" spans="2:7">
      <c r="B1167" s="90" t="s">
        <v>3193</v>
      </c>
      <c r="C1167" s="93">
        <v>15.55</v>
      </c>
      <c r="G1167" s="90">
        <v>2.480868000000001E-2</v>
      </c>
    </row>
    <row r="1168" spans="2:7">
      <c r="B1168" s="90" t="s">
        <v>3194</v>
      </c>
      <c r="C1168" s="93">
        <v>15.55</v>
      </c>
      <c r="G1168" s="90">
        <v>2.480868000000001E-2</v>
      </c>
    </row>
    <row r="1169" spans="2:7">
      <c r="B1169" s="90" t="s">
        <v>3194</v>
      </c>
      <c r="C1169" s="93">
        <v>15.55</v>
      </c>
      <c r="G1169" s="90">
        <v>2.480868000000001E-2</v>
      </c>
    </row>
    <row r="1170" spans="2:7">
      <c r="B1170" s="90" t="s">
        <v>3195</v>
      </c>
      <c r="C1170" s="93">
        <v>15.55</v>
      </c>
      <c r="G1170" s="90">
        <v>2.480868000000001E-2</v>
      </c>
    </row>
    <row r="1171" spans="2:7">
      <c r="B1171" s="90" t="s">
        <v>3196</v>
      </c>
      <c r="C1171" s="93">
        <v>15.55</v>
      </c>
      <c r="G1171" s="90">
        <v>2.480868E-2</v>
      </c>
    </row>
    <row r="1172" spans="2:7">
      <c r="B1172" s="90" t="s">
        <v>3197</v>
      </c>
      <c r="C1172" s="93">
        <v>14.58</v>
      </c>
      <c r="G1172" s="90">
        <v>2.0608000000000005E-2</v>
      </c>
    </row>
    <row r="1173" spans="2:7">
      <c r="B1173" s="90" t="s">
        <v>3198</v>
      </c>
      <c r="C1173" s="93">
        <v>15.55</v>
      </c>
      <c r="G1173" s="90">
        <v>2.480868E-2</v>
      </c>
    </row>
    <row r="1174" spans="2:7">
      <c r="B1174" s="90" t="s">
        <v>3199</v>
      </c>
      <c r="C1174" s="93">
        <v>15.6</v>
      </c>
      <c r="G1174" s="90">
        <v>2.4774400000000005E-2</v>
      </c>
    </row>
    <row r="1175" spans="2:7">
      <c r="B1175" s="90" t="s">
        <v>3200</v>
      </c>
      <c r="C1175" s="93">
        <v>15.6</v>
      </c>
      <c r="G1175" s="90">
        <v>2.4774400000000002E-2</v>
      </c>
    </row>
    <row r="1176" spans="2:7">
      <c r="B1176" s="90" t="s">
        <v>3201</v>
      </c>
      <c r="C1176" s="93">
        <v>15.6</v>
      </c>
      <c r="G1176" s="90">
        <v>2.4774400000000002E-2</v>
      </c>
    </row>
    <row r="1177" spans="2:7">
      <c r="B1177" s="90" t="s">
        <v>3202</v>
      </c>
      <c r="C1177" s="93">
        <v>15.55</v>
      </c>
      <c r="G1177" s="90">
        <v>2.480868E-2</v>
      </c>
    </row>
    <row r="1178" spans="2:7">
      <c r="B1178" s="90" t="s">
        <v>3203</v>
      </c>
      <c r="C1178" s="93">
        <v>15.6</v>
      </c>
      <c r="G1178" s="90">
        <v>2.4774400000000002E-2</v>
      </c>
    </row>
    <row r="1179" spans="2:7">
      <c r="B1179" s="90" t="s">
        <v>3204</v>
      </c>
      <c r="C1179" s="93">
        <v>15.6</v>
      </c>
      <c r="G1179" s="90">
        <v>2.4774400000000002E-2</v>
      </c>
    </row>
    <row r="1180" spans="2:7">
      <c r="B1180" s="90" t="s">
        <v>3205</v>
      </c>
      <c r="C1180" s="93">
        <v>15.6</v>
      </c>
      <c r="G1180" s="90">
        <v>2.4774400000000005E-2</v>
      </c>
    </row>
    <row r="1181" spans="2:7">
      <c r="B1181" s="90" t="s">
        <v>3206</v>
      </c>
      <c r="C1181" s="93">
        <v>15.6</v>
      </c>
      <c r="G1181" s="90">
        <v>2.4774400000000005E-2</v>
      </c>
    </row>
    <row r="1182" spans="2:7">
      <c r="B1182" s="90" t="s">
        <v>3207</v>
      </c>
      <c r="C1182" s="93">
        <v>15.6</v>
      </c>
      <c r="G1182" s="90">
        <v>2.4774400000000002E-2</v>
      </c>
    </row>
    <row r="1183" spans="2:7">
      <c r="B1183" s="90" t="s">
        <v>3208</v>
      </c>
      <c r="C1183" s="93">
        <v>15.6</v>
      </c>
      <c r="G1183" s="90">
        <v>2.4774400000000002E-2</v>
      </c>
    </row>
    <row r="1184" spans="2:7">
      <c r="B1184" s="90" t="s">
        <v>3209</v>
      </c>
      <c r="C1184" s="93">
        <v>15.6</v>
      </c>
      <c r="G1184" s="90">
        <v>2.4774400000000005E-2</v>
      </c>
    </row>
    <row r="1185" spans="2:7">
      <c r="B1185" s="90" t="s">
        <v>3210</v>
      </c>
      <c r="C1185" s="93">
        <v>15.6</v>
      </c>
      <c r="G1185" s="90">
        <v>2.4774400000000002E-2</v>
      </c>
    </row>
    <row r="1186" spans="2:7">
      <c r="B1186" s="90" t="s">
        <v>3211</v>
      </c>
      <c r="C1186" s="93">
        <v>14.58</v>
      </c>
      <c r="G1186" s="90">
        <v>2.0608000000000005E-2</v>
      </c>
    </row>
    <row r="1187" spans="2:7">
      <c r="B1187" s="90" t="s">
        <v>3212</v>
      </c>
      <c r="C1187" s="93">
        <v>14.58</v>
      </c>
      <c r="G1187" s="90">
        <v>2.0608000000000005E-2</v>
      </c>
    </row>
    <row r="1188" spans="2:7">
      <c r="B1188" s="90" t="s">
        <v>3213</v>
      </c>
      <c r="C1188" s="93">
        <v>15.55</v>
      </c>
      <c r="G1188" s="90">
        <v>2.480868000000001E-2</v>
      </c>
    </row>
    <row r="1189" spans="2:7">
      <c r="B1189" s="90" t="s">
        <v>3214</v>
      </c>
      <c r="C1189" s="93">
        <v>15.55</v>
      </c>
      <c r="G1189" s="90">
        <v>2.480868000000001E-2</v>
      </c>
    </row>
    <row r="1190" spans="2:7">
      <c r="B1190" s="90" t="s">
        <v>3215</v>
      </c>
      <c r="C1190" s="93">
        <v>15.6</v>
      </c>
      <c r="G1190" s="90">
        <v>2.4774400000000002E-2</v>
      </c>
    </row>
    <row r="1191" spans="2:7">
      <c r="B1191" s="90" t="s">
        <v>3216</v>
      </c>
      <c r="C1191" s="93">
        <v>15.55</v>
      </c>
      <c r="G1191" s="90">
        <v>2.480868000000001E-2</v>
      </c>
    </row>
    <row r="1192" spans="2:7">
      <c r="B1192" s="90" t="s">
        <v>3217</v>
      </c>
      <c r="C1192" s="93">
        <v>15.55</v>
      </c>
      <c r="G1192" s="90">
        <v>2.480868E-2</v>
      </c>
    </row>
    <row r="1193" spans="2:7">
      <c r="B1193" s="90" t="s">
        <v>3218</v>
      </c>
      <c r="C1193" s="93">
        <v>15.6</v>
      </c>
      <c r="G1193" s="90">
        <v>2.4774400000000002E-2</v>
      </c>
    </row>
    <row r="1194" spans="2:7">
      <c r="B1194" s="90" t="s">
        <v>3219</v>
      </c>
      <c r="C1194" s="93">
        <v>15.6</v>
      </c>
      <c r="G1194" s="90">
        <v>2.4774400000000005E-2</v>
      </c>
    </row>
    <row r="1195" spans="2:7">
      <c r="B1195" s="90" t="s">
        <v>3220</v>
      </c>
      <c r="C1195" s="93">
        <v>15.6</v>
      </c>
      <c r="G1195" s="90">
        <v>2.4774400000000002E-2</v>
      </c>
    </row>
    <row r="1196" spans="2:7">
      <c r="B1196" s="90" t="s">
        <v>3221</v>
      </c>
      <c r="C1196" s="93">
        <v>16.5</v>
      </c>
      <c r="G1196" s="90">
        <v>2.4204800000000005E-2</v>
      </c>
    </row>
    <row r="1197" spans="2:7">
      <c r="B1197" s="90" t="s">
        <v>3222</v>
      </c>
      <c r="C1197" s="93">
        <v>15.55</v>
      </c>
      <c r="G1197" s="90">
        <v>2.480868000000001E-2</v>
      </c>
    </row>
    <row r="1198" spans="2:7">
      <c r="B1198" s="90" t="s">
        <v>3223</v>
      </c>
      <c r="C1198" s="93">
        <v>15.55</v>
      </c>
      <c r="G1198" s="90">
        <v>2.0608000000000005E-2</v>
      </c>
    </row>
    <row r="1199" spans="2:7">
      <c r="B1199" s="90" t="s">
        <v>3224</v>
      </c>
      <c r="C1199" s="93">
        <v>15.6</v>
      </c>
      <c r="G1199" s="90">
        <v>2.4774400000000005E-2</v>
      </c>
    </row>
    <row r="1200" spans="2:7">
      <c r="B1200" s="90" t="s">
        <v>3225</v>
      </c>
      <c r="C1200" s="93">
        <v>15.55</v>
      </c>
      <c r="G1200" s="90">
        <v>2.480868000000001E-2</v>
      </c>
    </row>
    <row r="1201" spans="2:7">
      <c r="B1201" s="90" t="s">
        <v>3226</v>
      </c>
      <c r="C1201" s="93">
        <v>15.6</v>
      </c>
      <c r="G1201" s="90">
        <v>2.4774400000000005E-2</v>
      </c>
    </row>
    <row r="1202" spans="2:7">
      <c r="B1202" s="90" t="s">
        <v>3227</v>
      </c>
      <c r="C1202" s="93">
        <v>15.55</v>
      </c>
      <c r="G1202" s="90">
        <v>2.480868E-2</v>
      </c>
    </row>
    <row r="1203" spans="2:7">
      <c r="B1203" s="90" t="s">
        <v>3228</v>
      </c>
      <c r="C1203" s="93">
        <v>15.6</v>
      </c>
      <c r="G1203" s="90">
        <v>2.4774400000000005E-2</v>
      </c>
    </row>
    <row r="1204" spans="2:7">
      <c r="B1204" s="90" t="s">
        <v>3229</v>
      </c>
      <c r="C1204" s="93">
        <v>15.55</v>
      </c>
      <c r="G1204" s="90">
        <v>2.480868000000001E-2</v>
      </c>
    </row>
    <row r="1205" spans="2:7">
      <c r="B1205" s="90" t="s">
        <v>3230</v>
      </c>
      <c r="C1205" s="93">
        <v>15.6</v>
      </c>
      <c r="G1205" s="90">
        <v>2.4774400000000002E-2</v>
      </c>
    </row>
    <row r="1206" spans="2:7">
      <c r="B1206" s="90" t="s">
        <v>3231</v>
      </c>
      <c r="C1206" s="93">
        <v>15.55</v>
      </c>
      <c r="G1206" s="90">
        <v>2.480868E-2</v>
      </c>
    </row>
    <row r="1207" spans="2:7">
      <c r="B1207" s="90" t="s">
        <v>3232</v>
      </c>
      <c r="C1207" s="93">
        <v>15.54</v>
      </c>
      <c r="G1207" s="90">
        <v>2.4774400000000002E-2</v>
      </c>
    </row>
    <row r="1208" spans="2:7">
      <c r="B1208" s="90" t="s">
        <v>3233</v>
      </c>
      <c r="C1208" s="93">
        <v>15.54</v>
      </c>
      <c r="G1208" s="90">
        <v>2.4774400000000002E-2</v>
      </c>
    </row>
    <row r="1209" spans="2:7">
      <c r="B1209" s="90" t="s">
        <v>3234</v>
      </c>
      <c r="C1209" s="93">
        <v>15.55</v>
      </c>
      <c r="G1209" s="90">
        <v>2.480868000000001E-2</v>
      </c>
    </row>
    <row r="1210" spans="2:7">
      <c r="B1210" s="90" t="s">
        <v>3235</v>
      </c>
      <c r="C1210" s="93">
        <v>15.55</v>
      </c>
      <c r="G1210" s="90">
        <v>2.480868000000001E-2</v>
      </c>
    </row>
    <row r="1211" spans="2:7">
      <c r="B1211" s="90" t="s">
        <v>3236</v>
      </c>
      <c r="C1211" s="93">
        <v>15.55</v>
      </c>
      <c r="G1211" s="90">
        <v>2.480868000000001E-2</v>
      </c>
    </row>
    <row r="1212" spans="2:7">
      <c r="B1212" s="90" t="s">
        <v>3237</v>
      </c>
      <c r="C1212" s="93">
        <v>15.55</v>
      </c>
      <c r="G1212" s="90">
        <v>2.480868E-2</v>
      </c>
    </row>
    <row r="1213" spans="2:7">
      <c r="B1213" s="90" t="s">
        <v>3238</v>
      </c>
      <c r="C1213" s="93">
        <v>15.55</v>
      </c>
      <c r="G1213" s="90">
        <v>2.480868E-2</v>
      </c>
    </row>
    <row r="1214" spans="2:7">
      <c r="B1214" s="90" t="s">
        <v>3239</v>
      </c>
      <c r="C1214" s="93">
        <v>15.55</v>
      </c>
      <c r="G1214" s="90">
        <v>2.480868000000001E-2</v>
      </c>
    </row>
    <row r="1215" spans="2:7">
      <c r="B1215" s="90" t="s">
        <v>3240</v>
      </c>
      <c r="C1215" s="93">
        <v>15.6</v>
      </c>
      <c r="G1215" s="90">
        <v>2.4774400000000002E-2</v>
      </c>
    </row>
    <row r="1216" spans="2:7">
      <c r="B1216" s="90" t="s">
        <v>3241</v>
      </c>
      <c r="C1216" s="93">
        <v>15.55</v>
      </c>
      <c r="G1216" s="90">
        <v>2.480868E-2</v>
      </c>
    </row>
    <row r="1217" spans="2:7">
      <c r="B1217" s="90" t="s">
        <v>3242</v>
      </c>
      <c r="C1217" s="93">
        <v>15.6</v>
      </c>
      <c r="G1217" s="90">
        <v>2.4774400000000005E-2</v>
      </c>
    </row>
    <row r="1218" spans="2:7">
      <c r="B1218" s="90" t="s">
        <v>3243</v>
      </c>
      <c r="C1218" s="93">
        <v>15.1</v>
      </c>
      <c r="G1218" s="90">
        <v>2.4231460000000007E-2</v>
      </c>
    </row>
    <row r="1219" spans="2:7">
      <c r="B1219" s="90" t="s">
        <v>3244</v>
      </c>
      <c r="C1219" s="93">
        <v>15.55</v>
      </c>
      <c r="G1219" s="90">
        <v>2.480868E-2</v>
      </c>
    </row>
    <row r="1220" spans="2:7">
      <c r="B1220" s="90" t="s">
        <v>3245</v>
      </c>
      <c r="C1220" s="93">
        <v>15.55</v>
      </c>
      <c r="G1220" s="90">
        <v>2.0608000000000005E-2</v>
      </c>
    </row>
    <row r="1221" spans="2:7">
      <c r="B1221" s="90" t="s">
        <v>3246</v>
      </c>
      <c r="C1221" s="93">
        <v>15.6</v>
      </c>
      <c r="G1221" s="90">
        <v>2.4774400000000005E-2</v>
      </c>
    </row>
    <row r="1222" spans="2:7">
      <c r="B1222" s="90" t="s">
        <v>5657</v>
      </c>
      <c r="C1222" s="93">
        <v>15.55</v>
      </c>
      <c r="G1222" s="90">
        <v>2.480868000000001E-2</v>
      </c>
    </row>
    <row r="1223" spans="2:7">
      <c r="B1223" s="90" t="s">
        <v>5658</v>
      </c>
      <c r="C1223" s="93">
        <v>15.6</v>
      </c>
      <c r="G1223" s="90">
        <v>2.4774400000000002E-2</v>
      </c>
    </row>
    <row r="1224" spans="2:7">
      <c r="B1224" s="90" t="s">
        <v>5659</v>
      </c>
      <c r="C1224" s="93">
        <v>15.55</v>
      </c>
      <c r="G1224" s="90">
        <v>2.480868000000001E-2</v>
      </c>
    </row>
    <row r="1225" spans="2:7">
      <c r="B1225" s="90" t="s">
        <v>5660</v>
      </c>
      <c r="C1225" s="93">
        <v>15.55</v>
      </c>
      <c r="G1225" s="90">
        <v>2.0608000000000005E-2</v>
      </c>
    </row>
    <row r="1226" spans="2:7">
      <c r="B1226" s="90" t="s">
        <v>5661</v>
      </c>
      <c r="C1226" s="93">
        <v>15.6</v>
      </c>
      <c r="G1226" s="90">
        <v>2.4774400000000005E-2</v>
      </c>
    </row>
    <row r="1227" spans="2:7">
      <c r="B1227" s="90" t="s">
        <v>5661</v>
      </c>
      <c r="C1227" s="93">
        <v>15.6</v>
      </c>
      <c r="G1227" s="90">
        <v>2.4774400000000005E-2</v>
      </c>
    </row>
    <row r="1228" spans="2:7">
      <c r="B1228" s="90" t="s">
        <v>5662</v>
      </c>
      <c r="C1228" s="93">
        <v>15.55</v>
      </c>
      <c r="G1228" s="90">
        <v>2.480868000000001E-2</v>
      </c>
    </row>
    <row r="1229" spans="2:7">
      <c r="B1229" s="90" t="s">
        <v>5663</v>
      </c>
      <c r="C1229" s="93">
        <v>15.55</v>
      </c>
      <c r="G1229" s="90">
        <v>2.480868000000001E-2</v>
      </c>
    </row>
    <row r="1230" spans="2:7">
      <c r="B1230" s="90" t="s">
        <v>5664</v>
      </c>
      <c r="C1230" s="93">
        <v>15.6</v>
      </c>
      <c r="G1230" s="90">
        <v>2.4774400000000005E-2</v>
      </c>
    </row>
    <row r="1231" spans="2:7">
      <c r="B1231" s="90" t="s">
        <v>5665</v>
      </c>
      <c r="C1231" s="93">
        <v>15.6</v>
      </c>
      <c r="G1231" s="90">
        <v>2.4774400000000002E-2</v>
      </c>
    </row>
    <row r="1232" spans="2:7">
      <c r="B1232" s="90" t="s">
        <v>5666</v>
      </c>
      <c r="C1232" s="93">
        <v>15.6</v>
      </c>
      <c r="G1232" s="90">
        <v>2.4774400000000005E-2</v>
      </c>
    </row>
    <row r="1233" spans="2:7">
      <c r="B1233" s="90" t="s">
        <v>5667</v>
      </c>
      <c r="C1233" s="93">
        <v>15.55</v>
      </c>
      <c r="G1233" s="90">
        <v>2.0608000000000005E-2</v>
      </c>
    </row>
    <row r="1234" spans="2:7">
      <c r="B1234" s="90" t="s">
        <v>5668</v>
      </c>
      <c r="C1234" s="93">
        <v>15.6</v>
      </c>
      <c r="G1234" s="90">
        <v>2.4774400000000002E-2</v>
      </c>
    </row>
    <row r="1235" spans="2:7">
      <c r="B1235" s="90" t="s">
        <v>5669</v>
      </c>
      <c r="C1235" s="93">
        <v>15.55</v>
      </c>
      <c r="G1235" s="90">
        <v>2.480868E-2</v>
      </c>
    </row>
    <row r="1236" spans="2:7">
      <c r="B1236" s="90" t="s">
        <v>5670</v>
      </c>
      <c r="C1236" s="93">
        <v>15.6</v>
      </c>
      <c r="G1236" s="90">
        <v>2.4774400000000002E-2</v>
      </c>
    </row>
    <row r="1237" spans="2:7">
      <c r="B1237" s="90" t="s">
        <v>5671</v>
      </c>
      <c r="C1237" s="93">
        <v>15.6</v>
      </c>
      <c r="G1237" s="90">
        <v>2.4774400000000002E-2</v>
      </c>
    </row>
    <row r="1238" spans="2:7">
      <c r="B1238" s="90" t="s">
        <v>5672</v>
      </c>
      <c r="C1238" s="93">
        <v>15.55</v>
      </c>
      <c r="G1238" s="90">
        <v>2.480868000000001E-2</v>
      </c>
    </row>
    <row r="1239" spans="2:7">
      <c r="B1239" s="90" t="s">
        <v>5673</v>
      </c>
      <c r="C1239" s="93">
        <v>15.55</v>
      </c>
      <c r="G1239" s="90">
        <v>2.480868000000001E-2</v>
      </c>
    </row>
    <row r="1240" spans="2:7">
      <c r="B1240" s="90" t="s">
        <v>5674</v>
      </c>
      <c r="C1240" s="93">
        <v>15.55</v>
      </c>
      <c r="G1240" s="90">
        <v>2.480868000000001E-2</v>
      </c>
    </row>
    <row r="1241" spans="2:7">
      <c r="B1241" s="90" t="s">
        <v>5675</v>
      </c>
      <c r="C1241" s="93">
        <v>15.55</v>
      </c>
      <c r="G1241" s="90">
        <v>2.480868000000001E-2</v>
      </c>
    </row>
    <row r="1242" spans="2:7">
      <c r="B1242" s="90" t="s">
        <v>5676</v>
      </c>
      <c r="C1242" s="93">
        <v>15.6</v>
      </c>
      <c r="G1242" s="90">
        <v>2.2272E-2</v>
      </c>
    </row>
    <row r="1243" spans="2:7">
      <c r="B1243" s="90" t="s">
        <v>5677</v>
      </c>
      <c r="C1243" s="93">
        <v>15.55</v>
      </c>
      <c r="G1243" s="90">
        <v>2.480868000000001E-2</v>
      </c>
    </row>
    <row r="1244" spans="2:7">
      <c r="B1244" s="90" t="s">
        <v>5678</v>
      </c>
      <c r="C1244" s="93">
        <v>15.6</v>
      </c>
      <c r="G1244" s="90">
        <v>2.4774400000000005E-2</v>
      </c>
    </row>
    <row r="1245" spans="2:7">
      <c r="B1245" s="90" t="s">
        <v>5679</v>
      </c>
      <c r="C1245" s="93">
        <v>15.6</v>
      </c>
      <c r="G1245" s="90">
        <v>2.4774400000000005E-2</v>
      </c>
    </row>
    <row r="1246" spans="2:7">
      <c r="B1246" s="90" t="s">
        <v>5680</v>
      </c>
      <c r="C1246" s="93">
        <v>15.6</v>
      </c>
      <c r="G1246" s="90">
        <v>2.4774400000000005E-2</v>
      </c>
    </row>
    <row r="1247" spans="2:7">
      <c r="B1247" s="90" t="s">
        <v>5681</v>
      </c>
      <c r="C1247" s="93">
        <v>15.55</v>
      </c>
      <c r="G1247" s="90">
        <v>2.480868000000001E-2</v>
      </c>
    </row>
    <row r="1248" spans="2:7">
      <c r="B1248" s="90" t="s">
        <v>5682</v>
      </c>
      <c r="C1248" s="93">
        <v>15.55</v>
      </c>
      <c r="G1248" s="90">
        <v>2.480868000000001E-2</v>
      </c>
    </row>
    <row r="1249" spans="2:7">
      <c r="B1249" s="90" t="s">
        <v>5683</v>
      </c>
      <c r="C1249" s="93">
        <v>15.6</v>
      </c>
      <c r="G1249" s="90">
        <v>2.4774400000000005E-2</v>
      </c>
    </row>
    <row r="1250" spans="2:7">
      <c r="B1250" s="90" t="s">
        <v>5684</v>
      </c>
      <c r="C1250" s="93">
        <v>15.6</v>
      </c>
      <c r="G1250" s="90">
        <v>2.4774400000000005E-2</v>
      </c>
    </row>
    <row r="1251" spans="2:7">
      <c r="B1251" s="90" t="s">
        <v>5685</v>
      </c>
      <c r="C1251" s="93">
        <v>15.55</v>
      </c>
      <c r="G1251" s="90">
        <v>2.480868000000001E-2</v>
      </c>
    </row>
    <row r="1252" spans="2:7">
      <c r="B1252" s="90" t="s">
        <v>5686</v>
      </c>
      <c r="C1252" s="93">
        <v>14.58</v>
      </c>
      <c r="G1252" s="90">
        <v>2.0608000000000005E-2</v>
      </c>
    </row>
    <row r="1253" spans="2:7">
      <c r="B1253" s="90" t="s">
        <v>5687</v>
      </c>
      <c r="C1253" s="93">
        <v>15.55</v>
      </c>
      <c r="G1253" s="90">
        <v>2.480868E-2</v>
      </c>
    </row>
    <row r="1254" spans="2:7">
      <c r="B1254" s="90" t="s">
        <v>5688</v>
      </c>
      <c r="C1254" s="93">
        <v>15.55</v>
      </c>
      <c r="G1254" s="90">
        <v>2.480868000000001E-2</v>
      </c>
    </row>
    <row r="1255" spans="2:7">
      <c r="B1255" s="90" t="s">
        <v>5689</v>
      </c>
      <c r="C1255" s="93">
        <v>15.55</v>
      </c>
      <c r="G1255" s="90">
        <v>2.480868000000001E-2</v>
      </c>
    </row>
    <row r="1256" spans="2:7">
      <c r="B1256" s="90" t="s">
        <v>5690</v>
      </c>
      <c r="C1256" s="93">
        <v>15.6</v>
      </c>
      <c r="G1256" s="90">
        <v>2.480868E-2</v>
      </c>
    </row>
    <row r="1257" spans="2:7">
      <c r="B1257" s="90" t="s">
        <v>5691</v>
      </c>
      <c r="C1257" s="93">
        <v>15.55</v>
      </c>
      <c r="G1257" s="90">
        <v>2.0608000000000005E-2</v>
      </c>
    </row>
    <row r="1258" spans="2:7">
      <c r="B1258" s="90" t="s">
        <v>5692</v>
      </c>
      <c r="C1258" s="93">
        <v>15.55</v>
      </c>
      <c r="G1258" s="90">
        <v>2.0608000000000005E-2</v>
      </c>
    </row>
    <row r="1259" spans="2:7">
      <c r="B1259" s="90" t="s">
        <v>5693</v>
      </c>
      <c r="C1259" s="93">
        <v>15.55</v>
      </c>
      <c r="G1259" s="90">
        <v>2.0608000000000005E-2</v>
      </c>
    </row>
    <row r="1260" spans="2:7">
      <c r="B1260" s="90" t="s">
        <v>5694</v>
      </c>
      <c r="C1260" s="93">
        <v>15.55</v>
      </c>
      <c r="G1260" s="90">
        <v>2.0608000000000005E-2</v>
      </c>
    </row>
    <row r="1261" spans="2:7">
      <c r="B1261" s="90" t="s">
        <v>5695</v>
      </c>
      <c r="C1261" s="93">
        <v>15.55</v>
      </c>
      <c r="G1261" s="90">
        <v>2.0608000000000005E-2</v>
      </c>
    </row>
    <row r="1262" spans="2:7">
      <c r="B1262" s="90" t="s">
        <v>5696</v>
      </c>
      <c r="C1262" s="93">
        <v>14.85</v>
      </c>
      <c r="G1262" s="90">
        <v>2.4750000000000001E-2</v>
      </c>
    </row>
    <row r="1263" spans="2:7">
      <c r="B1263" s="90" t="s">
        <v>5697</v>
      </c>
      <c r="C1263" s="93">
        <v>15.55</v>
      </c>
      <c r="G1263" s="90">
        <v>2.0608000000000005E-2</v>
      </c>
    </row>
    <row r="1264" spans="2:7">
      <c r="B1264" s="90" t="s">
        <v>5698</v>
      </c>
      <c r="C1264" s="93">
        <v>15.55</v>
      </c>
      <c r="G1264" s="90">
        <v>2.0608000000000005E-2</v>
      </c>
    </row>
    <row r="1265" spans="2:7">
      <c r="B1265" s="90" t="s">
        <v>5699</v>
      </c>
      <c r="C1265" s="93">
        <v>15.55</v>
      </c>
      <c r="G1265" s="90">
        <v>2.0608000000000005E-2</v>
      </c>
    </row>
    <row r="1266" spans="2:7">
      <c r="B1266" s="90" t="s">
        <v>5700</v>
      </c>
      <c r="C1266" s="93">
        <v>15.55</v>
      </c>
      <c r="G1266" s="90">
        <v>2.0608000000000005E-2</v>
      </c>
    </row>
    <row r="1267" spans="2:7">
      <c r="B1267" s="90" t="s">
        <v>5701</v>
      </c>
      <c r="C1267" s="93">
        <v>15.55</v>
      </c>
      <c r="G1267" s="90">
        <v>2.0608000000000005E-2</v>
      </c>
    </row>
    <row r="1268" spans="2:7">
      <c r="B1268" s="90" t="s">
        <v>5702</v>
      </c>
      <c r="C1268" s="93">
        <v>15.55</v>
      </c>
      <c r="G1268" s="90">
        <v>2.0608000000000005E-2</v>
      </c>
    </row>
    <row r="1269" spans="2:7">
      <c r="B1269" s="90" t="s">
        <v>5703</v>
      </c>
      <c r="C1269" s="93">
        <v>15.55</v>
      </c>
      <c r="G1269" s="90">
        <v>2.0608000000000005E-2</v>
      </c>
    </row>
    <row r="1270" spans="2:7">
      <c r="B1270" s="90" t="s">
        <v>5704</v>
      </c>
      <c r="C1270" s="93">
        <v>15.55</v>
      </c>
      <c r="G1270" s="90">
        <v>2.0608000000000005E-2</v>
      </c>
    </row>
    <row r="1271" spans="2:7">
      <c r="B1271" s="90" t="s">
        <v>5705</v>
      </c>
      <c r="C1271" s="93">
        <v>15.55</v>
      </c>
      <c r="G1271" s="90">
        <v>2.0608000000000005E-2</v>
      </c>
    </row>
    <row r="1272" spans="2:7">
      <c r="B1272" s="90" t="s">
        <v>5706</v>
      </c>
      <c r="C1272" s="93">
        <v>15.55</v>
      </c>
      <c r="G1272" s="90">
        <v>2.0608000000000005E-2</v>
      </c>
    </row>
    <row r="1273" spans="2:7">
      <c r="B1273" s="90" t="s">
        <v>5707</v>
      </c>
      <c r="C1273" s="93">
        <v>15.55</v>
      </c>
      <c r="G1273" s="90">
        <v>2.0608000000000005E-2</v>
      </c>
    </row>
    <row r="1274" spans="2:7">
      <c r="B1274" s="90" t="s">
        <v>5708</v>
      </c>
      <c r="C1274" s="93">
        <v>15.55</v>
      </c>
      <c r="G1274" s="90">
        <v>2.0608000000000005E-2</v>
      </c>
    </row>
    <row r="1275" spans="2:7">
      <c r="B1275" s="90" t="s">
        <v>5709</v>
      </c>
      <c r="C1275" s="93">
        <v>15.55</v>
      </c>
      <c r="G1275" s="90">
        <v>2.0608000000000005E-2</v>
      </c>
    </row>
    <row r="1276" spans="2:7">
      <c r="B1276" s="90" t="s">
        <v>5710</v>
      </c>
      <c r="C1276" s="93">
        <v>15.55</v>
      </c>
      <c r="G1276" s="90">
        <v>2.0608000000000005E-2</v>
      </c>
    </row>
    <row r="1277" spans="2:7">
      <c r="B1277" s="90" t="s">
        <v>3716</v>
      </c>
      <c r="C1277" s="93">
        <v>15.55</v>
      </c>
      <c r="G1277" s="90">
        <v>2.0608000000000005E-2</v>
      </c>
    </row>
    <row r="1278" spans="2:7">
      <c r="B1278" s="90" t="s">
        <v>3717</v>
      </c>
      <c r="C1278" s="93">
        <v>15.55</v>
      </c>
      <c r="G1278" s="90">
        <v>2.0608000000000005E-2</v>
      </c>
    </row>
    <row r="1279" spans="2:7">
      <c r="B1279" s="90" t="s">
        <v>3718</v>
      </c>
      <c r="C1279" s="93">
        <v>15.55</v>
      </c>
      <c r="G1279" s="90">
        <v>2.0608000000000005E-2</v>
      </c>
    </row>
    <row r="1280" spans="2:7">
      <c r="B1280" s="90" t="s">
        <v>3719</v>
      </c>
      <c r="C1280" s="93">
        <v>15.55</v>
      </c>
      <c r="G1280" s="90">
        <v>2.0608000000000005E-2</v>
      </c>
    </row>
    <row r="1281" spans="2:7">
      <c r="B1281" s="90" t="s">
        <v>3720</v>
      </c>
      <c r="C1281" s="93">
        <v>15.55</v>
      </c>
      <c r="G1281" s="90">
        <v>2.0608000000000005E-2</v>
      </c>
    </row>
    <row r="1282" spans="2:7">
      <c r="B1282" s="90" t="s">
        <v>3721</v>
      </c>
      <c r="C1282" s="93">
        <v>15.55</v>
      </c>
      <c r="G1282" s="90">
        <v>2.0608000000000005E-2</v>
      </c>
    </row>
    <row r="1283" spans="2:7">
      <c r="B1283" s="90" t="s">
        <v>3722</v>
      </c>
      <c r="C1283" s="93">
        <v>15.55</v>
      </c>
      <c r="G1283" s="90">
        <v>2.0608000000000005E-2</v>
      </c>
    </row>
    <row r="1284" spans="2:7">
      <c r="B1284" s="90" t="s">
        <v>3723</v>
      </c>
      <c r="C1284" s="93">
        <v>15.55</v>
      </c>
      <c r="G1284" s="90">
        <v>2.0608000000000005E-2</v>
      </c>
    </row>
    <row r="1285" spans="2:7">
      <c r="B1285" s="90" t="s">
        <v>3724</v>
      </c>
      <c r="C1285" s="93">
        <v>15.55</v>
      </c>
      <c r="G1285" s="90">
        <v>2.0608000000000005E-2</v>
      </c>
    </row>
    <row r="1286" spans="2:7">
      <c r="B1286" s="90" t="s">
        <v>3725</v>
      </c>
      <c r="C1286" s="93">
        <v>15.55</v>
      </c>
      <c r="G1286" s="90">
        <v>2.0608000000000005E-2</v>
      </c>
    </row>
    <row r="1287" spans="2:7">
      <c r="B1287" s="90" t="s">
        <v>3726</v>
      </c>
      <c r="C1287" s="93">
        <v>15.55</v>
      </c>
      <c r="G1287" s="90">
        <v>2.0608000000000005E-2</v>
      </c>
    </row>
    <row r="1288" spans="2:7">
      <c r="B1288" s="90" t="s">
        <v>3727</v>
      </c>
      <c r="C1288" s="93">
        <v>15.55</v>
      </c>
      <c r="G1288" s="90">
        <v>2.0608000000000005E-2</v>
      </c>
    </row>
    <row r="1289" spans="2:7">
      <c r="B1289" s="90" t="s">
        <v>3728</v>
      </c>
      <c r="C1289" s="93">
        <v>15.55</v>
      </c>
      <c r="G1289" s="90">
        <v>2.0608000000000005E-2</v>
      </c>
    </row>
    <row r="1290" spans="2:7">
      <c r="B1290" s="90" t="s">
        <v>3729</v>
      </c>
      <c r="C1290" s="93">
        <v>15.55</v>
      </c>
      <c r="G1290" s="90">
        <v>2.0608000000000005E-2</v>
      </c>
    </row>
    <row r="1291" spans="2:7">
      <c r="B1291" s="90" t="s">
        <v>3730</v>
      </c>
      <c r="C1291" s="93">
        <v>15.55</v>
      </c>
      <c r="G1291" s="90">
        <v>2.0608000000000005E-2</v>
      </c>
    </row>
    <row r="1292" spans="2:7">
      <c r="B1292" s="90" t="s">
        <v>3731</v>
      </c>
      <c r="C1292" s="93">
        <v>15.55</v>
      </c>
      <c r="G1292" s="90">
        <v>2.0608000000000005E-2</v>
      </c>
    </row>
    <row r="1293" spans="2:7">
      <c r="B1293" s="90" t="s">
        <v>3732</v>
      </c>
      <c r="C1293" s="93">
        <v>15.55</v>
      </c>
      <c r="G1293" s="90">
        <v>2.0608000000000005E-2</v>
      </c>
    </row>
    <row r="1294" spans="2:7">
      <c r="B1294" s="90" t="s">
        <v>3733</v>
      </c>
      <c r="C1294" s="93">
        <v>1.85</v>
      </c>
      <c r="G1294" s="90">
        <v>2.97825E-3</v>
      </c>
    </row>
    <row r="1295" spans="2:7">
      <c r="B1295" s="90" t="s">
        <v>3734</v>
      </c>
      <c r="C1295" s="93">
        <v>1.5</v>
      </c>
      <c r="G1295" s="90">
        <v>1.536E-3</v>
      </c>
    </row>
    <row r="1296" spans="2:7">
      <c r="B1296" s="90" t="s">
        <v>3735</v>
      </c>
      <c r="C1296" s="93">
        <v>9</v>
      </c>
      <c r="G1296" s="90">
        <v>1.6497000000000001E-2</v>
      </c>
    </row>
    <row r="1297" spans="2:7">
      <c r="B1297" s="90" t="s">
        <v>3736</v>
      </c>
      <c r="C1297" s="93">
        <v>9</v>
      </c>
      <c r="G1297" s="90">
        <v>1.6497000000000001E-2</v>
      </c>
    </row>
    <row r="1298" spans="2:7">
      <c r="B1298" s="90" t="s">
        <v>3737</v>
      </c>
      <c r="C1298" s="93">
        <v>9</v>
      </c>
      <c r="G1298" s="90">
        <v>1.6497000000000001E-2</v>
      </c>
    </row>
    <row r="1299" spans="2:7">
      <c r="B1299" s="90" t="s">
        <v>3738</v>
      </c>
      <c r="C1299" s="93">
        <v>9</v>
      </c>
      <c r="G1299" s="90">
        <v>1.7721600000000001E-2</v>
      </c>
    </row>
    <row r="1300" spans="2:7">
      <c r="B1300" s="90" t="s">
        <v>3739</v>
      </c>
      <c r="C1300" s="93">
        <v>9</v>
      </c>
      <c r="G1300" s="90">
        <v>1.7721600000000001E-2</v>
      </c>
    </row>
    <row r="1301" spans="2:7">
      <c r="B1301" s="90" t="s">
        <v>3740</v>
      </c>
      <c r="C1301" s="93">
        <v>9</v>
      </c>
      <c r="G1301" s="90">
        <v>1.6497000000000001E-2</v>
      </c>
    </row>
    <row r="1302" spans="2:7">
      <c r="B1302" s="90" t="s">
        <v>3741</v>
      </c>
      <c r="C1302" s="93">
        <v>9</v>
      </c>
      <c r="G1302" s="90">
        <v>1.6497000000000001E-2</v>
      </c>
    </row>
    <row r="1303" spans="2:7">
      <c r="B1303" s="90" t="s">
        <v>3742</v>
      </c>
      <c r="C1303" s="93">
        <v>9</v>
      </c>
      <c r="G1303" s="90">
        <v>1.6497000000000001E-2</v>
      </c>
    </row>
    <row r="1304" spans="2:7">
      <c r="B1304" s="90" t="s">
        <v>3743</v>
      </c>
      <c r="C1304" s="93">
        <v>9</v>
      </c>
      <c r="G1304" s="90">
        <v>1.7721600000000001E-2</v>
      </c>
    </row>
    <row r="1305" spans="2:7">
      <c r="B1305" s="90" t="s">
        <v>3744</v>
      </c>
      <c r="C1305" s="93">
        <v>9</v>
      </c>
      <c r="G1305" s="90">
        <v>1.6497000000000001E-2</v>
      </c>
    </row>
    <row r="1306" spans="2:7">
      <c r="B1306" s="90" t="s">
        <v>3745</v>
      </c>
      <c r="C1306" s="93">
        <v>11.5</v>
      </c>
      <c r="G1306" s="90">
        <v>1.6265700000000001E-2</v>
      </c>
    </row>
    <row r="1307" spans="2:7">
      <c r="B1307" s="90" t="s">
        <v>3746</v>
      </c>
      <c r="C1307" s="93">
        <v>12.5</v>
      </c>
      <c r="G1307" s="90">
        <v>3.5098200000000003E-2</v>
      </c>
    </row>
    <row r="1308" spans="2:7">
      <c r="B1308" s="90" t="s">
        <v>3747</v>
      </c>
      <c r="C1308" s="93">
        <v>9.75</v>
      </c>
      <c r="G1308" s="90">
        <v>1.6929000000000003E-2</v>
      </c>
    </row>
    <row r="1309" spans="2:7">
      <c r="B1309" s="90" t="s">
        <v>3748</v>
      </c>
      <c r="C1309" s="93">
        <v>9.75</v>
      </c>
      <c r="G1309" s="90">
        <v>1.6265700000000001E-2</v>
      </c>
    </row>
    <row r="1310" spans="2:7">
      <c r="B1310" s="90" t="s">
        <v>3749</v>
      </c>
      <c r="C1310" s="93">
        <v>9.75</v>
      </c>
      <c r="G1310" s="90">
        <v>1.6265700000000001E-2</v>
      </c>
    </row>
    <row r="1311" spans="2:7">
      <c r="B1311" s="90" t="s">
        <v>3750</v>
      </c>
      <c r="C1311" s="93">
        <v>11</v>
      </c>
      <c r="G1311" s="90">
        <v>1.6929000000000003E-2</v>
      </c>
    </row>
    <row r="1312" spans="2:7">
      <c r="B1312" s="90" t="s">
        <v>3751</v>
      </c>
      <c r="C1312" s="93">
        <v>9.75</v>
      </c>
      <c r="G1312" s="90">
        <v>1.6265700000000001E-2</v>
      </c>
    </row>
    <row r="1313" spans="2:7">
      <c r="B1313" s="90" t="s">
        <v>3752</v>
      </c>
      <c r="C1313" s="93">
        <v>9.75</v>
      </c>
      <c r="G1313" s="90">
        <v>1.6265700000000001E-2</v>
      </c>
    </row>
    <row r="1314" spans="2:7">
      <c r="B1314" s="90" t="s">
        <v>3753</v>
      </c>
      <c r="C1314" s="93">
        <v>9.75</v>
      </c>
      <c r="G1314" s="90">
        <v>1.6929000000000003E-2</v>
      </c>
    </row>
    <row r="1315" spans="2:7">
      <c r="B1315" s="90" t="s">
        <v>3754</v>
      </c>
      <c r="C1315" s="93">
        <v>9.75</v>
      </c>
      <c r="G1315" s="90">
        <v>1.6265700000000001E-2</v>
      </c>
    </row>
    <row r="1316" spans="2:7">
      <c r="B1316" s="90" t="s">
        <v>3755</v>
      </c>
      <c r="C1316" s="93">
        <v>9.75</v>
      </c>
      <c r="G1316" s="90">
        <v>1.6265700000000001E-2</v>
      </c>
    </row>
    <row r="1317" spans="2:7">
      <c r="B1317" s="90" t="s">
        <v>3756</v>
      </c>
      <c r="C1317" s="93">
        <v>11.5</v>
      </c>
      <c r="G1317" s="90">
        <v>1.6265700000000001E-2</v>
      </c>
    </row>
    <row r="1318" spans="2:7">
      <c r="B1318" s="90" t="s">
        <v>3757</v>
      </c>
      <c r="C1318" s="93">
        <v>9.75</v>
      </c>
      <c r="G1318" s="90">
        <v>1.6265700000000001E-2</v>
      </c>
    </row>
    <row r="1319" spans="2:7">
      <c r="B1319" s="90" t="s">
        <v>3758</v>
      </c>
      <c r="C1319" s="93">
        <v>9.75</v>
      </c>
      <c r="G1319" s="90">
        <v>1.6265700000000001E-2</v>
      </c>
    </row>
    <row r="1320" spans="2:7">
      <c r="B1320" s="90" t="s">
        <v>3759</v>
      </c>
      <c r="C1320" s="93">
        <v>9.75</v>
      </c>
      <c r="G1320" s="90">
        <v>1.6265700000000001E-2</v>
      </c>
    </row>
    <row r="1321" spans="2:7">
      <c r="B1321" s="90" t="s">
        <v>3760</v>
      </c>
      <c r="C1321" s="93">
        <v>9.75</v>
      </c>
      <c r="G1321" s="90">
        <v>1.6265700000000001E-2</v>
      </c>
    </row>
    <row r="1322" spans="2:7">
      <c r="B1322" s="90" t="s">
        <v>3761</v>
      </c>
      <c r="C1322" s="93">
        <v>9.75</v>
      </c>
      <c r="G1322" s="90">
        <v>1.6929000000000003E-2</v>
      </c>
    </row>
    <row r="1323" spans="2:7">
      <c r="B1323" s="90" t="s">
        <v>3762</v>
      </c>
      <c r="C1323" s="93">
        <v>9.75</v>
      </c>
      <c r="G1323" s="90">
        <v>1.6929000000000003E-2</v>
      </c>
    </row>
    <row r="1324" spans="2:7">
      <c r="B1324" s="90" t="s">
        <v>3763</v>
      </c>
      <c r="C1324" s="93">
        <v>9.75</v>
      </c>
      <c r="G1324" s="90">
        <v>1.6929000000000003E-2</v>
      </c>
    </row>
    <row r="1325" spans="2:7">
      <c r="B1325" s="90" t="s">
        <v>3764</v>
      </c>
      <c r="C1325" s="93">
        <v>11.5</v>
      </c>
      <c r="G1325" s="90">
        <v>1.6265700000000001E-2</v>
      </c>
    </row>
    <row r="1326" spans="2:7">
      <c r="B1326" s="90" t="s">
        <v>3765</v>
      </c>
      <c r="C1326" s="93">
        <v>9.75</v>
      </c>
      <c r="G1326" s="90">
        <v>1.6265700000000001E-2</v>
      </c>
    </row>
    <row r="1327" spans="2:7">
      <c r="B1327" s="90" t="s">
        <v>3766</v>
      </c>
      <c r="C1327" s="93">
        <v>9.75</v>
      </c>
      <c r="G1327" s="90">
        <v>1.6265700000000001E-2</v>
      </c>
    </row>
    <row r="1328" spans="2:7">
      <c r="B1328" s="90" t="s">
        <v>3767</v>
      </c>
      <c r="C1328" s="93">
        <v>9.75</v>
      </c>
      <c r="G1328" s="90">
        <v>1.6265700000000001E-2</v>
      </c>
    </row>
    <row r="1329" spans="2:7">
      <c r="B1329" s="90" t="s">
        <v>3768</v>
      </c>
      <c r="C1329" s="93">
        <v>9.75</v>
      </c>
      <c r="G1329" s="90">
        <v>1.6265700000000001E-2</v>
      </c>
    </row>
    <row r="1330" spans="2:7">
      <c r="B1330" s="90" t="s">
        <v>3769</v>
      </c>
      <c r="C1330" s="93">
        <v>9.75</v>
      </c>
      <c r="G1330" s="90">
        <v>1.6265700000000001E-2</v>
      </c>
    </row>
    <row r="1331" spans="2:7">
      <c r="B1331" s="90" t="s">
        <v>3770</v>
      </c>
      <c r="C1331" s="93">
        <v>9.75</v>
      </c>
      <c r="G1331" s="90">
        <v>1.6265700000000001E-2</v>
      </c>
    </row>
    <row r="1332" spans="2:7">
      <c r="B1332" s="90" t="s">
        <v>3771</v>
      </c>
      <c r="C1332" s="93">
        <v>9.75</v>
      </c>
      <c r="G1332" s="90">
        <v>1.6265700000000001E-2</v>
      </c>
    </row>
    <row r="1333" spans="2:7">
      <c r="B1333" s="90" t="s">
        <v>3772</v>
      </c>
      <c r="C1333" s="93">
        <v>9.75</v>
      </c>
      <c r="G1333" s="90">
        <v>1.6265700000000001E-2</v>
      </c>
    </row>
    <row r="1334" spans="2:7">
      <c r="B1334" s="90" t="s">
        <v>3773</v>
      </c>
      <c r="C1334" s="93">
        <v>9.75</v>
      </c>
      <c r="G1334" s="90">
        <v>1.6929000000000003E-2</v>
      </c>
    </row>
    <row r="1335" spans="2:7">
      <c r="B1335" s="90" t="s">
        <v>3774</v>
      </c>
      <c r="C1335" s="93">
        <v>11</v>
      </c>
      <c r="G1335" s="90">
        <v>1.6265700000000001E-2</v>
      </c>
    </row>
    <row r="1336" spans="2:7">
      <c r="B1336" s="90" t="s">
        <v>3775</v>
      </c>
      <c r="C1336" s="93">
        <v>9.75</v>
      </c>
      <c r="G1336" s="90">
        <v>1.6265700000000001E-2</v>
      </c>
    </row>
    <row r="1337" spans="2:7">
      <c r="B1337" s="90" t="s">
        <v>3776</v>
      </c>
      <c r="C1337" s="93">
        <v>11</v>
      </c>
      <c r="G1337" s="90">
        <v>1.6929000000000003E-2</v>
      </c>
    </row>
    <row r="1338" spans="2:7">
      <c r="B1338" s="90" t="s">
        <v>3777</v>
      </c>
      <c r="C1338" s="93">
        <v>9.75</v>
      </c>
      <c r="G1338" s="90">
        <v>1.6265700000000001E-2</v>
      </c>
    </row>
    <row r="1339" spans="2:7">
      <c r="B1339" s="90" t="s">
        <v>3778</v>
      </c>
      <c r="C1339" s="93">
        <v>9.75</v>
      </c>
      <c r="G1339" s="90">
        <v>1.6929000000000003E-2</v>
      </c>
    </row>
    <row r="1340" spans="2:7">
      <c r="B1340" s="90" t="s">
        <v>3779</v>
      </c>
      <c r="C1340" s="93">
        <v>9.75</v>
      </c>
      <c r="G1340" s="90">
        <v>1.6265700000000001E-2</v>
      </c>
    </row>
    <row r="1341" spans="2:7">
      <c r="B1341" s="90" t="s">
        <v>3780</v>
      </c>
      <c r="C1341" s="93">
        <v>9.75</v>
      </c>
      <c r="G1341" s="90">
        <v>1.6929000000000003E-2</v>
      </c>
    </row>
    <row r="1342" spans="2:7">
      <c r="B1342" s="90" t="s">
        <v>3781</v>
      </c>
      <c r="C1342" s="93">
        <v>9.75</v>
      </c>
      <c r="G1342" s="90">
        <v>1.6929000000000003E-2</v>
      </c>
    </row>
    <row r="1343" spans="2:7">
      <c r="B1343" s="90" t="s">
        <v>3782</v>
      </c>
      <c r="C1343" s="93">
        <v>9.75</v>
      </c>
      <c r="G1343" s="90">
        <v>1.6265700000000001E-2</v>
      </c>
    </row>
    <row r="1344" spans="2:7">
      <c r="B1344" s="90" t="s">
        <v>3783</v>
      </c>
      <c r="C1344" s="93">
        <v>9.75</v>
      </c>
      <c r="G1344" s="90">
        <v>1.6265700000000001E-2</v>
      </c>
    </row>
    <row r="1345" spans="2:7">
      <c r="B1345" s="90" t="s">
        <v>3784</v>
      </c>
      <c r="C1345" s="93">
        <v>9.75</v>
      </c>
      <c r="G1345" s="90">
        <v>1.6929000000000003E-2</v>
      </c>
    </row>
    <row r="1346" spans="2:7">
      <c r="B1346" s="90" t="s">
        <v>3785</v>
      </c>
      <c r="C1346" s="93">
        <v>9.75</v>
      </c>
      <c r="G1346" s="90">
        <v>1.6265700000000001E-2</v>
      </c>
    </row>
    <row r="1347" spans="2:7">
      <c r="B1347" s="90" t="s">
        <v>3786</v>
      </c>
      <c r="C1347" s="93">
        <v>9.75</v>
      </c>
      <c r="G1347" s="90">
        <v>1.6265700000000001E-2</v>
      </c>
    </row>
    <row r="1348" spans="2:7">
      <c r="B1348" s="90" t="s">
        <v>3787</v>
      </c>
      <c r="C1348" s="93">
        <v>9.75</v>
      </c>
      <c r="G1348" s="90">
        <v>1.6265700000000001E-2</v>
      </c>
    </row>
    <row r="1349" spans="2:7">
      <c r="B1349" s="90" t="s">
        <v>3788</v>
      </c>
      <c r="C1349" s="93">
        <v>9.75</v>
      </c>
      <c r="G1349" s="90">
        <v>1.6265700000000001E-2</v>
      </c>
    </row>
    <row r="1350" spans="2:7">
      <c r="B1350" s="90" t="s">
        <v>3789</v>
      </c>
      <c r="C1350" s="93">
        <v>9.75</v>
      </c>
      <c r="G1350" s="90">
        <v>1.6265700000000001E-2</v>
      </c>
    </row>
    <row r="1351" spans="2:7">
      <c r="B1351" s="90" t="s">
        <v>3790</v>
      </c>
      <c r="C1351" s="93">
        <v>9.75</v>
      </c>
      <c r="G1351" s="90">
        <v>1.6265700000000001E-2</v>
      </c>
    </row>
    <row r="1352" spans="2:7">
      <c r="B1352" s="90" t="s">
        <v>3791</v>
      </c>
      <c r="C1352" s="93">
        <v>9.75</v>
      </c>
      <c r="G1352" s="90">
        <v>1.6265700000000001E-2</v>
      </c>
    </row>
    <row r="1353" spans="2:7">
      <c r="B1353" s="90" t="s">
        <v>3792</v>
      </c>
      <c r="C1353" s="93">
        <v>11</v>
      </c>
      <c r="G1353" s="90">
        <v>1.6929000000000003E-2</v>
      </c>
    </row>
    <row r="1354" spans="2:7">
      <c r="B1354" s="90" t="s">
        <v>3793</v>
      </c>
      <c r="C1354" s="93">
        <v>11</v>
      </c>
      <c r="G1354" s="90">
        <v>1.6929000000000003E-2</v>
      </c>
    </row>
    <row r="1355" spans="2:7">
      <c r="B1355" s="90" t="s">
        <v>3794</v>
      </c>
      <c r="C1355" s="93">
        <v>11</v>
      </c>
      <c r="G1355" s="90">
        <v>1.6929000000000003E-2</v>
      </c>
    </row>
    <row r="1356" spans="2:7">
      <c r="B1356" s="90" t="s">
        <v>3795</v>
      </c>
      <c r="C1356" s="93">
        <v>11.5</v>
      </c>
      <c r="G1356" s="90">
        <v>1.6265700000000001E-2</v>
      </c>
    </row>
    <row r="1357" spans="2:7">
      <c r="B1357" s="90" t="s">
        <v>3796</v>
      </c>
      <c r="C1357" s="93">
        <v>9.75</v>
      </c>
      <c r="G1357" s="90">
        <v>1.6265700000000001E-2</v>
      </c>
    </row>
    <row r="1358" spans="2:7">
      <c r="B1358" s="90" t="s">
        <v>3797</v>
      </c>
      <c r="C1358" s="93">
        <v>9.75</v>
      </c>
      <c r="G1358" s="90">
        <v>1.6265700000000001E-2</v>
      </c>
    </row>
    <row r="1359" spans="2:7">
      <c r="B1359" s="90" t="s">
        <v>3798</v>
      </c>
      <c r="C1359" s="93">
        <v>11</v>
      </c>
      <c r="G1359" s="90">
        <v>1.6929000000000003E-2</v>
      </c>
    </row>
    <row r="1360" spans="2:7">
      <c r="B1360" s="90" t="s">
        <v>3799</v>
      </c>
      <c r="C1360" s="93">
        <v>11</v>
      </c>
      <c r="G1360" s="90">
        <v>1.6929000000000003E-2</v>
      </c>
    </row>
    <row r="1361" spans="2:7">
      <c r="B1361" s="90" t="s">
        <v>3800</v>
      </c>
      <c r="C1361" s="93">
        <v>9.75</v>
      </c>
      <c r="G1361" s="90">
        <v>1.6265700000000001E-2</v>
      </c>
    </row>
    <row r="1362" spans="2:7">
      <c r="B1362" s="90" t="s">
        <v>4244</v>
      </c>
      <c r="C1362" s="93">
        <v>9.75</v>
      </c>
      <c r="G1362" s="90">
        <v>1.6929000000000003E-2</v>
      </c>
    </row>
    <row r="1363" spans="2:7">
      <c r="B1363" s="90" t="s">
        <v>4245</v>
      </c>
      <c r="C1363" s="93">
        <v>9.75</v>
      </c>
      <c r="G1363" s="90">
        <v>1.6929000000000003E-2</v>
      </c>
    </row>
    <row r="1364" spans="2:7">
      <c r="B1364" s="90" t="s">
        <v>4246</v>
      </c>
      <c r="C1364" s="93">
        <v>9.75</v>
      </c>
      <c r="G1364" s="90">
        <v>1.6265700000000001E-2</v>
      </c>
    </row>
    <row r="1365" spans="2:7">
      <c r="B1365" s="90" t="s">
        <v>4247</v>
      </c>
      <c r="C1365" s="93">
        <v>9.75</v>
      </c>
      <c r="G1365" s="90">
        <v>1.6265700000000001E-2</v>
      </c>
    </row>
    <row r="1366" spans="2:7">
      <c r="B1366" s="90" t="s">
        <v>4248</v>
      </c>
      <c r="C1366" s="93">
        <v>9.75</v>
      </c>
      <c r="G1366" s="90">
        <v>1.6265700000000001E-2</v>
      </c>
    </row>
    <row r="1367" spans="2:7">
      <c r="B1367" s="90" t="s">
        <v>4249</v>
      </c>
      <c r="C1367" s="93">
        <v>9.75</v>
      </c>
      <c r="G1367" s="90">
        <v>1.6265700000000001E-2</v>
      </c>
    </row>
    <row r="1368" spans="2:7">
      <c r="B1368" s="90" t="s">
        <v>4250</v>
      </c>
      <c r="C1368" s="93">
        <v>9.75</v>
      </c>
      <c r="G1368" s="90">
        <v>1.6265700000000001E-2</v>
      </c>
    </row>
    <row r="1369" spans="2:7">
      <c r="B1369" s="90" t="s">
        <v>4251</v>
      </c>
      <c r="C1369" s="93">
        <v>9.75</v>
      </c>
      <c r="G1369" s="90">
        <v>1.6265700000000001E-2</v>
      </c>
    </row>
    <row r="1370" spans="2:7">
      <c r="B1370" s="90" t="s">
        <v>4252</v>
      </c>
      <c r="C1370" s="93">
        <v>9.75</v>
      </c>
      <c r="G1370" s="90">
        <v>1.6265700000000001E-2</v>
      </c>
    </row>
    <row r="1371" spans="2:7">
      <c r="B1371" s="90" t="s">
        <v>4253</v>
      </c>
      <c r="C1371" s="93">
        <v>11</v>
      </c>
      <c r="G1371" s="90">
        <v>1.6929000000000003E-2</v>
      </c>
    </row>
    <row r="1372" spans="2:7">
      <c r="B1372" s="90" t="s">
        <v>4254</v>
      </c>
      <c r="C1372" s="93">
        <v>9.75</v>
      </c>
      <c r="G1372" s="90">
        <v>1.6265700000000001E-2</v>
      </c>
    </row>
    <row r="1373" spans="2:7">
      <c r="B1373" s="90" t="s">
        <v>4255</v>
      </c>
      <c r="C1373" s="93">
        <v>9.75</v>
      </c>
      <c r="G1373" s="90">
        <v>1.6265700000000001E-2</v>
      </c>
    </row>
    <row r="1374" spans="2:7">
      <c r="B1374" s="90" t="s">
        <v>4256</v>
      </c>
      <c r="C1374" s="93">
        <v>11</v>
      </c>
      <c r="G1374" s="90">
        <v>1.6929000000000003E-2</v>
      </c>
    </row>
    <row r="1375" spans="2:7">
      <c r="B1375" s="90" t="s">
        <v>4257</v>
      </c>
      <c r="C1375" s="93">
        <v>9.75</v>
      </c>
      <c r="G1375" s="90">
        <v>1.6265700000000001E-2</v>
      </c>
    </row>
    <row r="1376" spans="2:7">
      <c r="B1376" s="90" t="s">
        <v>4258</v>
      </c>
      <c r="C1376" s="93">
        <v>9.75</v>
      </c>
      <c r="G1376" s="90">
        <v>1.6265700000000001E-2</v>
      </c>
    </row>
    <row r="1377" spans="2:7">
      <c r="B1377" s="90" t="s">
        <v>4259</v>
      </c>
      <c r="C1377" s="93">
        <v>9.75</v>
      </c>
      <c r="G1377" s="90">
        <v>1.6265700000000001E-2</v>
      </c>
    </row>
    <row r="1378" spans="2:7">
      <c r="B1378" s="90" t="s">
        <v>4260</v>
      </c>
      <c r="C1378" s="93">
        <v>11.5</v>
      </c>
      <c r="G1378" s="90">
        <v>1.6265700000000001E-2</v>
      </c>
    </row>
    <row r="1379" spans="2:7">
      <c r="B1379" s="90" t="s">
        <v>4261</v>
      </c>
      <c r="C1379" s="93">
        <v>9.75</v>
      </c>
      <c r="G1379" s="90">
        <v>1.6265700000000001E-2</v>
      </c>
    </row>
    <row r="1380" spans="2:7">
      <c r="B1380" s="90" t="s">
        <v>4262</v>
      </c>
      <c r="C1380" s="93">
        <v>9.75</v>
      </c>
      <c r="G1380" s="90">
        <v>1.6929000000000003E-2</v>
      </c>
    </row>
    <row r="1381" spans="2:7">
      <c r="B1381" s="90" t="s">
        <v>4263</v>
      </c>
      <c r="C1381" s="93">
        <v>9.75</v>
      </c>
      <c r="G1381" s="90">
        <v>1.6929000000000003E-2</v>
      </c>
    </row>
    <row r="1382" spans="2:7">
      <c r="B1382" s="90" t="s">
        <v>3745</v>
      </c>
      <c r="C1382" s="93">
        <v>11.5</v>
      </c>
      <c r="G1382" s="90">
        <v>1.6265700000000001E-2</v>
      </c>
    </row>
    <row r="1383" spans="2:7">
      <c r="B1383" s="90" t="s">
        <v>4264</v>
      </c>
      <c r="C1383" s="93">
        <v>9.75</v>
      </c>
      <c r="G1383" s="90">
        <v>1.6265700000000001E-2</v>
      </c>
    </row>
    <row r="1384" spans="2:7">
      <c r="B1384" s="90" t="s">
        <v>4265</v>
      </c>
      <c r="C1384" s="93">
        <v>9.75</v>
      </c>
      <c r="G1384" s="90">
        <v>1.6929000000000003E-2</v>
      </c>
    </row>
    <row r="1385" spans="2:7">
      <c r="B1385" s="90" t="s">
        <v>4266</v>
      </c>
      <c r="C1385" s="93">
        <v>9.85</v>
      </c>
      <c r="G1385" s="90">
        <v>1.6265700000000001E-2</v>
      </c>
    </row>
    <row r="1386" spans="2:7">
      <c r="B1386" s="90" t="s">
        <v>4267</v>
      </c>
      <c r="C1386" s="93">
        <v>9.75</v>
      </c>
      <c r="G1386" s="90">
        <v>1.6265700000000001E-2</v>
      </c>
    </row>
    <row r="1387" spans="2:7">
      <c r="B1387" s="90" t="s">
        <v>4268</v>
      </c>
      <c r="C1387" s="93">
        <v>9.75</v>
      </c>
      <c r="G1387" s="90">
        <v>1.6265700000000001E-2</v>
      </c>
    </row>
    <row r="1388" spans="2:7">
      <c r="B1388" s="90" t="s">
        <v>4269</v>
      </c>
      <c r="C1388" s="93">
        <v>9.75</v>
      </c>
      <c r="G1388" s="90">
        <v>1.6265700000000001E-2</v>
      </c>
    </row>
    <row r="1389" spans="2:7">
      <c r="B1389" s="90" t="s">
        <v>4270</v>
      </c>
      <c r="C1389" s="93">
        <v>9.75</v>
      </c>
      <c r="G1389" s="90">
        <v>1.6265700000000001E-2</v>
      </c>
    </row>
    <row r="1390" spans="2:7">
      <c r="B1390" s="90" t="s">
        <v>4271</v>
      </c>
      <c r="C1390" s="93">
        <v>9.75</v>
      </c>
      <c r="G1390" s="90">
        <v>1.6265700000000001E-2</v>
      </c>
    </row>
    <row r="1391" spans="2:7">
      <c r="B1391" s="90" t="s">
        <v>4272</v>
      </c>
      <c r="C1391" s="93">
        <v>9.75</v>
      </c>
      <c r="G1391" s="90">
        <v>1.6265700000000001E-2</v>
      </c>
    </row>
    <row r="1392" spans="2:7">
      <c r="B1392" s="90" t="s">
        <v>4273</v>
      </c>
      <c r="C1392" s="93">
        <v>9.75</v>
      </c>
      <c r="G1392" s="90">
        <v>1.6929000000000003E-2</v>
      </c>
    </row>
    <row r="1393" spans="2:7">
      <c r="B1393" s="90" t="s">
        <v>4274</v>
      </c>
      <c r="C1393" s="93">
        <v>9.75</v>
      </c>
      <c r="G1393" s="90">
        <v>1.6929000000000003E-2</v>
      </c>
    </row>
    <row r="1394" spans="2:7">
      <c r="B1394" s="90" t="s">
        <v>4275</v>
      </c>
      <c r="C1394" s="93">
        <v>11</v>
      </c>
      <c r="G1394" s="90">
        <v>1.6929000000000003E-2</v>
      </c>
    </row>
    <row r="1395" spans="2:7">
      <c r="B1395" s="90" t="s">
        <v>4276</v>
      </c>
      <c r="C1395" s="93">
        <v>11</v>
      </c>
      <c r="G1395" s="90">
        <v>1.6929000000000003E-2</v>
      </c>
    </row>
    <row r="1396" spans="2:7">
      <c r="B1396" s="90" t="s">
        <v>4277</v>
      </c>
      <c r="C1396" s="93">
        <v>9.75</v>
      </c>
      <c r="G1396" s="90">
        <v>1.6265700000000001E-2</v>
      </c>
    </row>
    <row r="1397" spans="2:7">
      <c r="B1397" s="90" t="s">
        <v>4278</v>
      </c>
      <c r="C1397" s="93">
        <v>9.75</v>
      </c>
      <c r="G1397" s="90">
        <v>1.6265700000000001E-2</v>
      </c>
    </row>
    <row r="1398" spans="2:7">
      <c r="B1398" s="90" t="s">
        <v>3762</v>
      </c>
      <c r="C1398" s="93">
        <v>9.75</v>
      </c>
      <c r="G1398" s="90">
        <v>1.6929000000000003E-2</v>
      </c>
    </row>
    <row r="1399" spans="2:7">
      <c r="B1399" s="90" t="s">
        <v>4279</v>
      </c>
      <c r="C1399" s="93">
        <v>9.75</v>
      </c>
      <c r="G1399" s="90">
        <v>1.6929000000000003E-2</v>
      </c>
    </row>
    <row r="1400" spans="2:7">
      <c r="B1400" s="90" t="s">
        <v>4280</v>
      </c>
      <c r="C1400" s="93">
        <v>9.75</v>
      </c>
      <c r="G1400" s="90">
        <v>1.6929000000000003E-2</v>
      </c>
    </row>
    <row r="1401" spans="2:7">
      <c r="B1401" s="90" t="s">
        <v>4281</v>
      </c>
      <c r="C1401" s="93">
        <v>9.75</v>
      </c>
      <c r="G1401" s="90">
        <v>1.6265700000000001E-2</v>
      </c>
    </row>
    <row r="1402" spans="2:7">
      <c r="B1402" s="90" t="s">
        <v>4282</v>
      </c>
      <c r="C1402" s="93">
        <v>9.75</v>
      </c>
      <c r="G1402" s="90">
        <v>1.6265700000000001E-2</v>
      </c>
    </row>
    <row r="1403" spans="2:7">
      <c r="B1403" s="90" t="s">
        <v>4283</v>
      </c>
      <c r="C1403" s="93">
        <v>9.75</v>
      </c>
      <c r="G1403" s="90">
        <v>1.6929000000000003E-2</v>
      </c>
    </row>
    <row r="1404" spans="2:7">
      <c r="B1404" s="90" t="s">
        <v>4284</v>
      </c>
      <c r="C1404" s="93">
        <v>9.75</v>
      </c>
      <c r="G1404" s="90">
        <v>1.6929000000000003E-2</v>
      </c>
    </row>
    <row r="1405" spans="2:7">
      <c r="B1405" s="90" t="s">
        <v>4285</v>
      </c>
      <c r="C1405" s="93">
        <v>19.5</v>
      </c>
      <c r="G1405" s="90">
        <v>2.5175000000000003E-2</v>
      </c>
    </row>
    <row r="1406" spans="2:7">
      <c r="B1406" s="90" t="s">
        <v>4286</v>
      </c>
      <c r="C1406" s="93">
        <v>9.75</v>
      </c>
      <c r="G1406" s="90">
        <v>1.6265700000000001E-2</v>
      </c>
    </row>
    <row r="1407" spans="2:7">
      <c r="B1407" s="90" t="s">
        <v>4287</v>
      </c>
      <c r="C1407" s="93">
        <v>9.75</v>
      </c>
      <c r="G1407" s="90">
        <v>1.6929000000000003E-2</v>
      </c>
    </row>
    <row r="1408" spans="2:7">
      <c r="B1408" s="90" t="s">
        <v>4288</v>
      </c>
      <c r="C1408" s="93">
        <v>9.75</v>
      </c>
      <c r="G1408" s="90">
        <v>1.6265700000000001E-2</v>
      </c>
    </row>
    <row r="1409" spans="2:7">
      <c r="B1409" s="90" t="s">
        <v>4289</v>
      </c>
      <c r="C1409" s="93">
        <v>9.75</v>
      </c>
      <c r="G1409" s="90">
        <v>1.6265700000000001E-2</v>
      </c>
    </row>
    <row r="1410" spans="2:7">
      <c r="B1410" s="90" t="s">
        <v>4290</v>
      </c>
      <c r="C1410" s="93">
        <v>9.75</v>
      </c>
      <c r="G1410" s="90">
        <v>1.6265700000000001E-2</v>
      </c>
    </row>
    <row r="1411" spans="2:7">
      <c r="B1411" s="90" t="s">
        <v>4291</v>
      </c>
      <c r="C1411" s="93">
        <v>9.75</v>
      </c>
      <c r="G1411" s="90">
        <v>1.6929000000000003E-2</v>
      </c>
    </row>
    <row r="1412" spans="2:7">
      <c r="B1412" s="90" t="s">
        <v>3783</v>
      </c>
      <c r="C1412" s="93">
        <v>9.75</v>
      </c>
      <c r="G1412" s="90">
        <v>1.6265700000000001E-2</v>
      </c>
    </row>
    <row r="1413" spans="2:7">
      <c r="B1413" s="90" t="s">
        <v>4292</v>
      </c>
      <c r="C1413" s="93">
        <v>9.75</v>
      </c>
      <c r="G1413" s="90">
        <v>1.6929000000000003E-2</v>
      </c>
    </row>
    <row r="1414" spans="2:7">
      <c r="B1414" s="90" t="s">
        <v>4293</v>
      </c>
      <c r="C1414" s="93">
        <v>9.75</v>
      </c>
      <c r="G1414" s="90">
        <v>1.6929000000000003E-2</v>
      </c>
    </row>
    <row r="1415" spans="2:7">
      <c r="B1415" s="90" t="s">
        <v>4294</v>
      </c>
      <c r="C1415" s="93">
        <v>9.75</v>
      </c>
      <c r="G1415" s="90">
        <v>1.6929000000000003E-2</v>
      </c>
    </row>
    <row r="1416" spans="2:7">
      <c r="B1416" s="90" t="s">
        <v>4295</v>
      </c>
      <c r="C1416" s="93">
        <v>9.75</v>
      </c>
      <c r="G1416" s="90">
        <v>1.6265700000000001E-2</v>
      </c>
    </row>
    <row r="1417" spans="2:7">
      <c r="B1417" s="90" t="s">
        <v>4296</v>
      </c>
      <c r="C1417" s="93">
        <v>9.75</v>
      </c>
      <c r="G1417" s="90">
        <v>1.6265700000000001E-2</v>
      </c>
    </row>
    <row r="1418" spans="2:7">
      <c r="B1418" s="90" t="s">
        <v>4297</v>
      </c>
      <c r="C1418" s="93">
        <v>9.75</v>
      </c>
      <c r="G1418" s="90">
        <v>1.6265700000000001E-2</v>
      </c>
    </row>
    <row r="1419" spans="2:7">
      <c r="B1419" s="90" t="s">
        <v>4298</v>
      </c>
      <c r="C1419" s="93">
        <v>9.75</v>
      </c>
      <c r="G1419" s="90">
        <v>1.6929000000000003E-2</v>
      </c>
    </row>
    <row r="1420" spans="2:7">
      <c r="B1420" s="90" t="s">
        <v>4299</v>
      </c>
      <c r="C1420" s="93">
        <v>9.75</v>
      </c>
      <c r="G1420" s="90">
        <v>1.6265700000000001E-2</v>
      </c>
    </row>
    <row r="1421" spans="2:7">
      <c r="B1421" s="90" t="s">
        <v>4300</v>
      </c>
      <c r="C1421" s="93">
        <v>9.75</v>
      </c>
      <c r="G1421" s="90">
        <v>1.6929000000000003E-2</v>
      </c>
    </row>
    <row r="1422" spans="2:7">
      <c r="B1422" s="90" t="s">
        <v>4301</v>
      </c>
      <c r="C1422" s="93">
        <v>9.75</v>
      </c>
      <c r="G1422" s="90">
        <v>1.6929000000000003E-2</v>
      </c>
    </row>
    <row r="1423" spans="2:7">
      <c r="B1423" s="90" t="s">
        <v>4302</v>
      </c>
      <c r="C1423" s="93">
        <v>9.75</v>
      </c>
      <c r="G1423" s="90">
        <v>1.6265700000000001E-2</v>
      </c>
    </row>
    <row r="1424" spans="2:7">
      <c r="B1424" s="90" t="s">
        <v>4303</v>
      </c>
      <c r="C1424" s="93">
        <v>9.75</v>
      </c>
      <c r="G1424" s="90">
        <v>1.6265700000000001E-2</v>
      </c>
    </row>
    <row r="1425" spans="2:7">
      <c r="B1425" s="90" t="s">
        <v>4304</v>
      </c>
      <c r="C1425" s="93">
        <v>9.75</v>
      </c>
      <c r="G1425" s="90">
        <v>1.6265700000000001E-2</v>
      </c>
    </row>
    <row r="1426" spans="2:7">
      <c r="B1426" s="90" t="s">
        <v>3745</v>
      </c>
      <c r="C1426" s="93">
        <v>11.5</v>
      </c>
      <c r="G1426" s="90">
        <v>1.6265700000000001E-2</v>
      </c>
    </row>
    <row r="1427" spans="2:7">
      <c r="B1427" s="90" t="s">
        <v>4305</v>
      </c>
      <c r="C1427" s="93">
        <v>11.5</v>
      </c>
      <c r="G1427" s="90">
        <v>1.6265700000000001E-2</v>
      </c>
    </row>
    <row r="1428" spans="2:7">
      <c r="B1428" s="90" t="s">
        <v>4306</v>
      </c>
      <c r="C1428" s="93">
        <v>9.75</v>
      </c>
      <c r="G1428" s="90">
        <v>1.6265700000000001E-2</v>
      </c>
    </row>
    <row r="1429" spans="2:7">
      <c r="B1429" s="90" t="s">
        <v>4307</v>
      </c>
      <c r="C1429" s="93">
        <v>9.75</v>
      </c>
      <c r="G1429" s="90">
        <v>1.6265700000000001E-2</v>
      </c>
    </row>
    <row r="1430" spans="2:7">
      <c r="B1430" s="90" t="s">
        <v>4308</v>
      </c>
      <c r="C1430" s="93">
        <v>9.75</v>
      </c>
      <c r="G1430" s="90">
        <v>1.6265700000000001E-2</v>
      </c>
    </row>
    <row r="1431" spans="2:7">
      <c r="B1431" s="90" t="s">
        <v>3792</v>
      </c>
      <c r="C1431" s="93">
        <v>11</v>
      </c>
      <c r="G1431" s="90">
        <v>1.6929000000000003E-2</v>
      </c>
    </row>
    <row r="1432" spans="2:7">
      <c r="B1432" s="90" t="s">
        <v>4309</v>
      </c>
      <c r="C1432" s="93">
        <v>9.75</v>
      </c>
      <c r="G1432" s="90">
        <v>1.6929000000000003E-2</v>
      </c>
    </row>
    <row r="1433" spans="2:7">
      <c r="B1433" s="90" t="s">
        <v>4310</v>
      </c>
      <c r="C1433" s="93">
        <v>9.75</v>
      </c>
      <c r="G1433" s="90">
        <v>1.6929000000000003E-2</v>
      </c>
    </row>
    <row r="1434" spans="2:7">
      <c r="B1434" s="90" t="s">
        <v>4311</v>
      </c>
      <c r="C1434" s="93">
        <v>9.75</v>
      </c>
      <c r="G1434" s="90">
        <v>1.6929000000000003E-2</v>
      </c>
    </row>
    <row r="1435" spans="2:7">
      <c r="B1435" s="90" t="s">
        <v>4312</v>
      </c>
      <c r="C1435" s="93">
        <v>9.75</v>
      </c>
      <c r="G1435" s="90">
        <v>1.6265700000000001E-2</v>
      </c>
    </row>
    <row r="1436" spans="2:7">
      <c r="B1436" s="90" t="s">
        <v>4313</v>
      </c>
      <c r="C1436" s="93">
        <v>9.75</v>
      </c>
      <c r="G1436" s="90">
        <v>1.6265700000000001E-2</v>
      </c>
    </row>
    <row r="1437" spans="2:7">
      <c r="B1437" s="90" t="s">
        <v>4314</v>
      </c>
      <c r="C1437" s="93">
        <v>9.75</v>
      </c>
      <c r="G1437" s="90">
        <v>1.6265700000000001E-2</v>
      </c>
    </row>
    <row r="1438" spans="2:7">
      <c r="B1438" s="90" t="s">
        <v>4315</v>
      </c>
      <c r="C1438" s="93">
        <v>9.75</v>
      </c>
      <c r="G1438" s="90">
        <v>1.6265700000000001E-2</v>
      </c>
    </row>
    <row r="1439" spans="2:7">
      <c r="B1439" s="90" t="s">
        <v>4316</v>
      </c>
      <c r="C1439" s="93">
        <v>9.75</v>
      </c>
      <c r="G1439" s="90">
        <v>1.6929000000000003E-2</v>
      </c>
    </row>
    <row r="1440" spans="2:7">
      <c r="B1440" s="90" t="s">
        <v>4317</v>
      </c>
      <c r="C1440" s="93">
        <v>9.75</v>
      </c>
      <c r="G1440" s="90">
        <v>1.6265700000000001E-2</v>
      </c>
    </row>
    <row r="1441" spans="2:7">
      <c r="B1441" s="90" t="s">
        <v>4318</v>
      </c>
      <c r="C1441" s="93">
        <v>9.75</v>
      </c>
      <c r="G1441" s="90">
        <v>1.6265700000000001E-2</v>
      </c>
    </row>
    <row r="1442" spans="2:7">
      <c r="B1442" s="90" t="s">
        <v>4319</v>
      </c>
      <c r="C1442" s="93">
        <v>9.75</v>
      </c>
      <c r="G1442" s="90">
        <v>1.6265700000000001E-2</v>
      </c>
    </row>
    <row r="1443" spans="2:7">
      <c r="B1443" s="90" t="s">
        <v>4320</v>
      </c>
      <c r="C1443" s="93">
        <v>9.75</v>
      </c>
      <c r="G1443" s="90">
        <v>1.6265700000000001E-2</v>
      </c>
    </row>
    <row r="1444" spans="2:7">
      <c r="B1444" s="90" t="s">
        <v>4321</v>
      </c>
      <c r="C1444" s="93">
        <v>9.75</v>
      </c>
      <c r="G1444" s="90">
        <v>1.6265700000000001E-2</v>
      </c>
    </row>
    <row r="1445" spans="2:7">
      <c r="B1445" s="90" t="s">
        <v>4321</v>
      </c>
      <c r="C1445" s="93">
        <v>9.75</v>
      </c>
      <c r="G1445" s="90">
        <v>1.6265700000000001E-2</v>
      </c>
    </row>
    <row r="1446" spans="2:7">
      <c r="B1446" s="90" t="s">
        <v>4322</v>
      </c>
      <c r="C1446" s="93">
        <v>9.75</v>
      </c>
      <c r="G1446" s="90">
        <v>1.6265700000000001E-2</v>
      </c>
    </row>
    <row r="1447" spans="2:7">
      <c r="B1447" s="90" t="s">
        <v>4323</v>
      </c>
      <c r="C1447" s="93">
        <v>9.75</v>
      </c>
      <c r="G1447" s="90">
        <v>1.6265700000000001E-2</v>
      </c>
    </row>
    <row r="1448" spans="2:7">
      <c r="B1448" s="90" t="s">
        <v>4324</v>
      </c>
      <c r="C1448" s="93">
        <v>9.75</v>
      </c>
      <c r="G1448" s="90">
        <v>1.6265700000000001E-2</v>
      </c>
    </row>
    <row r="1449" spans="2:7">
      <c r="B1449" s="90" t="s">
        <v>4325</v>
      </c>
      <c r="C1449" s="93">
        <v>9.75</v>
      </c>
      <c r="G1449" s="90">
        <v>1.6265700000000001E-2</v>
      </c>
    </row>
    <row r="1450" spans="2:7">
      <c r="B1450" s="90" t="s">
        <v>4326</v>
      </c>
      <c r="C1450" s="93">
        <v>9.75</v>
      </c>
      <c r="G1450" s="90">
        <v>1.6265700000000001E-2</v>
      </c>
    </row>
    <row r="1451" spans="2:7">
      <c r="B1451" s="90" t="s">
        <v>4327</v>
      </c>
      <c r="C1451" s="93">
        <v>9.75</v>
      </c>
      <c r="G1451" s="90">
        <v>1.6265700000000001E-2</v>
      </c>
    </row>
    <row r="1452" spans="2:7">
      <c r="B1452" s="90" t="s">
        <v>4328</v>
      </c>
      <c r="C1452" s="93">
        <v>9.75</v>
      </c>
      <c r="G1452" s="90">
        <v>1.6265700000000001E-2</v>
      </c>
    </row>
    <row r="1453" spans="2:7">
      <c r="B1453" s="90" t="s">
        <v>4329</v>
      </c>
      <c r="C1453" s="93">
        <v>9.75</v>
      </c>
      <c r="G1453" s="90">
        <v>1.6265700000000001E-2</v>
      </c>
    </row>
    <row r="1454" spans="2:7">
      <c r="B1454" s="90" t="s">
        <v>4330</v>
      </c>
      <c r="C1454" s="93">
        <v>9.75</v>
      </c>
      <c r="G1454" s="90">
        <v>1.6265700000000001E-2</v>
      </c>
    </row>
    <row r="1455" spans="2:7">
      <c r="B1455" s="90" t="s">
        <v>4331</v>
      </c>
      <c r="C1455" s="93">
        <v>9.75</v>
      </c>
      <c r="G1455" s="90">
        <v>1.6265700000000001E-2</v>
      </c>
    </row>
    <row r="1456" spans="2:7">
      <c r="B1456" s="90" t="s">
        <v>4332</v>
      </c>
      <c r="C1456" s="93">
        <v>9.75</v>
      </c>
      <c r="G1456" s="90">
        <v>1.6265700000000001E-2</v>
      </c>
    </row>
    <row r="1457" spans="2:7">
      <c r="B1457" s="90" t="s">
        <v>4333</v>
      </c>
      <c r="C1457" s="93">
        <v>18</v>
      </c>
      <c r="G1457" s="90">
        <v>3.3452249999999996E-2</v>
      </c>
    </row>
    <row r="1458" spans="2:7">
      <c r="B1458" s="90" t="s">
        <v>4334</v>
      </c>
      <c r="C1458" s="93">
        <v>21</v>
      </c>
      <c r="G1458" s="90">
        <v>3.4874000000000002E-2</v>
      </c>
    </row>
    <row r="1459" spans="2:7">
      <c r="B1459" s="90" t="s">
        <v>4335</v>
      </c>
      <c r="C1459" s="93">
        <v>18</v>
      </c>
      <c r="G1459" s="90">
        <v>3.4631999999999996E-2</v>
      </c>
    </row>
    <row r="1460" spans="2:7">
      <c r="B1460" s="90" t="s">
        <v>4336</v>
      </c>
      <c r="C1460" s="93">
        <v>18</v>
      </c>
      <c r="G1460" s="90">
        <v>3.3452249999999996E-2</v>
      </c>
    </row>
    <row r="1461" spans="2:7">
      <c r="B1461" s="90" t="s">
        <v>4337</v>
      </c>
      <c r="C1461" s="93">
        <v>18</v>
      </c>
      <c r="G1461" s="90">
        <v>3.4631999999999996E-2</v>
      </c>
    </row>
    <row r="1462" spans="2:7">
      <c r="B1462" s="90" t="s">
        <v>4338</v>
      </c>
      <c r="C1462" s="93">
        <v>18</v>
      </c>
      <c r="G1462" s="90">
        <v>3.4631999999999996E-2</v>
      </c>
    </row>
    <row r="1463" spans="2:7">
      <c r="B1463" s="90" t="s">
        <v>4339</v>
      </c>
      <c r="C1463" s="93">
        <v>18</v>
      </c>
      <c r="G1463" s="90">
        <v>3.3452249999999996E-2</v>
      </c>
    </row>
    <row r="1464" spans="2:7">
      <c r="B1464" s="90" t="s">
        <v>4708</v>
      </c>
      <c r="C1464" s="93">
        <v>18</v>
      </c>
      <c r="G1464" s="90">
        <v>3.4631999999999996E-2</v>
      </c>
    </row>
    <row r="1465" spans="2:7">
      <c r="B1465" s="90" t="s">
        <v>4709</v>
      </c>
      <c r="C1465" s="93">
        <v>18</v>
      </c>
      <c r="G1465" s="90">
        <v>3.3452249999999996E-2</v>
      </c>
    </row>
    <row r="1466" spans="2:7">
      <c r="B1466" s="90" t="s">
        <v>4710</v>
      </c>
      <c r="C1466" s="93">
        <v>18</v>
      </c>
      <c r="G1466" s="90">
        <v>3.4631999999999996E-2</v>
      </c>
    </row>
    <row r="1467" spans="2:7">
      <c r="B1467" s="90" t="s">
        <v>4711</v>
      </c>
      <c r="C1467" s="93">
        <v>18</v>
      </c>
      <c r="G1467" s="90">
        <v>3.3452249999999996E-2</v>
      </c>
    </row>
    <row r="1468" spans="2:7">
      <c r="B1468" s="90" t="s">
        <v>4712</v>
      </c>
      <c r="C1468" s="93">
        <v>18</v>
      </c>
      <c r="G1468" s="90">
        <v>3.4631999999999996E-2</v>
      </c>
    </row>
    <row r="1469" spans="2:7">
      <c r="B1469" s="90" t="s">
        <v>4713</v>
      </c>
      <c r="C1469" s="93">
        <v>18</v>
      </c>
      <c r="G1469" s="90">
        <v>3.4631999999999996E-2</v>
      </c>
    </row>
    <row r="1470" spans="2:7">
      <c r="B1470" s="90" t="s">
        <v>4714</v>
      </c>
      <c r="C1470" s="93">
        <v>18</v>
      </c>
      <c r="G1470" s="90">
        <v>3.3452249999999996E-2</v>
      </c>
    </row>
    <row r="1471" spans="2:7">
      <c r="B1471" s="90" t="s">
        <v>4715</v>
      </c>
      <c r="C1471" s="93">
        <v>18</v>
      </c>
      <c r="G1471" s="90">
        <v>3.3452249999999996E-2</v>
      </c>
    </row>
    <row r="1472" spans="2:7">
      <c r="B1472" s="90" t="s">
        <v>4716</v>
      </c>
      <c r="C1472" s="93">
        <v>18</v>
      </c>
      <c r="G1472" s="90">
        <v>3.3452249999999996E-2</v>
      </c>
    </row>
    <row r="1473" spans="2:7">
      <c r="B1473" s="90" t="s">
        <v>4717</v>
      </c>
      <c r="C1473" s="93">
        <v>18</v>
      </c>
      <c r="G1473" s="90">
        <v>3.3452249999999996E-2</v>
      </c>
    </row>
    <row r="1474" spans="2:7">
      <c r="B1474" s="90" t="s">
        <v>4718</v>
      </c>
      <c r="C1474" s="93">
        <v>18</v>
      </c>
      <c r="G1474" s="90">
        <v>3.3452249999999996E-2</v>
      </c>
    </row>
    <row r="1475" spans="2:7">
      <c r="B1475" s="90" t="s">
        <v>4719</v>
      </c>
      <c r="C1475" s="93">
        <v>18</v>
      </c>
      <c r="G1475" s="90">
        <v>3.3452249999999996E-2</v>
      </c>
    </row>
    <row r="1476" spans="2:7">
      <c r="B1476" s="90" t="s">
        <v>4720</v>
      </c>
      <c r="C1476" s="93">
        <v>18</v>
      </c>
      <c r="G1476" s="90">
        <v>3.4631999999999996E-2</v>
      </c>
    </row>
    <row r="1477" spans="2:7">
      <c r="B1477" s="90" t="s">
        <v>4721</v>
      </c>
      <c r="C1477" s="93">
        <v>18</v>
      </c>
      <c r="G1477" s="90">
        <v>3.4631999999999996E-2</v>
      </c>
    </row>
    <row r="1478" spans="2:7">
      <c r="B1478" s="90" t="s">
        <v>4722</v>
      </c>
      <c r="C1478" s="93">
        <v>18</v>
      </c>
      <c r="G1478" s="90">
        <v>3.4631999999999996E-2</v>
      </c>
    </row>
    <row r="1479" spans="2:7">
      <c r="B1479" s="90" t="s">
        <v>4723</v>
      </c>
      <c r="C1479" s="93">
        <v>18</v>
      </c>
      <c r="G1479" s="90">
        <v>3.4631999999999996E-2</v>
      </c>
    </row>
    <row r="1480" spans="2:7">
      <c r="B1480" s="90" t="s">
        <v>4724</v>
      </c>
      <c r="C1480" s="93">
        <v>18</v>
      </c>
      <c r="G1480" s="90">
        <v>3.3452249999999996E-2</v>
      </c>
    </row>
    <row r="1481" spans="2:7">
      <c r="B1481" s="90" t="s">
        <v>4725</v>
      </c>
      <c r="C1481" s="93">
        <v>18</v>
      </c>
      <c r="G1481" s="90">
        <v>3.4631999999999996E-2</v>
      </c>
    </row>
    <row r="1482" spans="2:7">
      <c r="B1482" s="90" t="s">
        <v>4726</v>
      </c>
      <c r="C1482" s="93">
        <v>18</v>
      </c>
      <c r="G1482" s="90">
        <v>3.3452249999999996E-2</v>
      </c>
    </row>
    <row r="1483" spans="2:7">
      <c r="B1483" s="90" t="s">
        <v>4727</v>
      </c>
      <c r="C1483" s="93">
        <v>18</v>
      </c>
      <c r="G1483" s="90">
        <v>3.3452249999999996E-2</v>
      </c>
    </row>
    <row r="1484" spans="2:7">
      <c r="B1484" s="90" t="s">
        <v>4728</v>
      </c>
      <c r="C1484" s="93">
        <v>18</v>
      </c>
      <c r="G1484" s="90">
        <v>3.4631999999999996E-2</v>
      </c>
    </row>
    <row r="1485" spans="2:7">
      <c r="B1485" s="90" t="s">
        <v>4729</v>
      </c>
      <c r="C1485" s="93">
        <v>18</v>
      </c>
      <c r="G1485" s="90">
        <v>3.3452249999999996E-2</v>
      </c>
    </row>
    <row r="1486" spans="2:7">
      <c r="B1486" s="90" t="s">
        <v>4730</v>
      </c>
      <c r="C1486" s="93">
        <v>18</v>
      </c>
      <c r="G1486" s="90">
        <v>3.3452249999999996E-2</v>
      </c>
    </row>
    <row r="1487" spans="2:7">
      <c r="B1487" s="90" t="s">
        <v>4731</v>
      </c>
      <c r="C1487" s="93">
        <v>18</v>
      </c>
      <c r="G1487" s="90">
        <v>3.3452249999999996E-2</v>
      </c>
    </row>
    <row r="1488" spans="2:7">
      <c r="B1488" s="90" t="s">
        <v>4732</v>
      </c>
      <c r="C1488" s="93">
        <v>18</v>
      </c>
      <c r="G1488" s="90">
        <v>3.4631999999999996E-2</v>
      </c>
    </row>
    <row r="1489" spans="2:7">
      <c r="B1489" s="90" t="s">
        <v>4733</v>
      </c>
      <c r="C1489" s="93">
        <v>18</v>
      </c>
      <c r="G1489" s="90">
        <v>3.3452249999999996E-2</v>
      </c>
    </row>
    <row r="1490" spans="2:7">
      <c r="B1490" s="90" t="s">
        <v>4734</v>
      </c>
      <c r="C1490" s="93">
        <v>18</v>
      </c>
      <c r="G1490" s="90">
        <v>3.3452249999999996E-2</v>
      </c>
    </row>
    <row r="1491" spans="2:7">
      <c r="B1491" s="90" t="s">
        <v>4735</v>
      </c>
      <c r="C1491" s="93">
        <v>18</v>
      </c>
      <c r="G1491" s="90">
        <v>3.3452249999999996E-2</v>
      </c>
    </row>
    <row r="1492" spans="2:7">
      <c r="B1492" s="90" t="s">
        <v>4736</v>
      </c>
      <c r="C1492" s="93">
        <v>18</v>
      </c>
      <c r="G1492" s="90">
        <v>3.3452249999999996E-2</v>
      </c>
    </row>
    <row r="1493" spans="2:7">
      <c r="B1493" s="90" t="s">
        <v>4737</v>
      </c>
      <c r="C1493" s="93">
        <v>18</v>
      </c>
      <c r="G1493" s="90">
        <v>3.3452249999999996E-2</v>
      </c>
    </row>
    <row r="1494" spans="2:7">
      <c r="B1494" s="90" t="s">
        <v>4738</v>
      </c>
      <c r="C1494" s="93">
        <v>18</v>
      </c>
      <c r="G1494" s="90">
        <v>3.3452249999999996E-2</v>
      </c>
    </row>
    <row r="1495" spans="2:7">
      <c r="B1495" s="90" t="s">
        <v>4739</v>
      </c>
      <c r="C1495" s="93">
        <v>18</v>
      </c>
      <c r="G1495" s="90">
        <v>3.3452249999999996E-2</v>
      </c>
    </row>
    <row r="1496" spans="2:7">
      <c r="B1496" s="90" t="s">
        <v>4740</v>
      </c>
      <c r="C1496" s="93">
        <v>18</v>
      </c>
      <c r="G1496" s="90">
        <v>3.3452249999999996E-2</v>
      </c>
    </row>
    <row r="1497" spans="2:7">
      <c r="B1497" s="90" t="s">
        <v>4741</v>
      </c>
      <c r="C1497" s="93">
        <v>18</v>
      </c>
      <c r="G1497" s="90">
        <v>3.4631999999999996E-2</v>
      </c>
    </row>
    <row r="1498" spans="2:7">
      <c r="B1498" s="90" t="s">
        <v>4742</v>
      </c>
      <c r="C1498" s="93">
        <v>18</v>
      </c>
      <c r="G1498" s="90">
        <v>3.4631999999999996E-2</v>
      </c>
    </row>
    <row r="1499" spans="2:7">
      <c r="B1499" s="90" t="s">
        <v>4743</v>
      </c>
      <c r="C1499" s="93">
        <v>18</v>
      </c>
      <c r="G1499" s="90">
        <v>3.3452249999999996E-2</v>
      </c>
    </row>
    <row r="1500" spans="2:7">
      <c r="B1500" s="90" t="s">
        <v>4744</v>
      </c>
      <c r="C1500" s="93">
        <v>18</v>
      </c>
      <c r="G1500" s="90">
        <v>3.3452249999999996E-2</v>
      </c>
    </row>
    <row r="1501" spans="2:7">
      <c r="B1501" s="90" t="s">
        <v>4745</v>
      </c>
      <c r="C1501" s="93">
        <v>18</v>
      </c>
      <c r="G1501" s="90">
        <v>3.4631999999999996E-2</v>
      </c>
    </row>
    <row r="1502" spans="2:7">
      <c r="B1502" s="90" t="s">
        <v>4746</v>
      </c>
      <c r="C1502" s="93">
        <v>18</v>
      </c>
      <c r="G1502" s="90">
        <v>3.4631999999999996E-2</v>
      </c>
    </row>
    <row r="1503" spans="2:7">
      <c r="B1503" s="90" t="s">
        <v>4747</v>
      </c>
      <c r="C1503" s="93">
        <v>18</v>
      </c>
      <c r="G1503" s="90">
        <v>3.4631999999999996E-2</v>
      </c>
    </row>
    <row r="1504" spans="2:7">
      <c r="B1504" s="90" t="s">
        <v>4748</v>
      </c>
      <c r="C1504" s="93">
        <v>18</v>
      </c>
      <c r="G1504" s="90">
        <v>3.3452249999999996E-2</v>
      </c>
    </row>
    <row r="1505" spans="2:7">
      <c r="B1505" s="90" t="s">
        <v>4749</v>
      </c>
      <c r="C1505" s="93">
        <v>18</v>
      </c>
      <c r="G1505" s="90">
        <v>3.3452249999999996E-2</v>
      </c>
    </row>
    <row r="1506" spans="2:7">
      <c r="B1506" s="90" t="s">
        <v>4750</v>
      </c>
      <c r="C1506" s="93">
        <v>18</v>
      </c>
      <c r="G1506" s="90">
        <v>3.3452249999999996E-2</v>
      </c>
    </row>
    <row r="1507" spans="2:7">
      <c r="B1507" s="90" t="s">
        <v>4751</v>
      </c>
      <c r="C1507" s="93">
        <v>18</v>
      </c>
      <c r="G1507" s="90">
        <v>3.3452249999999996E-2</v>
      </c>
    </row>
    <row r="1508" spans="2:7">
      <c r="B1508" s="90" t="s">
        <v>4752</v>
      </c>
      <c r="C1508" s="93">
        <v>18</v>
      </c>
      <c r="G1508" s="90">
        <v>3.3452249999999996E-2</v>
      </c>
    </row>
    <row r="1509" spans="2:7">
      <c r="B1509" s="90" t="s">
        <v>4753</v>
      </c>
      <c r="C1509" s="93">
        <v>18</v>
      </c>
      <c r="G1509" s="90">
        <v>3.3452249999999996E-2</v>
      </c>
    </row>
    <row r="1510" spans="2:7">
      <c r="B1510" s="90" t="s">
        <v>4754</v>
      </c>
      <c r="C1510" s="93">
        <v>18</v>
      </c>
      <c r="G1510" s="90">
        <v>3.4631999999999996E-2</v>
      </c>
    </row>
    <row r="1511" spans="2:7">
      <c r="B1511" s="90" t="s">
        <v>4755</v>
      </c>
      <c r="C1511" s="93">
        <v>18</v>
      </c>
      <c r="G1511" s="90">
        <v>3.3452249999999996E-2</v>
      </c>
    </row>
    <row r="1512" spans="2:7">
      <c r="B1512" s="90" t="s">
        <v>4756</v>
      </c>
      <c r="C1512" s="93">
        <v>18</v>
      </c>
      <c r="G1512" s="90">
        <v>3.3452249999999996E-2</v>
      </c>
    </row>
    <row r="1513" spans="2:7">
      <c r="B1513" s="90" t="s">
        <v>4757</v>
      </c>
      <c r="C1513" s="93">
        <v>18</v>
      </c>
      <c r="G1513" s="90">
        <v>3.3452249999999996E-2</v>
      </c>
    </row>
    <row r="1514" spans="2:7">
      <c r="B1514" s="90" t="s">
        <v>4758</v>
      </c>
      <c r="C1514" s="93">
        <v>18</v>
      </c>
      <c r="G1514" s="90">
        <v>3.3452249999999996E-2</v>
      </c>
    </row>
    <row r="1515" spans="2:7">
      <c r="B1515" s="90" t="s">
        <v>4759</v>
      </c>
      <c r="C1515" s="93">
        <v>18</v>
      </c>
      <c r="G1515" s="90">
        <v>3.4631999999999996E-2</v>
      </c>
    </row>
    <row r="1516" spans="2:7">
      <c r="B1516" s="90" t="s">
        <v>4760</v>
      </c>
      <c r="C1516" s="93">
        <v>18</v>
      </c>
      <c r="G1516" s="90">
        <v>3.3452249999999996E-2</v>
      </c>
    </row>
    <row r="1517" spans="2:7">
      <c r="B1517" s="90" t="s">
        <v>4761</v>
      </c>
      <c r="C1517" s="93">
        <v>18</v>
      </c>
      <c r="G1517" s="90">
        <v>3.3452249999999996E-2</v>
      </c>
    </row>
    <row r="1518" spans="2:7">
      <c r="B1518" s="90" t="s">
        <v>4762</v>
      </c>
      <c r="C1518" s="93">
        <v>18</v>
      </c>
      <c r="G1518" s="90">
        <v>3.3452249999999996E-2</v>
      </c>
    </row>
    <row r="1519" spans="2:7">
      <c r="B1519" s="90" t="s">
        <v>4763</v>
      </c>
      <c r="C1519" s="93">
        <v>18</v>
      </c>
      <c r="G1519" s="90">
        <v>3.4631999999999996E-2</v>
      </c>
    </row>
    <row r="1520" spans="2:7">
      <c r="B1520" s="90" t="s">
        <v>4764</v>
      </c>
      <c r="C1520" s="93">
        <v>18</v>
      </c>
      <c r="G1520" s="90">
        <v>3.3452249999999996E-2</v>
      </c>
    </row>
    <row r="1521" spans="2:7">
      <c r="B1521" s="90" t="s">
        <v>4765</v>
      </c>
      <c r="C1521" s="93">
        <v>18</v>
      </c>
      <c r="G1521" s="90">
        <v>3.3452249999999996E-2</v>
      </c>
    </row>
    <row r="1522" spans="2:7">
      <c r="B1522" s="90" t="s">
        <v>4766</v>
      </c>
      <c r="C1522" s="93">
        <v>18</v>
      </c>
      <c r="G1522" s="90">
        <v>3.3452249999999996E-2</v>
      </c>
    </row>
    <row r="1523" spans="2:7">
      <c r="B1523" s="90" t="s">
        <v>4767</v>
      </c>
      <c r="C1523" s="93">
        <v>18</v>
      </c>
      <c r="G1523" s="90">
        <v>3.3452249999999996E-2</v>
      </c>
    </row>
    <row r="1524" spans="2:7">
      <c r="B1524" s="90" t="s">
        <v>4768</v>
      </c>
      <c r="C1524" s="93">
        <v>18</v>
      </c>
      <c r="G1524" s="90">
        <v>3.3452249999999996E-2</v>
      </c>
    </row>
    <row r="1525" spans="2:7">
      <c r="B1525" s="90" t="s">
        <v>4769</v>
      </c>
      <c r="C1525" s="93">
        <v>18</v>
      </c>
      <c r="G1525" s="90">
        <v>3.3452249999999996E-2</v>
      </c>
    </row>
    <row r="1526" spans="2:7">
      <c r="B1526" s="90" t="s">
        <v>4770</v>
      </c>
      <c r="C1526" s="93">
        <v>18</v>
      </c>
      <c r="G1526" s="90">
        <v>3.3452249999999996E-2</v>
      </c>
    </row>
    <row r="1527" spans="2:7">
      <c r="B1527" s="90" t="s">
        <v>4771</v>
      </c>
      <c r="C1527" s="93">
        <v>18</v>
      </c>
      <c r="G1527" s="90">
        <v>3.3452249999999996E-2</v>
      </c>
    </row>
    <row r="1528" spans="2:7">
      <c r="B1528" s="90" t="s">
        <v>4772</v>
      </c>
      <c r="C1528" s="93">
        <v>18</v>
      </c>
      <c r="G1528" s="90">
        <v>3.3452249999999996E-2</v>
      </c>
    </row>
    <row r="1529" spans="2:7">
      <c r="B1529" s="90" t="s">
        <v>4773</v>
      </c>
      <c r="C1529" s="93">
        <v>18</v>
      </c>
      <c r="G1529" s="90">
        <v>3.3452249999999996E-2</v>
      </c>
    </row>
    <row r="1530" spans="2:7">
      <c r="B1530" s="90" t="s">
        <v>4774</v>
      </c>
      <c r="C1530" s="93">
        <v>18</v>
      </c>
      <c r="G1530" s="90">
        <v>3.3452249999999996E-2</v>
      </c>
    </row>
    <row r="1531" spans="2:7">
      <c r="B1531" s="90" t="s">
        <v>4775</v>
      </c>
      <c r="C1531" s="93">
        <v>18</v>
      </c>
      <c r="G1531" s="90">
        <v>3.3452249999999996E-2</v>
      </c>
    </row>
    <row r="1532" spans="2:7">
      <c r="B1532" s="90" t="s">
        <v>4776</v>
      </c>
      <c r="C1532" s="93">
        <v>18</v>
      </c>
      <c r="G1532" s="90">
        <v>3.3452249999999996E-2</v>
      </c>
    </row>
    <row r="1533" spans="2:7">
      <c r="B1533" s="90" t="s">
        <v>4777</v>
      </c>
      <c r="C1533" s="93">
        <v>18</v>
      </c>
      <c r="G1533" s="90">
        <v>3.3452249999999996E-2</v>
      </c>
    </row>
    <row r="1534" spans="2:7">
      <c r="B1534" s="90" t="s">
        <v>4778</v>
      </c>
      <c r="C1534" s="93">
        <v>18</v>
      </c>
      <c r="G1534" s="90">
        <v>3.3452249999999996E-2</v>
      </c>
    </row>
    <row r="1535" spans="2:7">
      <c r="B1535" s="90" t="s">
        <v>4779</v>
      </c>
      <c r="C1535" s="93">
        <v>18</v>
      </c>
      <c r="G1535" s="90">
        <v>3.3452249999999996E-2</v>
      </c>
    </row>
    <row r="1536" spans="2:7">
      <c r="B1536" s="90" t="s">
        <v>4780</v>
      </c>
      <c r="C1536" s="93">
        <v>18</v>
      </c>
      <c r="G1536" s="90">
        <v>3.3452249999999996E-2</v>
      </c>
    </row>
    <row r="1537" spans="2:7">
      <c r="B1537" s="90" t="s">
        <v>4781</v>
      </c>
      <c r="C1537" s="93">
        <v>18</v>
      </c>
      <c r="G1537" s="90">
        <v>3.3452249999999996E-2</v>
      </c>
    </row>
    <row r="1538" spans="2:7">
      <c r="B1538" s="90" t="s">
        <v>4782</v>
      </c>
      <c r="C1538" s="93">
        <v>18</v>
      </c>
      <c r="G1538" s="90">
        <v>3.3452249999999996E-2</v>
      </c>
    </row>
    <row r="1539" spans="2:7">
      <c r="B1539" s="90" t="s">
        <v>4783</v>
      </c>
      <c r="C1539" s="93">
        <v>18</v>
      </c>
      <c r="G1539" s="90">
        <v>3.3452249999999996E-2</v>
      </c>
    </row>
    <row r="1540" spans="2:7">
      <c r="B1540" s="90" t="s">
        <v>4784</v>
      </c>
      <c r="C1540" s="93">
        <v>18</v>
      </c>
      <c r="G1540" s="90">
        <v>3.3452249999999996E-2</v>
      </c>
    </row>
    <row r="1541" spans="2:7">
      <c r="B1541" s="90" t="s">
        <v>4778</v>
      </c>
      <c r="C1541" s="93">
        <v>18</v>
      </c>
      <c r="G1541" s="90">
        <v>3.3452249999999996E-2</v>
      </c>
    </row>
    <row r="1542" spans="2:7">
      <c r="B1542" s="90" t="s">
        <v>4785</v>
      </c>
      <c r="C1542" s="93">
        <v>11</v>
      </c>
      <c r="G1542" s="90">
        <v>1.6265700000000001E-2</v>
      </c>
    </row>
    <row r="1543" spans="2:7">
      <c r="B1543" s="90" t="s">
        <v>4786</v>
      </c>
      <c r="C1543" s="93">
        <v>7.2</v>
      </c>
      <c r="G1543" s="90">
        <v>1.1252974999999998E-2</v>
      </c>
    </row>
    <row r="1544" spans="2:7">
      <c r="B1544" s="90" t="s">
        <v>4787</v>
      </c>
      <c r="C1544" s="93">
        <v>9.75</v>
      </c>
      <c r="G1544" s="90">
        <v>1.6265700000000001E-2</v>
      </c>
    </row>
    <row r="1545" spans="2:7">
      <c r="B1545" s="90" t="s">
        <v>4788</v>
      </c>
      <c r="C1545" s="93">
        <v>9.75</v>
      </c>
      <c r="G1545" s="90">
        <v>1.6265700000000001E-2</v>
      </c>
    </row>
    <row r="1546" spans="2:7">
      <c r="B1546" s="90" t="s">
        <v>4789</v>
      </c>
      <c r="C1546" s="93">
        <v>9.75</v>
      </c>
      <c r="G1546" s="90">
        <v>1.6265700000000001E-2</v>
      </c>
    </row>
    <row r="1547" spans="2:7">
      <c r="B1547" s="90" t="s">
        <v>4790</v>
      </c>
      <c r="C1547" s="93">
        <v>9.75</v>
      </c>
      <c r="G1547" s="90">
        <v>1.6265700000000001E-2</v>
      </c>
    </row>
    <row r="1548" spans="2:7">
      <c r="B1548" s="90" t="s">
        <v>4791</v>
      </c>
      <c r="C1548" s="93">
        <v>11</v>
      </c>
      <c r="G1548" s="90">
        <v>1.6265700000000001E-2</v>
      </c>
    </row>
    <row r="1549" spans="2:7">
      <c r="B1549" s="90" t="s">
        <v>4792</v>
      </c>
      <c r="C1549" s="93">
        <v>9.75</v>
      </c>
      <c r="G1549" s="90">
        <v>1.6265700000000001E-2</v>
      </c>
    </row>
    <row r="1550" spans="2:7">
      <c r="B1550" s="90" t="s">
        <v>4793</v>
      </c>
      <c r="C1550" s="93">
        <v>9.75</v>
      </c>
      <c r="G1550" s="90">
        <v>1.6265700000000001E-2</v>
      </c>
    </row>
    <row r="1551" spans="2:7">
      <c r="B1551" s="90" t="s">
        <v>4794</v>
      </c>
      <c r="C1551" s="93">
        <v>9.75</v>
      </c>
      <c r="G1551" s="90">
        <v>1.6265700000000001E-2</v>
      </c>
    </row>
    <row r="1552" spans="2:7">
      <c r="B1552" s="90" t="s">
        <v>4795</v>
      </c>
      <c r="C1552" s="93">
        <v>9.75</v>
      </c>
      <c r="G1552" s="90">
        <v>1.6265700000000001E-2</v>
      </c>
    </row>
    <row r="1553" spans="2:7">
      <c r="B1553" s="90" t="s">
        <v>4796</v>
      </c>
      <c r="C1553" s="93">
        <v>11</v>
      </c>
      <c r="G1553" s="90">
        <v>1.6265700000000001E-2</v>
      </c>
    </row>
    <row r="1554" spans="2:7">
      <c r="B1554" s="90" t="s">
        <v>4797</v>
      </c>
      <c r="C1554" s="93">
        <v>11</v>
      </c>
      <c r="G1554" s="90">
        <v>1.6265700000000001E-2</v>
      </c>
    </row>
    <row r="1555" spans="2:7">
      <c r="B1555" s="90" t="s">
        <v>4798</v>
      </c>
      <c r="C1555" s="93">
        <v>9.75</v>
      </c>
      <c r="G1555" s="90">
        <v>1.6265700000000001E-2</v>
      </c>
    </row>
    <row r="1556" spans="2:7">
      <c r="B1556" s="90" t="s">
        <v>4799</v>
      </c>
      <c r="C1556" s="93">
        <v>9.75</v>
      </c>
      <c r="G1556" s="90">
        <v>1.6265700000000001E-2</v>
      </c>
    </row>
    <row r="1557" spans="2:7">
      <c r="B1557" s="90" t="s">
        <v>4800</v>
      </c>
      <c r="C1557" s="93">
        <v>9.75</v>
      </c>
      <c r="G1557" s="90">
        <v>1.6265700000000001E-2</v>
      </c>
    </row>
    <row r="1558" spans="2:7">
      <c r="B1558" s="90" t="s">
        <v>4801</v>
      </c>
      <c r="C1558" s="93">
        <v>9.75</v>
      </c>
      <c r="G1558" s="90">
        <v>1.6265700000000001E-2</v>
      </c>
    </row>
    <row r="1559" spans="2:7">
      <c r="B1559" s="90" t="s">
        <v>4802</v>
      </c>
      <c r="C1559" s="93">
        <v>9.75</v>
      </c>
      <c r="G1559" s="90">
        <v>1.6265700000000001E-2</v>
      </c>
    </row>
    <row r="1560" spans="2:7">
      <c r="B1560" s="90" t="s">
        <v>4803</v>
      </c>
      <c r="C1560" s="93">
        <v>8.1</v>
      </c>
      <c r="G1560" s="90">
        <v>1.2911500000000001E-2</v>
      </c>
    </row>
    <row r="1561" spans="2:7">
      <c r="B1561" s="90" t="s">
        <v>4804</v>
      </c>
      <c r="C1561" s="93">
        <v>9.75</v>
      </c>
      <c r="G1561" s="90">
        <v>1.6265700000000001E-2</v>
      </c>
    </row>
    <row r="1562" spans="2:7">
      <c r="B1562" s="90" t="s">
        <v>4805</v>
      </c>
      <c r="C1562" s="93">
        <v>9.75</v>
      </c>
      <c r="G1562" s="90">
        <v>1.6929000000000003E-2</v>
      </c>
    </row>
    <row r="1563" spans="2:7">
      <c r="B1563" s="90" t="s">
        <v>4806</v>
      </c>
      <c r="C1563" s="93">
        <v>9.75</v>
      </c>
      <c r="G1563" s="90">
        <v>1.6929000000000003E-2</v>
      </c>
    </row>
    <row r="1564" spans="2:7">
      <c r="B1564" s="90" t="s">
        <v>4807</v>
      </c>
      <c r="C1564" s="93">
        <v>9.75</v>
      </c>
      <c r="G1564" s="90">
        <v>1.6929000000000003E-2</v>
      </c>
    </row>
    <row r="1565" spans="2:7">
      <c r="B1565" s="90" t="s">
        <v>4808</v>
      </c>
      <c r="C1565" s="93">
        <v>9.75</v>
      </c>
      <c r="G1565" s="90">
        <v>1.6265700000000001E-2</v>
      </c>
    </row>
    <row r="1566" spans="2:7">
      <c r="B1566" s="90" t="s">
        <v>4809</v>
      </c>
      <c r="C1566" s="93">
        <v>9.75</v>
      </c>
      <c r="G1566" s="90">
        <v>1.6265700000000001E-2</v>
      </c>
    </row>
    <row r="1567" spans="2:7">
      <c r="B1567" s="90" t="s">
        <v>4810</v>
      </c>
      <c r="C1567" s="93">
        <v>9.75</v>
      </c>
      <c r="G1567" s="90">
        <v>1.6929000000000003E-2</v>
      </c>
    </row>
    <row r="1568" spans="2:7">
      <c r="B1568" s="90" t="s">
        <v>4811</v>
      </c>
      <c r="C1568" s="93">
        <v>9.75</v>
      </c>
      <c r="G1568" s="90">
        <v>1.6929000000000003E-2</v>
      </c>
    </row>
    <row r="1569" spans="2:7">
      <c r="B1569" s="90" t="s">
        <v>4812</v>
      </c>
      <c r="C1569" s="93">
        <v>9.75</v>
      </c>
      <c r="G1569" s="90">
        <v>1.6265700000000001E-2</v>
      </c>
    </row>
    <row r="1570" spans="2:7">
      <c r="B1570" s="90" t="s">
        <v>4813</v>
      </c>
      <c r="C1570" s="93">
        <v>9.75</v>
      </c>
      <c r="G1570" s="90">
        <v>1.6265700000000001E-2</v>
      </c>
    </row>
    <row r="1571" spans="2:7">
      <c r="B1571" s="90" t="s">
        <v>4814</v>
      </c>
      <c r="C1571" s="93">
        <v>9.75</v>
      </c>
      <c r="G1571" s="90">
        <v>1.6265700000000001E-2</v>
      </c>
    </row>
    <row r="1572" spans="2:7">
      <c r="B1572" s="90" t="s">
        <v>4815</v>
      </c>
      <c r="C1572" s="93">
        <v>9.75</v>
      </c>
      <c r="G1572" s="90">
        <v>1.6265700000000001E-2</v>
      </c>
    </row>
    <row r="1573" spans="2:7">
      <c r="B1573" s="90" t="s">
        <v>4816</v>
      </c>
      <c r="C1573" s="93">
        <v>11</v>
      </c>
      <c r="G1573" s="90">
        <v>1.6265700000000001E-2</v>
      </c>
    </row>
    <row r="1574" spans="2:7">
      <c r="B1574" s="90" t="s">
        <v>4817</v>
      </c>
      <c r="C1574" s="93">
        <v>9.75</v>
      </c>
      <c r="G1574" s="90">
        <v>1.6265700000000001E-2</v>
      </c>
    </row>
    <row r="1575" spans="2:7">
      <c r="B1575" s="90" t="s">
        <v>4818</v>
      </c>
      <c r="C1575" s="93">
        <v>9.75</v>
      </c>
      <c r="G1575" s="90">
        <v>1.6265700000000001E-2</v>
      </c>
    </row>
    <row r="1576" spans="2:7">
      <c r="B1576" s="90" t="s">
        <v>4819</v>
      </c>
      <c r="C1576" s="93">
        <v>9.75</v>
      </c>
      <c r="G1576" s="90">
        <v>1.6265700000000001E-2</v>
      </c>
    </row>
    <row r="1577" spans="2:7">
      <c r="B1577" s="90" t="s">
        <v>4820</v>
      </c>
      <c r="C1577" s="93">
        <v>9.75</v>
      </c>
      <c r="G1577" s="90">
        <v>1.6929000000000003E-2</v>
      </c>
    </row>
    <row r="1578" spans="2:7">
      <c r="B1578" s="90" t="s">
        <v>4821</v>
      </c>
      <c r="C1578" s="93">
        <v>9.75</v>
      </c>
      <c r="G1578" s="90">
        <v>1.6929000000000003E-2</v>
      </c>
    </row>
    <row r="1579" spans="2:7">
      <c r="B1579" s="90" t="s">
        <v>4822</v>
      </c>
      <c r="C1579" s="93">
        <v>9.75</v>
      </c>
      <c r="G1579" s="90">
        <v>1.6929000000000003E-2</v>
      </c>
    </row>
    <row r="1580" spans="2:7">
      <c r="B1580" s="90" t="s">
        <v>4823</v>
      </c>
      <c r="C1580" s="93">
        <v>9.75</v>
      </c>
      <c r="G1580" s="90">
        <v>1.6265700000000001E-2</v>
      </c>
    </row>
    <row r="1581" spans="2:7">
      <c r="B1581" s="90" t="s">
        <v>4824</v>
      </c>
      <c r="C1581" s="93">
        <v>11</v>
      </c>
      <c r="G1581" s="90">
        <v>1.6265700000000001E-2</v>
      </c>
    </row>
    <row r="1582" spans="2:7">
      <c r="B1582" s="90" t="s">
        <v>4825</v>
      </c>
      <c r="C1582" s="93">
        <v>9.75</v>
      </c>
      <c r="G1582" s="90">
        <v>1.6265700000000001E-2</v>
      </c>
    </row>
    <row r="1583" spans="2:7">
      <c r="B1583" s="90" t="s">
        <v>4826</v>
      </c>
      <c r="C1583" s="93">
        <v>9.75</v>
      </c>
      <c r="G1583" s="90">
        <v>1.6929000000000003E-2</v>
      </c>
    </row>
    <row r="1584" spans="2:7">
      <c r="B1584" s="90" t="s">
        <v>4827</v>
      </c>
      <c r="C1584" s="93">
        <v>9.75</v>
      </c>
      <c r="G1584" s="90">
        <v>1.6929000000000003E-2</v>
      </c>
    </row>
    <row r="1585" spans="2:7">
      <c r="B1585" s="90" t="s">
        <v>4828</v>
      </c>
      <c r="C1585" s="93">
        <v>9.75</v>
      </c>
      <c r="G1585" s="90">
        <v>1.6929000000000003E-2</v>
      </c>
    </row>
    <row r="1586" spans="2:7">
      <c r="B1586" s="90" t="s">
        <v>4829</v>
      </c>
      <c r="C1586" s="93">
        <v>9.75</v>
      </c>
      <c r="G1586" s="90">
        <v>1.6265700000000001E-2</v>
      </c>
    </row>
    <row r="1587" spans="2:7">
      <c r="B1587" s="90" t="s">
        <v>4830</v>
      </c>
      <c r="C1587" s="93">
        <v>11</v>
      </c>
      <c r="G1587" s="90">
        <v>1.6929000000000003E-2</v>
      </c>
    </row>
    <row r="1588" spans="2:7">
      <c r="B1588" s="90" t="s">
        <v>4831</v>
      </c>
      <c r="C1588" s="93">
        <v>9.75</v>
      </c>
      <c r="G1588" s="90">
        <v>1.6265700000000001E-2</v>
      </c>
    </row>
    <row r="1589" spans="2:7">
      <c r="B1589" s="90" t="s">
        <v>4832</v>
      </c>
      <c r="C1589" s="93">
        <v>9.75</v>
      </c>
      <c r="G1589" s="90">
        <v>1.6265700000000001E-2</v>
      </c>
    </row>
    <row r="1590" spans="2:7">
      <c r="B1590" s="90" t="s">
        <v>4833</v>
      </c>
      <c r="C1590" s="93">
        <v>9.75</v>
      </c>
      <c r="G1590" s="90">
        <v>1.6929000000000003E-2</v>
      </c>
    </row>
    <row r="1591" spans="2:7">
      <c r="B1591" s="90" t="s">
        <v>4834</v>
      </c>
      <c r="C1591" s="93">
        <v>9.75</v>
      </c>
      <c r="G1591" s="90">
        <v>1.6929000000000003E-2</v>
      </c>
    </row>
    <row r="1592" spans="2:7">
      <c r="B1592" s="90" t="s">
        <v>4835</v>
      </c>
      <c r="C1592" s="93">
        <v>11</v>
      </c>
      <c r="G1592" s="90">
        <v>1.6265700000000001E-2</v>
      </c>
    </row>
    <row r="1593" spans="2:7">
      <c r="B1593" s="90" t="s">
        <v>4836</v>
      </c>
      <c r="C1593" s="93">
        <v>11</v>
      </c>
      <c r="G1593" s="90">
        <v>1.6265700000000001E-2</v>
      </c>
    </row>
    <row r="1594" spans="2:7">
      <c r="B1594" s="90" t="s">
        <v>4837</v>
      </c>
      <c r="C1594" s="93">
        <v>9.75</v>
      </c>
      <c r="G1594" s="90">
        <v>1.6265700000000001E-2</v>
      </c>
    </row>
    <row r="1595" spans="2:7">
      <c r="B1595" s="90" t="s">
        <v>4820</v>
      </c>
      <c r="C1595" s="93">
        <v>9.75</v>
      </c>
      <c r="G1595" s="90">
        <v>1.6929000000000003E-2</v>
      </c>
    </row>
    <row r="1596" spans="2:7">
      <c r="B1596" s="90" t="s">
        <v>4838</v>
      </c>
      <c r="C1596" s="93">
        <v>9.75</v>
      </c>
      <c r="G1596" s="90">
        <v>1.6265700000000001E-2</v>
      </c>
    </row>
    <row r="1597" spans="2:7">
      <c r="B1597" s="90" t="s">
        <v>4839</v>
      </c>
      <c r="C1597" s="93">
        <v>11</v>
      </c>
      <c r="G1597" s="90">
        <v>1.6265700000000001E-2</v>
      </c>
    </row>
    <row r="1598" spans="2:7">
      <c r="B1598" s="90" t="s">
        <v>4840</v>
      </c>
      <c r="C1598" s="93">
        <v>9.75</v>
      </c>
      <c r="G1598" s="90">
        <v>1.6265700000000001E-2</v>
      </c>
    </row>
    <row r="1599" spans="2:7">
      <c r="B1599" s="90" t="s">
        <v>4841</v>
      </c>
      <c r="C1599" s="93">
        <v>9.75</v>
      </c>
      <c r="G1599" s="90">
        <v>1.6265700000000001E-2</v>
      </c>
    </row>
    <row r="1600" spans="2:7">
      <c r="B1600" s="90" t="s">
        <v>4842</v>
      </c>
      <c r="C1600" s="93">
        <v>9.75</v>
      </c>
      <c r="G1600" s="90">
        <v>1.6265700000000001E-2</v>
      </c>
    </row>
    <row r="1601" spans="2:7">
      <c r="B1601" s="90" t="s">
        <v>4843</v>
      </c>
      <c r="C1601" s="93">
        <v>9.75</v>
      </c>
      <c r="G1601" s="90">
        <v>1.6265700000000001E-2</v>
      </c>
    </row>
    <row r="1602" spans="2:7">
      <c r="B1602" s="90" t="s">
        <v>4844</v>
      </c>
      <c r="C1602" s="93">
        <v>9.75</v>
      </c>
      <c r="G1602" s="90">
        <v>1.6265700000000001E-2</v>
      </c>
    </row>
    <row r="1603" spans="2:7">
      <c r="B1603" s="90" t="s">
        <v>4845</v>
      </c>
      <c r="C1603" s="93">
        <v>9.75</v>
      </c>
      <c r="G1603" s="90">
        <v>1.6929000000000003E-2</v>
      </c>
    </row>
    <row r="1604" spans="2:7">
      <c r="B1604" s="90" t="s">
        <v>4846</v>
      </c>
      <c r="C1604" s="93">
        <v>9.75</v>
      </c>
      <c r="G1604" s="90">
        <v>1.6265700000000001E-2</v>
      </c>
    </row>
    <row r="1605" spans="2:7">
      <c r="B1605" s="90" t="s">
        <v>4847</v>
      </c>
      <c r="C1605" s="93">
        <v>9.75</v>
      </c>
      <c r="G1605" s="90">
        <v>1.6265700000000001E-2</v>
      </c>
    </row>
    <row r="1606" spans="2:7">
      <c r="B1606" s="90" t="s">
        <v>4848</v>
      </c>
      <c r="C1606" s="93">
        <v>9.75</v>
      </c>
      <c r="G1606" s="90">
        <v>1.6265700000000001E-2</v>
      </c>
    </row>
    <row r="1607" spans="2:7">
      <c r="B1607" s="90" t="s">
        <v>4849</v>
      </c>
      <c r="C1607" s="93">
        <v>9.75</v>
      </c>
      <c r="G1607" s="90">
        <v>1.6265700000000001E-2</v>
      </c>
    </row>
    <row r="1608" spans="2:7">
      <c r="B1608" s="90" t="s">
        <v>4850</v>
      </c>
      <c r="C1608" s="93">
        <v>9.75</v>
      </c>
      <c r="G1608" s="90">
        <v>1.6929000000000003E-2</v>
      </c>
    </row>
    <row r="1609" spans="2:7">
      <c r="B1609" s="90" t="s">
        <v>4851</v>
      </c>
      <c r="C1609" s="93">
        <v>9.75</v>
      </c>
      <c r="G1609" s="90">
        <v>1.6265700000000001E-2</v>
      </c>
    </row>
    <row r="1610" spans="2:7">
      <c r="B1610" s="90" t="s">
        <v>4852</v>
      </c>
      <c r="C1610" s="93">
        <v>9.75</v>
      </c>
      <c r="G1610" s="90">
        <v>1.6265700000000001E-2</v>
      </c>
    </row>
    <row r="1611" spans="2:7">
      <c r="B1611" s="90" t="s">
        <v>4853</v>
      </c>
      <c r="C1611" s="93">
        <v>9.75</v>
      </c>
      <c r="G1611" s="90">
        <v>1.6929000000000003E-2</v>
      </c>
    </row>
    <row r="1612" spans="2:7">
      <c r="B1612" s="90" t="s">
        <v>4854</v>
      </c>
      <c r="C1612" s="93">
        <v>9.75</v>
      </c>
      <c r="G1612" s="90">
        <v>1.6929000000000003E-2</v>
      </c>
    </row>
    <row r="1613" spans="2:7">
      <c r="B1613" s="90" t="s">
        <v>4855</v>
      </c>
      <c r="C1613" s="93">
        <v>9.75</v>
      </c>
      <c r="G1613" s="90">
        <v>1.6929000000000003E-2</v>
      </c>
    </row>
    <row r="1614" spans="2:7">
      <c r="B1614" s="90" t="s">
        <v>4856</v>
      </c>
      <c r="C1614" s="93">
        <v>11</v>
      </c>
      <c r="G1614" s="90">
        <v>1.6265700000000001E-2</v>
      </c>
    </row>
    <row r="1615" spans="2:7">
      <c r="B1615" s="90" t="s">
        <v>4857</v>
      </c>
      <c r="C1615" s="93">
        <v>9.75</v>
      </c>
      <c r="G1615" s="90">
        <v>1.6929000000000003E-2</v>
      </c>
    </row>
    <row r="1616" spans="2:7">
      <c r="B1616" s="90" t="s">
        <v>4858</v>
      </c>
      <c r="C1616" s="93">
        <v>11</v>
      </c>
      <c r="G1616" s="90">
        <v>1.6265700000000001E-2</v>
      </c>
    </row>
    <row r="1617" spans="2:7">
      <c r="B1617" s="90" t="s">
        <v>4859</v>
      </c>
      <c r="C1617" s="93">
        <v>9.75</v>
      </c>
      <c r="G1617" s="90">
        <v>1.6265700000000001E-2</v>
      </c>
    </row>
    <row r="1618" spans="2:7">
      <c r="B1618" s="90" t="s">
        <v>4860</v>
      </c>
      <c r="C1618" s="93">
        <v>9.75</v>
      </c>
      <c r="G1618" s="90">
        <v>1.6929000000000003E-2</v>
      </c>
    </row>
    <row r="1619" spans="2:7">
      <c r="B1619" s="90" t="s">
        <v>4861</v>
      </c>
      <c r="C1619" s="93">
        <v>9.75</v>
      </c>
      <c r="G1619" s="90">
        <v>1.6929000000000003E-2</v>
      </c>
    </row>
    <row r="1620" spans="2:7">
      <c r="B1620" s="90" t="s">
        <v>4785</v>
      </c>
      <c r="C1620" s="93">
        <v>11</v>
      </c>
      <c r="G1620" s="90">
        <v>1.6265700000000001E-2</v>
      </c>
    </row>
    <row r="1621" spans="2:7">
      <c r="B1621" s="90" t="s">
        <v>4862</v>
      </c>
      <c r="C1621" s="93">
        <v>9.75</v>
      </c>
      <c r="G1621" s="90">
        <v>1.6929000000000003E-2</v>
      </c>
    </row>
    <row r="1622" spans="2:7">
      <c r="B1622" s="90" t="s">
        <v>4863</v>
      </c>
      <c r="C1622" s="93">
        <v>9.75</v>
      </c>
      <c r="G1622" s="90">
        <v>1.6929000000000003E-2</v>
      </c>
    </row>
    <row r="1623" spans="2:7">
      <c r="B1623" s="90" t="s">
        <v>4864</v>
      </c>
      <c r="C1623" s="93">
        <v>9.75</v>
      </c>
      <c r="G1623" s="90">
        <v>1.6265700000000001E-2</v>
      </c>
    </row>
    <row r="1624" spans="2:7">
      <c r="B1624" s="90" t="s">
        <v>4865</v>
      </c>
      <c r="C1624" s="93">
        <v>9.75</v>
      </c>
      <c r="G1624" s="90">
        <v>1.6929000000000003E-2</v>
      </c>
    </row>
    <row r="1625" spans="2:7">
      <c r="B1625" s="90" t="s">
        <v>4866</v>
      </c>
      <c r="C1625" s="93">
        <v>9.75</v>
      </c>
      <c r="G1625" s="90">
        <v>1.6929000000000003E-2</v>
      </c>
    </row>
    <row r="1626" spans="2:7">
      <c r="B1626" s="90" t="s">
        <v>4867</v>
      </c>
      <c r="C1626" s="93">
        <v>9.75</v>
      </c>
      <c r="G1626" s="90">
        <v>1.6929000000000003E-2</v>
      </c>
    </row>
    <row r="1627" spans="2:7">
      <c r="B1627" s="90" t="s">
        <v>4868</v>
      </c>
      <c r="C1627" s="93">
        <v>9.75</v>
      </c>
      <c r="G1627" s="90">
        <v>1.6929000000000003E-2</v>
      </c>
    </row>
    <row r="1628" spans="2:7">
      <c r="B1628" s="90" t="s">
        <v>4869</v>
      </c>
      <c r="C1628" s="93">
        <v>9.75</v>
      </c>
      <c r="G1628" s="90">
        <v>1.6929000000000003E-2</v>
      </c>
    </row>
    <row r="1629" spans="2:7">
      <c r="B1629" s="90" t="s">
        <v>4870</v>
      </c>
      <c r="C1629" s="93">
        <v>9.75</v>
      </c>
      <c r="G1629" s="90">
        <v>1.6265700000000001E-2</v>
      </c>
    </row>
    <row r="1630" spans="2:7">
      <c r="B1630" s="90" t="s">
        <v>4871</v>
      </c>
      <c r="C1630" s="93">
        <v>9.75</v>
      </c>
      <c r="G1630" s="90">
        <v>1.6265700000000001E-2</v>
      </c>
    </row>
    <row r="1631" spans="2:7">
      <c r="B1631" s="90" t="s">
        <v>4785</v>
      </c>
      <c r="C1631" s="93">
        <v>11</v>
      </c>
      <c r="G1631" s="90">
        <v>1.6265700000000001E-2</v>
      </c>
    </row>
    <row r="1632" spans="2:7">
      <c r="B1632" s="90" t="s">
        <v>4872</v>
      </c>
      <c r="C1632" s="93">
        <v>9.75</v>
      </c>
      <c r="G1632" s="90">
        <v>1.6929000000000003E-2</v>
      </c>
    </row>
    <row r="1633" spans="2:7">
      <c r="B1633" s="90" t="s">
        <v>4873</v>
      </c>
      <c r="C1633" s="93">
        <v>9.75</v>
      </c>
      <c r="G1633" s="90">
        <v>1.6265700000000001E-2</v>
      </c>
    </row>
    <row r="1634" spans="2:7">
      <c r="B1634" s="90" t="s">
        <v>4874</v>
      </c>
      <c r="C1634" s="93">
        <v>9.75</v>
      </c>
      <c r="G1634" s="90">
        <v>1.6265700000000001E-2</v>
      </c>
    </row>
    <row r="1635" spans="2:7">
      <c r="B1635" s="90" t="s">
        <v>4875</v>
      </c>
      <c r="C1635" s="93">
        <v>9.75</v>
      </c>
      <c r="G1635" s="90">
        <v>1.6265700000000001E-2</v>
      </c>
    </row>
    <row r="1636" spans="2:7">
      <c r="B1636" s="90" t="s">
        <v>4820</v>
      </c>
      <c r="C1636" s="93">
        <v>9.75</v>
      </c>
      <c r="G1636" s="90">
        <v>1.6929000000000003E-2</v>
      </c>
    </row>
    <row r="1637" spans="2:7">
      <c r="B1637" s="90" t="s">
        <v>4876</v>
      </c>
      <c r="C1637" s="93">
        <v>11</v>
      </c>
      <c r="G1637" s="90">
        <v>1.6265700000000001E-2</v>
      </c>
    </row>
    <row r="1638" spans="2:7">
      <c r="B1638" s="90" t="s">
        <v>4877</v>
      </c>
      <c r="C1638" s="93">
        <v>9.75</v>
      </c>
      <c r="G1638" s="90">
        <v>1.6265700000000001E-2</v>
      </c>
    </row>
    <row r="1639" spans="2:7">
      <c r="B1639" s="90" t="s">
        <v>4878</v>
      </c>
      <c r="C1639" s="93">
        <v>9.75</v>
      </c>
      <c r="G1639" s="90">
        <v>1.6265700000000001E-2</v>
      </c>
    </row>
    <row r="1640" spans="2:7">
      <c r="B1640" s="90" t="s">
        <v>4879</v>
      </c>
      <c r="C1640" s="93">
        <v>9.75</v>
      </c>
      <c r="G1640" s="90">
        <v>1.6929000000000003E-2</v>
      </c>
    </row>
    <row r="1641" spans="2:7">
      <c r="B1641" s="90" t="s">
        <v>4880</v>
      </c>
      <c r="C1641" s="93">
        <v>9.75</v>
      </c>
      <c r="G1641" s="90">
        <v>1.6265700000000001E-2</v>
      </c>
    </row>
    <row r="1642" spans="2:7">
      <c r="B1642" s="90" t="s">
        <v>4881</v>
      </c>
      <c r="C1642" s="93">
        <v>9.75</v>
      </c>
      <c r="G1642" s="90">
        <v>1.6265700000000001E-2</v>
      </c>
    </row>
    <row r="1643" spans="2:7">
      <c r="B1643" s="90" t="s">
        <v>4882</v>
      </c>
      <c r="C1643" s="93">
        <v>9.75</v>
      </c>
      <c r="G1643" s="90">
        <v>1.6929000000000003E-2</v>
      </c>
    </row>
    <row r="1644" spans="2:7">
      <c r="B1644" s="90" t="s">
        <v>4883</v>
      </c>
      <c r="C1644" s="93">
        <v>9.75</v>
      </c>
      <c r="G1644" s="90">
        <v>1.6265700000000001E-2</v>
      </c>
    </row>
    <row r="1645" spans="2:7">
      <c r="B1645" s="90" t="s">
        <v>4884</v>
      </c>
      <c r="C1645" s="93">
        <v>9.75</v>
      </c>
      <c r="G1645" s="90">
        <v>1.6929000000000003E-2</v>
      </c>
    </row>
    <row r="1646" spans="2:7">
      <c r="B1646" s="90" t="s">
        <v>4885</v>
      </c>
      <c r="C1646" s="93">
        <v>9.75</v>
      </c>
      <c r="G1646" s="90">
        <v>1.6265700000000001E-2</v>
      </c>
    </row>
    <row r="1647" spans="2:7">
      <c r="B1647" s="90" t="s">
        <v>4886</v>
      </c>
      <c r="C1647" s="93">
        <v>0.7</v>
      </c>
      <c r="G1647" s="90">
        <v>1.44E-2</v>
      </c>
    </row>
    <row r="1648" spans="2:7">
      <c r="B1648" s="90" t="s">
        <v>4887</v>
      </c>
      <c r="C1648" s="93">
        <v>9.75</v>
      </c>
      <c r="G1648" s="90">
        <v>1.6265700000000001E-2</v>
      </c>
    </row>
    <row r="1649" spans="2:7">
      <c r="B1649" s="90" t="s">
        <v>4888</v>
      </c>
      <c r="C1649" s="93">
        <v>18</v>
      </c>
      <c r="G1649" s="90">
        <v>3.3452249999999996E-2</v>
      </c>
    </row>
    <row r="1650" spans="2:7">
      <c r="B1650" s="90" t="s">
        <v>4889</v>
      </c>
      <c r="C1650" s="93">
        <v>7.2</v>
      </c>
      <c r="G1650" s="90">
        <v>1.2078500000000001E-2</v>
      </c>
    </row>
    <row r="1651" spans="2:7">
      <c r="B1651" s="90" t="s">
        <v>4890</v>
      </c>
      <c r="C1651" s="93">
        <v>7.2</v>
      </c>
      <c r="G1651" s="90">
        <v>1.2078500000000001E-2</v>
      </c>
    </row>
    <row r="1652" spans="2:7">
      <c r="B1652" s="90" t="s">
        <v>4891</v>
      </c>
      <c r="C1652" s="93">
        <v>7.2</v>
      </c>
      <c r="G1652" s="90">
        <v>1.2078500000000001E-2</v>
      </c>
    </row>
    <row r="1653" spans="2:7">
      <c r="B1653" s="90" t="s">
        <v>4892</v>
      </c>
      <c r="C1653" s="93">
        <v>7.2</v>
      </c>
      <c r="G1653" s="90">
        <v>1.2078500000000001E-2</v>
      </c>
    </row>
    <row r="1654" spans="2:7">
      <c r="B1654" s="90" t="s">
        <v>4893</v>
      </c>
      <c r="C1654" s="93">
        <v>7.2</v>
      </c>
      <c r="G1654" s="90">
        <v>1.2078500000000001E-2</v>
      </c>
    </row>
    <row r="1655" spans="2:7">
      <c r="B1655" s="90" t="s">
        <v>2091</v>
      </c>
      <c r="C1655" s="93">
        <v>7.2</v>
      </c>
      <c r="G1655" s="90">
        <v>1.2078500000000001E-2</v>
      </c>
    </row>
    <row r="1656" spans="2:7">
      <c r="B1656" s="90" t="s">
        <v>2092</v>
      </c>
      <c r="C1656" s="93">
        <v>7.2</v>
      </c>
      <c r="G1656" s="90">
        <v>1.2078500000000001E-2</v>
      </c>
    </row>
    <row r="1657" spans="2:7">
      <c r="B1657" s="90" t="s">
        <v>2093</v>
      </c>
      <c r="C1657" s="93">
        <v>7.2</v>
      </c>
      <c r="G1657" s="90">
        <v>1.2078500000000001E-2</v>
      </c>
    </row>
    <row r="1658" spans="2:7">
      <c r="B1658" s="90" t="s">
        <v>2094</v>
      </c>
      <c r="C1658" s="93">
        <v>7.2</v>
      </c>
      <c r="G1658" s="90">
        <v>1.2078500000000001E-2</v>
      </c>
    </row>
    <row r="1659" spans="2:7">
      <c r="B1659" s="90" t="s">
        <v>2095</v>
      </c>
      <c r="C1659" s="93">
        <v>7.2</v>
      </c>
      <c r="G1659" s="90">
        <v>1.2078500000000001E-2</v>
      </c>
    </row>
    <row r="1660" spans="2:7">
      <c r="B1660" s="90" t="s">
        <v>2096</v>
      </c>
      <c r="C1660" s="93">
        <v>7.2</v>
      </c>
      <c r="G1660" s="90">
        <v>1.2078500000000001E-2</v>
      </c>
    </row>
    <row r="1661" spans="2:7">
      <c r="B1661" s="90" t="s">
        <v>2097</v>
      </c>
      <c r="C1661" s="93">
        <v>7.2</v>
      </c>
      <c r="G1661" s="90">
        <v>1.2078500000000001E-2</v>
      </c>
    </row>
    <row r="1662" spans="2:7">
      <c r="B1662" s="90" t="s">
        <v>2098</v>
      </c>
      <c r="C1662" s="93">
        <v>7.2</v>
      </c>
      <c r="G1662" s="90">
        <v>1.2078500000000001E-2</v>
      </c>
    </row>
    <row r="1663" spans="2:7">
      <c r="B1663" s="90" t="s">
        <v>2099</v>
      </c>
      <c r="C1663" s="93">
        <v>18</v>
      </c>
      <c r="G1663" s="90">
        <v>3.3452249999999996E-2</v>
      </c>
    </row>
    <row r="1664" spans="2:7">
      <c r="B1664" s="90" t="s">
        <v>2100</v>
      </c>
      <c r="C1664" s="93">
        <v>18</v>
      </c>
      <c r="G1664" s="90">
        <v>3.3452249999999996E-2</v>
      </c>
    </row>
    <row r="1665" spans="2:7">
      <c r="B1665" s="90" t="s">
        <v>2101</v>
      </c>
      <c r="C1665" s="93">
        <v>18</v>
      </c>
      <c r="G1665" s="90">
        <v>3.3452249999999996E-2</v>
      </c>
    </row>
    <row r="1666" spans="2:7">
      <c r="B1666" s="90" t="s">
        <v>2102</v>
      </c>
      <c r="C1666" s="93">
        <v>18</v>
      </c>
      <c r="G1666" s="90">
        <v>3.3452249999999996E-2</v>
      </c>
    </row>
    <row r="1667" spans="2:7">
      <c r="B1667" s="90" t="s">
        <v>2103</v>
      </c>
      <c r="C1667" s="93">
        <v>18</v>
      </c>
      <c r="G1667" s="90">
        <v>3.4631999999999996E-2</v>
      </c>
    </row>
    <row r="1668" spans="2:7">
      <c r="B1668" s="90" t="s">
        <v>2104</v>
      </c>
      <c r="C1668" s="93">
        <v>18</v>
      </c>
      <c r="G1668" s="90">
        <v>3.3452249999999996E-2</v>
      </c>
    </row>
    <row r="1669" spans="2:7">
      <c r="B1669" s="90" t="s">
        <v>2105</v>
      </c>
      <c r="C1669" s="93">
        <v>18</v>
      </c>
      <c r="G1669" s="90">
        <v>3.3452249999999996E-2</v>
      </c>
    </row>
    <row r="1670" spans="2:7">
      <c r="B1670" s="90" t="s">
        <v>2106</v>
      </c>
      <c r="C1670" s="93">
        <v>18</v>
      </c>
      <c r="G1670" s="90">
        <v>3.3452249999999996E-2</v>
      </c>
    </row>
    <row r="1671" spans="2:7">
      <c r="B1671" s="90" t="s">
        <v>2107</v>
      </c>
      <c r="C1671" s="93">
        <v>18</v>
      </c>
      <c r="G1671" s="90">
        <v>3.3452249999999996E-2</v>
      </c>
    </row>
    <row r="1672" spans="2:7">
      <c r="B1672" s="90" t="s">
        <v>2108</v>
      </c>
      <c r="C1672" s="93">
        <v>18</v>
      </c>
      <c r="G1672" s="90">
        <v>3.4631999999999996E-2</v>
      </c>
    </row>
    <row r="1673" spans="2:7">
      <c r="B1673" s="90" t="s">
        <v>2109</v>
      </c>
      <c r="C1673" s="93">
        <v>18</v>
      </c>
      <c r="G1673" s="90">
        <v>3.3452249999999996E-2</v>
      </c>
    </row>
    <row r="1674" spans="2:7">
      <c r="B1674" s="90" t="s">
        <v>2110</v>
      </c>
      <c r="C1674" s="93">
        <v>18</v>
      </c>
      <c r="G1674" s="90">
        <v>3.3452249999999996E-2</v>
      </c>
    </row>
    <row r="1675" spans="2:7">
      <c r="B1675" s="90" t="s">
        <v>2111</v>
      </c>
      <c r="C1675" s="93">
        <v>18</v>
      </c>
      <c r="G1675" s="90">
        <v>3.4631999999999996E-2</v>
      </c>
    </row>
    <row r="1676" spans="2:7">
      <c r="B1676" s="90" t="s">
        <v>2112</v>
      </c>
      <c r="C1676" s="93">
        <v>18</v>
      </c>
      <c r="G1676" s="90">
        <v>3.4631999999999996E-2</v>
      </c>
    </row>
    <row r="1677" spans="2:7">
      <c r="B1677" s="90" t="s">
        <v>2113</v>
      </c>
      <c r="C1677" s="93">
        <v>18</v>
      </c>
      <c r="G1677" s="90">
        <v>3.3452249999999996E-2</v>
      </c>
    </row>
    <row r="1678" spans="2:7">
      <c r="B1678" s="90" t="s">
        <v>2114</v>
      </c>
      <c r="C1678" s="93">
        <v>18</v>
      </c>
      <c r="G1678" s="90">
        <v>3.3452249999999996E-2</v>
      </c>
    </row>
    <row r="1679" spans="2:7">
      <c r="B1679" s="90" t="s">
        <v>2115</v>
      </c>
      <c r="C1679" s="93">
        <v>18</v>
      </c>
      <c r="G1679" s="90">
        <v>3.3452249999999996E-2</v>
      </c>
    </row>
    <row r="1680" spans="2:7">
      <c r="B1680" s="90" t="s">
        <v>2116</v>
      </c>
      <c r="C1680" s="93">
        <v>18</v>
      </c>
      <c r="G1680" s="90">
        <v>3.3452249999999996E-2</v>
      </c>
    </row>
    <row r="1681" spans="2:7">
      <c r="B1681" s="90" t="s">
        <v>2117</v>
      </c>
      <c r="C1681" s="93">
        <v>18</v>
      </c>
      <c r="G1681" s="90">
        <v>3.3452249999999996E-2</v>
      </c>
    </row>
    <row r="1682" spans="2:7">
      <c r="B1682" s="90" t="s">
        <v>2118</v>
      </c>
      <c r="C1682" s="93">
        <v>18</v>
      </c>
      <c r="G1682" s="90">
        <v>3.3452249999999996E-2</v>
      </c>
    </row>
    <row r="1683" spans="2:7">
      <c r="B1683" s="90" t="s">
        <v>2119</v>
      </c>
      <c r="C1683" s="93">
        <v>18</v>
      </c>
      <c r="G1683" s="90">
        <v>3.4631999999999996E-2</v>
      </c>
    </row>
    <row r="1684" spans="2:7">
      <c r="B1684" s="90" t="s">
        <v>2120</v>
      </c>
      <c r="C1684" s="93">
        <v>18</v>
      </c>
      <c r="G1684" s="90">
        <v>3.3452249999999996E-2</v>
      </c>
    </row>
    <row r="1685" spans="2:7">
      <c r="B1685" s="90" t="s">
        <v>2121</v>
      </c>
      <c r="C1685" s="93">
        <v>18</v>
      </c>
      <c r="G1685" s="90">
        <v>3.3452249999999996E-2</v>
      </c>
    </row>
    <row r="1686" spans="2:7">
      <c r="B1686" s="90" t="s">
        <v>2122</v>
      </c>
      <c r="C1686" s="93">
        <v>18</v>
      </c>
      <c r="G1686" s="90">
        <v>3.3452249999999996E-2</v>
      </c>
    </row>
    <row r="1687" spans="2:7">
      <c r="B1687" s="90" t="s">
        <v>2123</v>
      </c>
      <c r="C1687" s="93">
        <v>18</v>
      </c>
      <c r="G1687" s="90">
        <v>3.3452249999999996E-2</v>
      </c>
    </row>
    <row r="1688" spans="2:7">
      <c r="B1688" s="90" t="s">
        <v>2124</v>
      </c>
      <c r="C1688" s="93">
        <v>18</v>
      </c>
      <c r="G1688" s="90">
        <v>3.4631999999999996E-2</v>
      </c>
    </row>
    <row r="1689" spans="2:7">
      <c r="B1689" s="90" t="s">
        <v>2125</v>
      </c>
      <c r="C1689" s="93">
        <v>18</v>
      </c>
      <c r="G1689" s="90">
        <v>3.3452249999999996E-2</v>
      </c>
    </row>
    <row r="1690" spans="2:7">
      <c r="B1690" s="90" t="s">
        <v>2126</v>
      </c>
      <c r="C1690" s="93">
        <v>18</v>
      </c>
      <c r="G1690" s="90">
        <v>3.3452249999999996E-2</v>
      </c>
    </row>
    <row r="1691" spans="2:7">
      <c r="B1691" s="90" t="s">
        <v>2127</v>
      </c>
      <c r="C1691" s="93">
        <v>18</v>
      </c>
      <c r="G1691" s="90">
        <v>3.4631999999999996E-2</v>
      </c>
    </row>
    <row r="1692" spans="2:7">
      <c r="B1692" s="90" t="s">
        <v>2128</v>
      </c>
      <c r="C1692" s="93">
        <v>18</v>
      </c>
      <c r="G1692" s="90">
        <v>3.3452249999999996E-2</v>
      </c>
    </row>
    <row r="1693" spans="2:7">
      <c r="B1693" s="90" t="s">
        <v>2129</v>
      </c>
      <c r="C1693" s="93">
        <v>18</v>
      </c>
      <c r="G1693" s="90">
        <v>3.3452249999999996E-2</v>
      </c>
    </row>
    <row r="1694" spans="2:7">
      <c r="B1694" s="90" t="s">
        <v>2130</v>
      </c>
      <c r="C1694" s="93">
        <v>18</v>
      </c>
      <c r="G1694" s="90">
        <v>3.3452249999999996E-2</v>
      </c>
    </row>
    <row r="1695" spans="2:7">
      <c r="B1695" s="90" t="s">
        <v>2130</v>
      </c>
      <c r="C1695" s="93">
        <v>18</v>
      </c>
      <c r="G1695" s="90">
        <v>3.3452249999999996E-2</v>
      </c>
    </row>
    <row r="1696" spans="2:7">
      <c r="B1696" s="90" t="s">
        <v>2131</v>
      </c>
      <c r="C1696" s="93">
        <v>18</v>
      </c>
      <c r="G1696" s="90">
        <v>3.3452249999999996E-2</v>
      </c>
    </row>
    <row r="1697" spans="2:7">
      <c r="B1697" s="90" t="s">
        <v>2132</v>
      </c>
      <c r="C1697" s="93">
        <v>19.5</v>
      </c>
      <c r="G1697" s="90">
        <v>3.2290500000000007E-2</v>
      </c>
    </row>
    <row r="1698" spans="2:7">
      <c r="B1698" s="90" t="s">
        <v>5267</v>
      </c>
      <c r="C1698" s="93">
        <v>6.4</v>
      </c>
      <c r="G1698" s="90">
        <v>1.188E-2</v>
      </c>
    </row>
    <row r="1699" spans="2:7">
      <c r="B1699" s="90" t="s">
        <v>2133</v>
      </c>
      <c r="C1699" s="93">
        <v>7.2</v>
      </c>
      <c r="G1699" s="90">
        <v>1.2078500000000001E-2</v>
      </c>
    </row>
    <row r="1700" spans="2:7">
      <c r="B1700" s="90" t="s">
        <v>2134</v>
      </c>
      <c r="C1700" s="93">
        <v>7.2</v>
      </c>
      <c r="G1700" s="90">
        <v>1.2078500000000001E-2</v>
      </c>
    </row>
    <row r="1701" spans="2:7">
      <c r="B1701" s="90" t="s">
        <v>2135</v>
      </c>
      <c r="C1701" s="93">
        <v>7.2</v>
      </c>
      <c r="G1701" s="90">
        <v>1.2078500000000001E-2</v>
      </c>
    </row>
    <row r="1702" spans="2:7">
      <c r="B1702" s="90" t="s">
        <v>2136</v>
      </c>
      <c r="C1702" s="93">
        <v>7.2</v>
      </c>
      <c r="G1702" s="90">
        <v>1.2078500000000001E-2</v>
      </c>
    </row>
    <row r="1703" spans="2:7">
      <c r="B1703" s="90" t="s">
        <v>2137</v>
      </c>
      <c r="C1703" s="93">
        <v>7.2</v>
      </c>
      <c r="G1703" s="90">
        <v>1.2078500000000001E-2</v>
      </c>
    </row>
    <row r="1704" spans="2:7">
      <c r="B1704" s="90" t="s">
        <v>2138</v>
      </c>
      <c r="C1704" s="93">
        <v>7.4</v>
      </c>
      <c r="G1704" s="90">
        <v>1.1519999999999999E-2</v>
      </c>
    </row>
    <row r="1705" spans="2:7">
      <c r="B1705" s="90" t="s">
        <v>2139</v>
      </c>
      <c r="C1705" s="93">
        <v>7.2</v>
      </c>
      <c r="G1705" s="90">
        <v>1.2078500000000001E-2</v>
      </c>
    </row>
    <row r="1706" spans="2:7">
      <c r="B1706" s="90" t="s">
        <v>2140</v>
      </c>
      <c r="C1706" s="93">
        <v>19.5</v>
      </c>
      <c r="G1706" s="90">
        <v>3.1350000000000003E-2</v>
      </c>
    </row>
    <row r="1707" spans="2:7">
      <c r="B1707" s="90" t="s">
        <v>2141</v>
      </c>
      <c r="C1707" s="93">
        <v>19.5</v>
      </c>
      <c r="G1707" s="90">
        <v>3.0505860000000003E-2</v>
      </c>
    </row>
    <row r="1708" spans="2:7">
      <c r="B1708" s="90" t="s">
        <v>2142</v>
      </c>
      <c r="C1708" s="93">
        <v>19.5</v>
      </c>
      <c r="G1708" s="90">
        <v>3.0505860000000006E-2</v>
      </c>
    </row>
    <row r="1709" spans="2:7">
      <c r="B1709" s="90" t="s">
        <v>2143</v>
      </c>
      <c r="C1709" s="93">
        <v>19.5</v>
      </c>
      <c r="G1709" s="90">
        <v>3.0505860000000003E-2</v>
      </c>
    </row>
    <row r="1710" spans="2:7">
      <c r="B1710" s="90" t="s">
        <v>2144</v>
      </c>
      <c r="C1710" s="93">
        <v>19.5</v>
      </c>
      <c r="G1710" s="90">
        <v>3.0505860000000003E-2</v>
      </c>
    </row>
    <row r="1711" spans="2:7">
      <c r="B1711" s="90" t="s">
        <v>2145</v>
      </c>
      <c r="C1711" s="93">
        <v>19.5</v>
      </c>
      <c r="G1711" s="90">
        <v>3.0505860000000003E-2</v>
      </c>
    </row>
    <row r="1712" spans="2:7">
      <c r="B1712" s="90" t="s">
        <v>2146</v>
      </c>
      <c r="C1712" s="93">
        <v>19.5</v>
      </c>
      <c r="G1712" s="90">
        <v>3.1350000000000003E-2</v>
      </c>
    </row>
    <row r="1713" spans="2:7">
      <c r="B1713" s="90" t="s">
        <v>2147</v>
      </c>
      <c r="C1713" s="93">
        <v>19.5</v>
      </c>
      <c r="G1713" s="90">
        <v>3.0505860000000003E-2</v>
      </c>
    </row>
    <row r="1714" spans="2:7">
      <c r="B1714" s="90" t="s">
        <v>2148</v>
      </c>
      <c r="C1714" s="93">
        <v>19.5</v>
      </c>
      <c r="G1714" s="90">
        <v>3.1350000000000003E-2</v>
      </c>
    </row>
    <row r="1715" spans="2:7">
      <c r="B1715" s="90" t="s">
        <v>2149</v>
      </c>
      <c r="C1715" s="93">
        <v>19.5</v>
      </c>
      <c r="G1715" s="90">
        <v>3.1350000000000003E-2</v>
      </c>
    </row>
    <row r="1716" spans="2:7">
      <c r="B1716" s="90" t="s">
        <v>2150</v>
      </c>
      <c r="C1716" s="93">
        <v>19.5</v>
      </c>
      <c r="G1716" s="90">
        <v>3.0505860000000003E-2</v>
      </c>
    </row>
    <row r="1717" spans="2:7">
      <c r="B1717" s="90" t="s">
        <v>2151</v>
      </c>
      <c r="C1717" s="93">
        <v>19.5</v>
      </c>
      <c r="G1717" s="90">
        <v>3.1350000000000003E-2</v>
      </c>
    </row>
    <row r="1718" spans="2:7">
      <c r="B1718" s="90" t="s">
        <v>2152</v>
      </c>
      <c r="C1718" s="93">
        <v>19.5</v>
      </c>
      <c r="G1718" s="90">
        <v>3.1350000000000003E-2</v>
      </c>
    </row>
    <row r="1719" spans="2:7">
      <c r="B1719" s="90" t="s">
        <v>2153</v>
      </c>
      <c r="C1719" s="93">
        <v>19.5</v>
      </c>
      <c r="G1719" s="90">
        <v>3.0505860000000003E-2</v>
      </c>
    </row>
    <row r="1720" spans="2:7">
      <c r="B1720" s="90" t="s">
        <v>2154</v>
      </c>
      <c r="C1720" s="93">
        <v>19.5</v>
      </c>
      <c r="G1720" s="90">
        <v>3.2290500000000007E-2</v>
      </c>
    </row>
    <row r="1721" spans="2:7">
      <c r="B1721" s="90" t="s">
        <v>2155</v>
      </c>
      <c r="C1721" s="93">
        <v>19.5</v>
      </c>
      <c r="G1721" s="90">
        <v>3.0505860000000003E-2</v>
      </c>
    </row>
    <row r="1722" spans="2:7">
      <c r="B1722" s="90" t="s">
        <v>2156</v>
      </c>
      <c r="C1722" s="93">
        <v>19.5</v>
      </c>
      <c r="G1722" s="90">
        <v>3.0505860000000003E-2</v>
      </c>
    </row>
    <row r="1723" spans="2:7">
      <c r="B1723" s="90" t="s">
        <v>2157</v>
      </c>
      <c r="C1723" s="93">
        <v>19.5</v>
      </c>
      <c r="G1723" s="90">
        <v>3.1350000000000003E-2</v>
      </c>
    </row>
    <row r="1724" spans="2:7">
      <c r="B1724" s="90" t="s">
        <v>2158</v>
      </c>
      <c r="C1724" s="93">
        <v>19.5</v>
      </c>
      <c r="G1724" s="90">
        <v>3.1350000000000003E-2</v>
      </c>
    </row>
    <row r="1725" spans="2:7">
      <c r="B1725" s="90" t="s">
        <v>2159</v>
      </c>
      <c r="C1725" s="93">
        <v>19.5</v>
      </c>
      <c r="G1725" s="90">
        <v>3.0505860000000003E-2</v>
      </c>
    </row>
    <row r="1726" spans="2:7">
      <c r="B1726" s="90" t="s">
        <v>2160</v>
      </c>
      <c r="C1726" s="93">
        <v>19.5</v>
      </c>
      <c r="G1726" s="90">
        <v>3.1350000000000003E-2</v>
      </c>
    </row>
    <row r="1727" spans="2:7">
      <c r="B1727" s="90" t="s">
        <v>2161</v>
      </c>
      <c r="C1727" s="93">
        <v>19.5</v>
      </c>
      <c r="G1727" s="90">
        <v>3.1350000000000003E-2</v>
      </c>
    </row>
    <row r="1728" spans="2:7">
      <c r="B1728" s="90" t="s">
        <v>2162</v>
      </c>
      <c r="C1728" s="93">
        <v>19.5</v>
      </c>
      <c r="G1728" s="90">
        <v>3.1350000000000003E-2</v>
      </c>
    </row>
    <row r="1729" spans="2:7">
      <c r="B1729" s="90" t="s">
        <v>2163</v>
      </c>
      <c r="C1729" s="93">
        <v>19.5</v>
      </c>
      <c r="G1729" s="90">
        <v>3.1350000000000003E-2</v>
      </c>
    </row>
    <row r="1730" spans="2:7">
      <c r="B1730" s="90" t="s">
        <v>2164</v>
      </c>
      <c r="C1730" s="93">
        <v>19.5</v>
      </c>
      <c r="G1730" s="90">
        <v>3.0505860000000003E-2</v>
      </c>
    </row>
    <row r="1731" spans="2:7">
      <c r="B1731" s="90" t="s">
        <v>2165</v>
      </c>
      <c r="C1731" s="93">
        <v>19.5</v>
      </c>
      <c r="G1731" s="90">
        <v>3.0505860000000003E-2</v>
      </c>
    </row>
    <row r="1732" spans="2:7">
      <c r="B1732" s="90" t="s">
        <v>2166</v>
      </c>
      <c r="C1732" s="93">
        <v>19.5</v>
      </c>
      <c r="G1732" s="90">
        <v>3.0505860000000006E-2</v>
      </c>
    </row>
    <row r="1733" spans="2:7">
      <c r="B1733" s="90" t="s">
        <v>2167</v>
      </c>
      <c r="C1733" s="93">
        <v>19.5</v>
      </c>
      <c r="G1733" s="90">
        <v>3.1350000000000003E-2</v>
      </c>
    </row>
    <row r="1734" spans="2:7">
      <c r="B1734" s="90" t="s">
        <v>2168</v>
      </c>
      <c r="C1734" s="93">
        <v>19.5</v>
      </c>
      <c r="G1734" s="90">
        <v>3.1350000000000003E-2</v>
      </c>
    </row>
    <row r="1735" spans="2:7">
      <c r="B1735" s="90" t="s">
        <v>2169</v>
      </c>
      <c r="C1735" s="93">
        <v>19.5</v>
      </c>
      <c r="G1735" s="90">
        <v>3.1350000000000003E-2</v>
      </c>
    </row>
    <row r="1736" spans="2:7">
      <c r="B1736" s="90" t="s">
        <v>2170</v>
      </c>
      <c r="C1736" s="93">
        <v>19.5</v>
      </c>
      <c r="G1736" s="90">
        <v>3.1350000000000003E-2</v>
      </c>
    </row>
    <row r="1737" spans="2:7">
      <c r="B1737" s="90" t="s">
        <v>2171</v>
      </c>
      <c r="C1737" s="93">
        <v>19.5</v>
      </c>
      <c r="G1737" s="90">
        <v>3.1350000000000003E-2</v>
      </c>
    </row>
    <row r="1738" spans="2:7">
      <c r="B1738" s="90" t="s">
        <v>2172</v>
      </c>
      <c r="C1738" s="93">
        <v>19.5</v>
      </c>
      <c r="G1738" s="90">
        <v>3.1350000000000003E-2</v>
      </c>
    </row>
    <row r="1739" spans="2:7">
      <c r="B1739" s="90" t="s">
        <v>2173</v>
      </c>
      <c r="C1739" s="93">
        <v>19.5</v>
      </c>
      <c r="G1739" s="90">
        <v>3.1350000000000003E-2</v>
      </c>
    </row>
    <row r="1740" spans="2:7">
      <c r="B1740" s="90" t="s">
        <v>2174</v>
      </c>
      <c r="C1740" s="93">
        <v>19.5</v>
      </c>
      <c r="G1740" s="90">
        <v>3.2290500000000007E-2</v>
      </c>
    </row>
    <row r="1741" spans="2:7">
      <c r="B1741" s="90" t="s">
        <v>2175</v>
      </c>
      <c r="C1741" s="93">
        <v>19.5</v>
      </c>
      <c r="G1741" s="90">
        <v>3.1350000000000003E-2</v>
      </c>
    </row>
    <row r="1742" spans="2:7">
      <c r="B1742" s="90" t="s">
        <v>2176</v>
      </c>
      <c r="C1742" s="93">
        <v>19.5</v>
      </c>
      <c r="G1742" s="90">
        <v>3.0505860000000003E-2</v>
      </c>
    </row>
    <row r="1743" spans="2:7">
      <c r="B1743" s="90" t="s">
        <v>2177</v>
      </c>
      <c r="C1743" s="93">
        <v>19.5</v>
      </c>
      <c r="G1743" s="90">
        <v>3.1350000000000003E-2</v>
      </c>
    </row>
    <row r="1744" spans="2:7">
      <c r="B1744" s="90" t="s">
        <v>2178</v>
      </c>
      <c r="C1744" s="93">
        <v>19.5</v>
      </c>
      <c r="G1744" s="90">
        <v>3.0505860000000003E-2</v>
      </c>
    </row>
    <row r="1745" spans="2:7">
      <c r="B1745" s="90" t="s">
        <v>1281</v>
      </c>
      <c r="C1745" s="93">
        <v>19.5</v>
      </c>
      <c r="G1745" s="90">
        <v>3.1350000000000003E-2</v>
      </c>
    </row>
    <row r="1746" spans="2:7">
      <c r="B1746" s="90" t="s">
        <v>1282</v>
      </c>
      <c r="C1746" s="93">
        <v>19.5</v>
      </c>
      <c r="G1746" s="90">
        <v>3.1350000000000003E-2</v>
      </c>
    </row>
    <row r="1747" spans="2:7">
      <c r="B1747" s="90" t="s">
        <v>1283</v>
      </c>
      <c r="C1747" s="93">
        <v>19.5</v>
      </c>
      <c r="G1747" s="90">
        <v>3.0505860000000003E-2</v>
      </c>
    </row>
    <row r="1748" spans="2:7">
      <c r="B1748" s="90" t="s">
        <v>1284</v>
      </c>
      <c r="C1748" s="93">
        <v>19.5</v>
      </c>
      <c r="G1748" s="90">
        <v>3.1350000000000003E-2</v>
      </c>
    </row>
    <row r="1749" spans="2:7">
      <c r="B1749" s="90" t="s">
        <v>1285</v>
      </c>
      <c r="C1749" s="93">
        <v>19.5</v>
      </c>
      <c r="G1749" s="90">
        <v>3.1350000000000003E-2</v>
      </c>
    </row>
    <row r="1750" spans="2:7">
      <c r="B1750" s="90" t="s">
        <v>1286</v>
      </c>
      <c r="C1750" s="93">
        <v>19.5</v>
      </c>
      <c r="G1750" s="90">
        <v>3.0505860000000003E-2</v>
      </c>
    </row>
    <row r="1751" spans="2:7">
      <c r="B1751" s="90" t="s">
        <v>1287</v>
      </c>
      <c r="C1751" s="93">
        <v>19.5</v>
      </c>
      <c r="G1751" s="90">
        <v>3.0505860000000006E-2</v>
      </c>
    </row>
    <row r="1752" spans="2:7">
      <c r="B1752" s="90" t="s">
        <v>3326</v>
      </c>
      <c r="C1752" s="93">
        <v>19.5</v>
      </c>
      <c r="G1752" s="90">
        <v>3.0505860000000003E-2</v>
      </c>
    </row>
    <row r="1753" spans="2:7">
      <c r="B1753" s="90" t="s">
        <v>3327</v>
      </c>
      <c r="C1753" s="93">
        <v>19.5</v>
      </c>
      <c r="G1753" s="90">
        <v>3.0505860000000003E-2</v>
      </c>
    </row>
    <row r="1754" spans="2:7">
      <c r="B1754" s="90" t="s">
        <v>3328</v>
      </c>
      <c r="C1754" s="93">
        <v>19.5</v>
      </c>
      <c r="G1754" s="90">
        <v>3.0505860000000003E-2</v>
      </c>
    </row>
    <row r="1755" spans="2:7">
      <c r="B1755" s="90" t="s">
        <v>3329</v>
      </c>
      <c r="C1755" s="93">
        <v>19.5</v>
      </c>
      <c r="G1755" s="90">
        <v>3.0505860000000003E-2</v>
      </c>
    </row>
    <row r="1756" spans="2:7">
      <c r="B1756" s="90" t="s">
        <v>3330</v>
      </c>
      <c r="C1756" s="93">
        <v>19.5</v>
      </c>
      <c r="G1756" s="90">
        <v>3.0505860000000003E-2</v>
      </c>
    </row>
    <row r="1757" spans="2:7">
      <c r="B1757" s="90" t="s">
        <v>3331</v>
      </c>
      <c r="C1757" s="93">
        <v>19.5</v>
      </c>
      <c r="G1757" s="90">
        <v>3.1350000000000003E-2</v>
      </c>
    </row>
    <row r="1758" spans="2:7">
      <c r="B1758" s="90" t="s">
        <v>3332</v>
      </c>
      <c r="C1758" s="93">
        <v>19.5</v>
      </c>
      <c r="G1758" s="90">
        <v>3.1350000000000003E-2</v>
      </c>
    </row>
    <row r="1759" spans="2:7">
      <c r="B1759" s="90" t="s">
        <v>3333</v>
      </c>
      <c r="C1759" s="93">
        <v>19.5</v>
      </c>
      <c r="G1759" s="90">
        <v>3.1350000000000003E-2</v>
      </c>
    </row>
    <row r="1760" spans="2:7">
      <c r="B1760" s="90" t="s">
        <v>3334</v>
      </c>
      <c r="C1760" s="93">
        <v>19.5</v>
      </c>
      <c r="G1760" s="90">
        <v>3.1350000000000003E-2</v>
      </c>
    </row>
    <row r="1761" spans="2:7">
      <c r="B1761" s="90" t="s">
        <v>3335</v>
      </c>
      <c r="C1761" s="93">
        <v>19.5</v>
      </c>
      <c r="G1761" s="90">
        <v>3.0505860000000003E-2</v>
      </c>
    </row>
    <row r="1762" spans="2:7">
      <c r="B1762" s="90" t="s">
        <v>3336</v>
      </c>
      <c r="C1762" s="93">
        <v>19.5</v>
      </c>
      <c r="G1762" s="90">
        <v>3.0505860000000003E-2</v>
      </c>
    </row>
    <row r="1763" spans="2:7">
      <c r="B1763" s="90" t="s">
        <v>3337</v>
      </c>
      <c r="C1763" s="93">
        <v>19.5</v>
      </c>
      <c r="G1763" s="90">
        <v>3.1350000000000003E-2</v>
      </c>
    </row>
    <row r="1764" spans="2:7">
      <c r="B1764" s="90" t="s">
        <v>3338</v>
      </c>
      <c r="C1764" s="93">
        <v>19.5</v>
      </c>
      <c r="G1764" s="90">
        <v>3.1350000000000003E-2</v>
      </c>
    </row>
    <row r="1765" spans="2:7">
      <c r="B1765" s="90" t="s">
        <v>3801</v>
      </c>
      <c r="C1765" s="93">
        <v>19.5</v>
      </c>
      <c r="G1765" s="90">
        <v>3.1350000000000003E-2</v>
      </c>
    </row>
    <row r="1766" spans="2:7">
      <c r="B1766" s="90" t="s">
        <v>3802</v>
      </c>
      <c r="C1766" s="93">
        <v>19.5</v>
      </c>
      <c r="G1766" s="90">
        <v>3.1350000000000003E-2</v>
      </c>
    </row>
    <row r="1767" spans="2:7">
      <c r="B1767" s="90" t="s">
        <v>3801</v>
      </c>
      <c r="C1767" s="93">
        <v>19.5</v>
      </c>
      <c r="G1767" s="90">
        <v>3.1350000000000003E-2</v>
      </c>
    </row>
    <row r="1768" spans="2:7">
      <c r="B1768" s="90" t="s">
        <v>3803</v>
      </c>
      <c r="C1768" s="93">
        <v>19.5</v>
      </c>
      <c r="G1768" s="90">
        <v>3.1350000000000003E-2</v>
      </c>
    </row>
    <row r="1769" spans="2:7">
      <c r="B1769" s="90" t="s">
        <v>3804</v>
      </c>
      <c r="C1769" s="93">
        <v>19.5</v>
      </c>
      <c r="G1769" s="90">
        <v>3.1350000000000003E-2</v>
      </c>
    </row>
    <row r="1770" spans="2:7">
      <c r="B1770" s="90" t="s">
        <v>3805</v>
      </c>
      <c r="C1770" s="93">
        <v>19.5</v>
      </c>
      <c r="G1770" s="90">
        <v>3.1350000000000003E-2</v>
      </c>
    </row>
    <row r="1771" spans="2:7">
      <c r="B1771" s="90" t="s">
        <v>3806</v>
      </c>
      <c r="C1771" s="93">
        <v>19.5</v>
      </c>
      <c r="G1771" s="90">
        <v>3.1350000000000003E-2</v>
      </c>
    </row>
    <row r="1772" spans="2:7">
      <c r="B1772" s="90" t="s">
        <v>3807</v>
      </c>
      <c r="C1772" s="93">
        <v>19.5</v>
      </c>
      <c r="G1772" s="90">
        <v>3.1350000000000003E-2</v>
      </c>
    </row>
    <row r="1773" spans="2:7">
      <c r="B1773" s="90" t="s">
        <v>3808</v>
      </c>
      <c r="C1773" s="93">
        <v>19.5</v>
      </c>
      <c r="G1773" s="90">
        <v>3.0505860000000003E-2</v>
      </c>
    </row>
    <row r="1774" spans="2:7">
      <c r="B1774" s="90" t="s">
        <v>3809</v>
      </c>
      <c r="C1774" s="93">
        <v>19.5</v>
      </c>
      <c r="G1774" s="90">
        <v>3.0505860000000006E-2</v>
      </c>
    </row>
    <row r="1775" spans="2:7">
      <c r="B1775" s="90" t="s">
        <v>3810</v>
      </c>
      <c r="C1775" s="93">
        <v>19.5</v>
      </c>
      <c r="G1775" s="90">
        <v>3.1350000000000003E-2</v>
      </c>
    </row>
    <row r="1776" spans="2:7">
      <c r="B1776" s="90" t="s">
        <v>3811</v>
      </c>
      <c r="C1776" s="93">
        <v>19.5</v>
      </c>
      <c r="G1776" s="90">
        <v>3.1350000000000003E-2</v>
      </c>
    </row>
    <row r="1777" spans="2:7">
      <c r="B1777" s="90" t="s">
        <v>3812</v>
      </c>
      <c r="C1777" s="93">
        <v>19.5</v>
      </c>
      <c r="G1777" s="90">
        <v>3.1350000000000003E-2</v>
      </c>
    </row>
    <row r="1778" spans="2:7">
      <c r="B1778" s="90" t="s">
        <v>3813</v>
      </c>
      <c r="C1778" s="93">
        <v>19.5</v>
      </c>
      <c r="G1778" s="90">
        <v>3.0505860000000003E-2</v>
      </c>
    </row>
    <row r="1779" spans="2:7">
      <c r="B1779" s="90" t="s">
        <v>3814</v>
      </c>
      <c r="C1779" s="93">
        <v>19.5</v>
      </c>
      <c r="G1779" s="90">
        <v>3.1350000000000003E-2</v>
      </c>
    </row>
    <row r="1780" spans="2:7">
      <c r="B1780" s="90" t="s">
        <v>3815</v>
      </c>
      <c r="C1780" s="93">
        <v>19.5</v>
      </c>
      <c r="G1780" s="90">
        <v>3.1350000000000003E-2</v>
      </c>
    </row>
    <row r="1781" spans="2:7">
      <c r="B1781" s="90" t="s">
        <v>3816</v>
      </c>
      <c r="C1781" s="93">
        <v>19.5</v>
      </c>
      <c r="G1781" s="90">
        <v>3.1350000000000003E-2</v>
      </c>
    </row>
    <row r="1782" spans="2:7">
      <c r="B1782" s="90" t="s">
        <v>3817</v>
      </c>
      <c r="C1782" s="93">
        <v>19.5</v>
      </c>
      <c r="G1782" s="90">
        <v>3.1350000000000003E-2</v>
      </c>
    </row>
    <row r="1783" spans="2:7">
      <c r="B1783" s="90" t="s">
        <v>3818</v>
      </c>
      <c r="C1783" s="93">
        <v>19.5</v>
      </c>
      <c r="G1783" s="90">
        <v>3.1350000000000003E-2</v>
      </c>
    </row>
    <row r="1784" spans="2:7">
      <c r="B1784" s="90" t="s">
        <v>3819</v>
      </c>
      <c r="C1784" s="93">
        <v>19.5</v>
      </c>
      <c r="G1784" s="90">
        <v>3.1350000000000003E-2</v>
      </c>
    </row>
    <row r="1785" spans="2:7">
      <c r="B1785" s="90" t="s">
        <v>3820</v>
      </c>
      <c r="C1785" s="93">
        <v>19.5</v>
      </c>
      <c r="G1785" s="90">
        <v>3.1350000000000003E-2</v>
      </c>
    </row>
    <row r="1786" spans="2:7">
      <c r="B1786" s="90" t="s">
        <v>3821</v>
      </c>
      <c r="C1786" s="93">
        <v>19.5</v>
      </c>
      <c r="G1786" s="90">
        <v>3.0505860000000003E-2</v>
      </c>
    </row>
    <row r="1787" spans="2:7">
      <c r="B1787" s="90" t="s">
        <v>3822</v>
      </c>
      <c r="C1787" s="93">
        <v>19.5</v>
      </c>
      <c r="G1787" s="90">
        <v>3.1350000000000003E-2</v>
      </c>
    </row>
    <row r="1788" spans="2:7">
      <c r="B1788" s="90" t="s">
        <v>3823</v>
      </c>
      <c r="C1788" s="93">
        <v>19.5</v>
      </c>
      <c r="G1788" s="90">
        <v>3.1350000000000003E-2</v>
      </c>
    </row>
    <row r="1789" spans="2:7">
      <c r="B1789" s="90" t="s">
        <v>3824</v>
      </c>
      <c r="C1789" s="93">
        <v>19.5</v>
      </c>
      <c r="G1789" s="90">
        <v>3.1350000000000003E-2</v>
      </c>
    </row>
    <row r="1790" spans="2:7">
      <c r="B1790" s="90" t="s">
        <v>3825</v>
      </c>
      <c r="C1790" s="93">
        <v>19.5</v>
      </c>
      <c r="G1790" s="90">
        <v>3.1350000000000003E-2</v>
      </c>
    </row>
    <row r="1791" spans="2:7">
      <c r="B1791" s="90" t="s">
        <v>3826</v>
      </c>
      <c r="C1791" s="93">
        <v>19.5</v>
      </c>
      <c r="G1791" s="90">
        <v>3.1350000000000003E-2</v>
      </c>
    </row>
    <row r="1792" spans="2:7">
      <c r="B1792" s="90" t="s">
        <v>3827</v>
      </c>
      <c r="C1792" s="93">
        <v>19.5</v>
      </c>
      <c r="G1792" s="90">
        <v>3.1350000000000003E-2</v>
      </c>
    </row>
    <row r="1793" spans="2:7">
      <c r="B1793" s="90" t="s">
        <v>3828</v>
      </c>
      <c r="C1793" s="93">
        <v>19.5</v>
      </c>
      <c r="G1793" s="90">
        <v>3.1350000000000003E-2</v>
      </c>
    </row>
    <row r="1794" spans="2:7">
      <c r="B1794" s="90" t="s">
        <v>3829</v>
      </c>
      <c r="C1794" s="93">
        <v>19.5</v>
      </c>
      <c r="G1794" s="90">
        <v>3.1350000000000003E-2</v>
      </c>
    </row>
    <row r="1795" spans="2:7">
      <c r="B1795" s="90" t="s">
        <v>3830</v>
      </c>
      <c r="C1795" s="93">
        <v>19.5</v>
      </c>
      <c r="G1795" s="90">
        <v>3.1350000000000003E-2</v>
      </c>
    </row>
    <row r="1796" spans="2:7">
      <c r="B1796" s="90" t="s">
        <v>3831</v>
      </c>
      <c r="C1796" s="93">
        <v>19.5</v>
      </c>
      <c r="G1796" s="90">
        <v>3.1350000000000003E-2</v>
      </c>
    </row>
    <row r="1797" spans="2:7">
      <c r="B1797" s="90" t="s">
        <v>3820</v>
      </c>
      <c r="C1797" s="93">
        <v>19.5</v>
      </c>
      <c r="G1797" s="90">
        <v>3.1350000000000003E-2</v>
      </c>
    </row>
    <row r="1798" spans="2:7">
      <c r="B1798" s="90" t="s">
        <v>3832</v>
      </c>
      <c r="C1798" s="93">
        <v>19.5</v>
      </c>
      <c r="G1798" s="90">
        <v>3.1350000000000003E-2</v>
      </c>
    </row>
    <row r="1799" spans="2:7">
      <c r="B1799" s="90" t="s">
        <v>3833</v>
      </c>
      <c r="C1799" s="93">
        <v>19.5</v>
      </c>
      <c r="G1799" s="90">
        <v>3.1350000000000003E-2</v>
      </c>
    </row>
    <row r="1800" spans="2:7">
      <c r="B1800" s="90" t="s">
        <v>3834</v>
      </c>
      <c r="C1800" s="93">
        <v>19.5</v>
      </c>
      <c r="G1800" s="90">
        <v>3.0505860000000003E-2</v>
      </c>
    </row>
    <row r="1801" spans="2:7">
      <c r="B1801" s="90" t="s">
        <v>3835</v>
      </c>
      <c r="C1801" s="93">
        <v>19.5</v>
      </c>
      <c r="G1801" s="90">
        <v>3.1350000000000003E-2</v>
      </c>
    </row>
    <row r="1802" spans="2:7">
      <c r="B1802" s="90" t="s">
        <v>3836</v>
      </c>
      <c r="C1802" s="93">
        <v>19.5</v>
      </c>
      <c r="G1802" s="90">
        <v>3.0505860000000003E-2</v>
      </c>
    </row>
    <row r="1803" spans="2:7">
      <c r="B1803" s="90" t="s">
        <v>3837</v>
      </c>
      <c r="C1803" s="93">
        <v>19.5</v>
      </c>
      <c r="G1803" s="90">
        <v>3.0505860000000006E-2</v>
      </c>
    </row>
    <row r="1804" spans="2:7">
      <c r="B1804" s="90" t="s">
        <v>3838</v>
      </c>
      <c r="C1804" s="93">
        <v>19.5</v>
      </c>
      <c r="G1804" s="90">
        <v>3.1350000000000003E-2</v>
      </c>
    </row>
    <row r="1805" spans="2:7">
      <c r="B1805" s="90" t="s">
        <v>3839</v>
      </c>
      <c r="C1805" s="93">
        <v>19.5</v>
      </c>
      <c r="G1805" s="90">
        <v>3.1350000000000003E-2</v>
      </c>
    </row>
    <row r="1806" spans="2:7">
      <c r="B1806" s="90" t="s">
        <v>3840</v>
      </c>
      <c r="C1806" s="93">
        <v>19.5</v>
      </c>
      <c r="G1806" s="90">
        <v>3.0505860000000003E-2</v>
      </c>
    </row>
    <row r="1807" spans="2:7">
      <c r="B1807" s="90" t="s">
        <v>3841</v>
      </c>
      <c r="C1807" s="93">
        <v>19.5</v>
      </c>
      <c r="G1807" s="90">
        <v>3.1350000000000003E-2</v>
      </c>
    </row>
    <row r="1808" spans="2:7">
      <c r="B1808" s="90" t="s">
        <v>3842</v>
      </c>
      <c r="C1808" s="93">
        <v>19.5</v>
      </c>
      <c r="G1808" s="90">
        <v>3.0505860000000003E-2</v>
      </c>
    </row>
    <row r="1809" spans="2:7">
      <c r="B1809" s="90" t="s">
        <v>3843</v>
      </c>
      <c r="C1809" s="93">
        <v>19.5</v>
      </c>
      <c r="G1809" s="90">
        <v>3.0505860000000006E-2</v>
      </c>
    </row>
    <row r="1810" spans="2:7">
      <c r="B1810" s="90" t="s">
        <v>3844</v>
      </c>
      <c r="C1810" s="93">
        <v>19.5</v>
      </c>
      <c r="G1810" s="90">
        <v>3.1350000000000003E-2</v>
      </c>
    </row>
    <row r="1811" spans="2:7">
      <c r="B1811" s="90" t="s">
        <v>2245</v>
      </c>
      <c r="C1811" s="93">
        <v>19.5</v>
      </c>
      <c r="G1811" s="90">
        <v>3.0505860000000003E-2</v>
      </c>
    </row>
    <row r="1812" spans="2:7">
      <c r="B1812" s="90" t="s">
        <v>2246</v>
      </c>
      <c r="C1812" s="93">
        <v>19.5</v>
      </c>
      <c r="G1812" s="90">
        <v>3.0505860000000003E-2</v>
      </c>
    </row>
    <row r="1813" spans="2:7">
      <c r="B1813" s="90" t="s">
        <v>2247</v>
      </c>
      <c r="C1813" s="93">
        <v>19.5</v>
      </c>
      <c r="G1813" s="90">
        <v>3.1350000000000003E-2</v>
      </c>
    </row>
    <row r="1814" spans="2:7">
      <c r="B1814" s="90" t="s">
        <v>2248</v>
      </c>
      <c r="C1814" s="93">
        <v>19.5</v>
      </c>
      <c r="G1814" s="90">
        <v>3.0505860000000003E-2</v>
      </c>
    </row>
    <row r="1815" spans="2:7">
      <c r="B1815" s="90" t="s">
        <v>2249</v>
      </c>
      <c r="C1815" s="93">
        <v>19.5</v>
      </c>
      <c r="G1815" s="90">
        <v>3.0505860000000006E-2</v>
      </c>
    </row>
    <row r="1816" spans="2:7">
      <c r="B1816" s="90" t="s">
        <v>2250</v>
      </c>
      <c r="C1816" s="93">
        <v>19.5</v>
      </c>
      <c r="G1816" s="90">
        <v>3.1350000000000003E-2</v>
      </c>
    </row>
    <row r="1817" spans="2:7">
      <c r="B1817" s="90" t="s">
        <v>2251</v>
      </c>
      <c r="C1817" s="93">
        <v>19.5</v>
      </c>
      <c r="G1817" s="90">
        <v>3.1350000000000003E-2</v>
      </c>
    </row>
    <row r="1818" spans="2:7">
      <c r="B1818" s="90" t="s">
        <v>2252</v>
      </c>
      <c r="C1818" s="93">
        <v>19.5</v>
      </c>
      <c r="G1818" s="90">
        <v>3.1350000000000003E-2</v>
      </c>
    </row>
    <row r="1819" spans="2:7">
      <c r="B1819" s="90" t="s">
        <v>2253</v>
      </c>
      <c r="C1819" s="93">
        <v>19.5</v>
      </c>
      <c r="G1819" s="90">
        <v>3.1350000000000003E-2</v>
      </c>
    </row>
    <row r="1820" spans="2:7">
      <c r="B1820" s="90" t="s">
        <v>2254</v>
      </c>
      <c r="C1820" s="93">
        <v>19.5</v>
      </c>
      <c r="G1820" s="90">
        <v>3.1350000000000003E-2</v>
      </c>
    </row>
    <row r="1821" spans="2:7">
      <c r="B1821" s="90" t="s">
        <v>2255</v>
      </c>
      <c r="C1821" s="93">
        <v>19.5</v>
      </c>
      <c r="G1821" s="90">
        <v>3.0505860000000003E-2</v>
      </c>
    </row>
    <row r="1822" spans="2:7">
      <c r="B1822" s="90" t="s">
        <v>2256</v>
      </c>
      <c r="C1822" s="93">
        <v>19.5</v>
      </c>
      <c r="G1822" s="90">
        <v>3.0505860000000003E-2</v>
      </c>
    </row>
    <row r="1823" spans="2:7">
      <c r="B1823" s="90" t="s">
        <v>2257</v>
      </c>
      <c r="C1823" s="93">
        <v>19.5</v>
      </c>
      <c r="G1823" s="90">
        <v>3.0505860000000003E-2</v>
      </c>
    </row>
    <row r="1824" spans="2:7">
      <c r="B1824" s="90" t="s">
        <v>2258</v>
      </c>
      <c r="C1824" s="93">
        <v>19.5</v>
      </c>
      <c r="G1824" s="90">
        <v>3.1350000000000003E-2</v>
      </c>
    </row>
    <row r="1825" spans="2:7">
      <c r="B1825" s="90" t="s">
        <v>2259</v>
      </c>
      <c r="C1825" s="93">
        <v>19.5</v>
      </c>
      <c r="G1825" s="90">
        <v>3.1350000000000003E-2</v>
      </c>
    </row>
    <row r="1826" spans="2:7">
      <c r="B1826" s="90" t="s">
        <v>2260</v>
      </c>
      <c r="C1826" s="93">
        <v>19.5</v>
      </c>
      <c r="G1826" s="90">
        <v>3.1350000000000003E-2</v>
      </c>
    </row>
    <row r="1827" spans="2:7">
      <c r="B1827" s="90" t="s">
        <v>2261</v>
      </c>
      <c r="C1827" s="93">
        <v>19.5</v>
      </c>
      <c r="G1827" s="90">
        <v>3.1350000000000003E-2</v>
      </c>
    </row>
    <row r="1828" spans="2:7">
      <c r="B1828" s="90" t="s">
        <v>2262</v>
      </c>
      <c r="C1828" s="93">
        <v>19.5</v>
      </c>
      <c r="G1828" s="90">
        <v>3.0505860000000003E-2</v>
      </c>
    </row>
    <row r="1829" spans="2:7">
      <c r="B1829" s="90" t="s">
        <v>2263</v>
      </c>
      <c r="C1829" s="93">
        <v>19.5</v>
      </c>
      <c r="G1829" s="90">
        <v>3.1350000000000003E-2</v>
      </c>
    </row>
    <row r="1830" spans="2:7">
      <c r="B1830" s="90" t="s">
        <v>2264</v>
      </c>
      <c r="C1830" s="93">
        <v>19.5</v>
      </c>
      <c r="G1830" s="90">
        <v>3.0505860000000003E-2</v>
      </c>
    </row>
    <row r="1831" spans="2:7">
      <c r="B1831" s="90" t="s">
        <v>2265</v>
      </c>
      <c r="C1831" s="93">
        <v>19.5</v>
      </c>
      <c r="G1831" s="90">
        <v>3.1350000000000003E-2</v>
      </c>
    </row>
    <row r="1832" spans="2:7">
      <c r="B1832" s="90" t="s">
        <v>2266</v>
      </c>
      <c r="C1832" s="93">
        <v>19.5</v>
      </c>
      <c r="G1832" s="90">
        <v>3.0505860000000003E-2</v>
      </c>
    </row>
    <row r="1833" spans="2:7">
      <c r="B1833" s="90" t="s">
        <v>2267</v>
      </c>
      <c r="C1833" s="93">
        <v>19.5</v>
      </c>
      <c r="G1833" s="90">
        <v>3.0505860000000003E-2</v>
      </c>
    </row>
    <row r="1834" spans="2:7">
      <c r="B1834" s="90" t="s">
        <v>2268</v>
      </c>
      <c r="C1834" s="93">
        <v>19.5</v>
      </c>
      <c r="G1834" s="90">
        <v>3.1350000000000003E-2</v>
      </c>
    </row>
    <row r="1835" spans="2:7">
      <c r="B1835" s="90" t="s">
        <v>2269</v>
      </c>
      <c r="C1835" s="93">
        <v>19.5</v>
      </c>
      <c r="G1835" s="90">
        <v>3.0505860000000003E-2</v>
      </c>
    </row>
    <row r="1836" spans="2:7">
      <c r="B1836" s="90" t="s">
        <v>2270</v>
      </c>
      <c r="C1836" s="93">
        <v>19.5</v>
      </c>
      <c r="G1836" s="90">
        <v>3.0505860000000003E-2</v>
      </c>
    </row>
    <row r="1837" spans="2:7">
      <c r="B1837" s="90" t="s">
        <v>2271</v>
      </c>
      <c r="C1837" s="93">
        <v>19.5</v>
      </c>
      <c r="G1837" s="90">
        <v>3.1350000000000003E-2</v>
      </c>
    </row>
    <row r="1838" spans="2:7">
      <c r="B1838" s="90" t="s">
        <v>2272</v>
      </c>
      <c r="C1838" s="93">
        <v>19.5</v>
      </c>
      <c r="G1838" s="90">
        <v>3.1350000000000003E-2</v>
      </c>
    </row>
    <row r="1839" spans="2:7">
      <c r="B1839" s="90" t="s">
        <v>2273</v>
      </c>
      <c r="C1839" s="93">
        <v>19.5</v>
      </c>
      <c r="G1839" s="90">
        <v>3.1350000000000003E-2</v>
      </c>
    </row>
    <row r="1840" spans="2:7">
      <c r="B1840" s="90" t="s">
        <v>2274</v>
      </c>
      <c r="C1840" s="93">
        <v>19.5</v>
      </c>
      <c r="G1840" s="90">
        <v>3.0505860000000003E-2</v>
      </c>
    </row>
    <row r="1841" spans="2:7">
      <c r="B1841" s="90" t="s">
        <v>2275</v>
      </c>
      <c r="C1841" s="93">
        <v>19.5</v>
      </c>
      <c r="G1841" s="90">
        <v>3.1350000000000003E-2</v>
      </c>
    </row>
    <row r="1842" spans="2:7">
      <c r="B1842" s="90" t="s">
        <v>2276</v>
      </c>
      <c r="C1842" s="93">
        <v>19.5</v>
      </c>
      <c r="G1842" s="90">
        <v>3.0505860000000003E-2</v>
      </c>
    </row>
    <row r="1843" spans="2:7">
      <c r="B1843" s="90" t="s">
        <v>2277</v>
      </c>
      <c r="C1843" s="93">
        <v>19.5</v>
      </c>
      <c r="G1843" s="90">
        <v>3.0505860000000003E-2</v>
      </c>
    </row>
    <row r="1844" spans="2:7">
      <c r="B1844" s="90" t="s">
        <v>2278</v>
      </c>
      <c r="C1844" s="93">
        <v>19.5</v>
      </c>
      <c r="G1844" s="90">
        <v>3.2290500000000007E-2</v>
      </c>
    </row>
    <row r="1845" spans="2:7">
      <c r="B1845" s="90" t="s">
        <v>2279</v>
      </c>
      <c r="C1845" s="93">
        <v>19.5</v>
      </c>
      <c r="G1845" s="90">
        <v>3.1350000000000003E-2</v>
      </c>
    </row>
    <row r="1846" spans="2:7">
      <c r="B1846" s="90" t="s">
        <v>2276</v>
      </c>
      <c r="C1846" s="93">
        <v>19.5</v>
      </c>
      <c r="G1846" s="90">
        <v>3.1350000000000003E-2</v>
      </c>
    </row>
    <row r="1847" spans="2:7">
      <c r="B1847" s="90" t="s">
        <v>2280</v>
      </c>
      <c r="C1847" s="93">
        <v>19.5</v>
      </c>
      <c r="G1847" s="90">
        <v>3.1350000000000003E-2</v>
      </c>
    </row>
    <row r="1848" spans="2:7">
      <c r="B1848" s="90" t="s">
        <v>2281</v>
      </c>
      <c r="C1848" s="93">
        <v>19.5</v>
      </c>
      <c r="G1848" s="90">
        <v>3.1350000000000003E-2</v>
      </c>
    </row>
    <row r="1849" spans="2:7">
      <c r="B1849" s="90" t="s">
        <v>2282</v>
      </c>
      <c r="C1849" s="93">
        <v>19.5</v>
      </c>
      <c r="G1849" s="90">
        <v>3.1350000000000003E-2</v>
      </c>
    </row>
    <row r="1850" spans="2:7">
      <c r="B1850" s="90" t="s">
        <v>2283</v>
      </c>
      <c r="C1850" s="93">
        <v>19.5</v>
      </c>
      <c r="G1850" s="90">
        <v>3.1350000000000003E-2</v>
      </c>
    </row>
    <row r="1851" spans="2:7">
      <c r="B1851" s="90" t="s">
        <v>2284</v>
      </c>
      <c r="C1851" s="93">
        <v>19.5</v>
      </c>
      <c r="G1851" s="90">
        <v>3.1350000000000003E-2</v>
      </c>
    </row>
    <row r="1852" spans="2:7">
      <c r="B1852" s="90" t="s">
        <v>2285</v>
      </c>
      <c r="C1852" s="93">
        <v>19.5</v>
      </c>
      <c r="G1852" s="90">
        <v>3.1350000000000003E-2</v>
      </c>
    </row>
    <row r="1853" spans="2:7">
      <c r="B1853" s="90" t="s">
        <v>2286</v>
      </c>
      <c r="C1853" s="93">
        <v>19.5</v>
      </c>
      <c r="G1853" s="90">
        <v>3.0505860000000003E-2</v>
      </c>
    </row>
    <row r="1854" spans="2:7">
      <c r="B1854" s="90" t="s">
        <v>2287</v>
      </c>
      <c r="C1854" s="93">
        <v>19.5</v>
      </c>
      <c r="G1854" s="90">
        <v>3.1350000000000003E-2</v>
      </c>
    </row>
    <row r="1855" spans="2:7">
      <c r="B1855" s="90" t="s">
        <v>2288</v>
      </c>
      <c r="C1855" s="93">
        <v>19.5</v>
      </c>
      <c r="G1855" s="90">
        <v>3.0505860000000003E-2</v>
      </c>
    </row>
    <row r="1856" spans="2:7">
      <c r="B1856" s="90" t="s">
        <v>2289</v>
      </c>
      <c r="C1856" s="93">
        <v>19.5</v>
      </c>
      <c r="G1856" s="90">
        <v>3.0505860000000003E-2</v>
      </c>
    </row>
    <row r="1857" spans="2:7">
      <c r="B1857" s="90" t="s">
        <v>2290</v>
      </c>
      <c r="C1857" s="93">
        <v>19.5</v>
      </c>
      <c r="G1857" s="90">
        <v>3.0505860000000003E-2</v>
      </c>
    </row>
    <row r="1858" spans="2:7">
      <c r="B1858" s="90" t="s">
        <v>2291</v>
      </c>
      <c r="C1858" s="93">
        <v>19.5</v>
      </c>
      <c r="G1858" s="90">
        <v>3.0505860000000006E-2</v>
      </c>
    </row>
    <row r="1859" spans="2:7">
      <c r="B1859" s="90" t="s">
        <v>2292</v>
      </c>
      <c r="C1859" s="93">
        <v>19.5</v>
      </c>
      <c r="G1859" s="90">
        <v>3.0505860000000003E-2</v>
      </c>
    </row>
    <row r="1860" spans="2:7">
      <c r="B1860" s="90" t="s">
        <v>2293</v>
      </c>
      <c r="C1860" s="93">
        <v>19.5</v>
      </c>
      <c r="G1860" s="90">
        <v>3.1350000000000003E-2</v>
      </c>
    </row>
    <row r="1861" spans="2:7">
      <c r="B1861" s="90" t="s">
        <v>2294</v>
      </c>
      <c r="C1861" s="93">
        <v>19.5</v>
      </c>
      <c r="G1861" s="90">
        <v>3.0505860000000003E-2</v>
      </c>
    </row>
    <row r="1862" spans="2:7">
      <c r="B1862" s="90" t="s">
        <v>2295</v>
      </c>
      <c r="C1862" s="93">
        <v>19.5</v>
      </c>
      <c r="G1862" s="90">
        <v>3.1350000000000003E-2</v>
      </c>
    </row>
    <row r="1863" spans="2:7">
      <c r="B1863" s="90" t="s">
        <v>2296</v>
      </c>
      <c r="C1863" s="93">
        <v>19.5</v>
      </c>
      <c r="G1863" s="90">
        <v>3.1350000000000003E-2</v>
      </c>
    </row>
    <row r="1864" spans="2:7">
      <c r="B1864" s="90" t="s">
        <v>2297</v>
      </c>
      <c r="C1864" s="93">
        <v>19.5</v>
      </c>
      <c r="G1864" s="90">
        <v>3.1350000000000003E-2</v>
      </c>
    </row>
    <row r="1865" spans="2:7">
      <c r="B1865" s="90" t="s">
        <v>2298</v>
      </c>
      <c r="C1865" s="93">
        <v>19.5</v>
      </c>
      <c r="G1865" s="90">
        <v>3.1350000000000003E-2</v>
      </c>
    </row>
    <row r="1866" spans="2:7">
      <c r="B1866" s="90" t="s">
        <v>2299</v>
      </c>
      <c r="C1866" s="93">
        <v>19.5</v>
      </c>
      <c r="G1866" s="90">
        <v>3.0505860000000003E-2</v>
      </c>
    </row>
    <row r="1867" spans="2:7">
      <c r="B1867" s="90" t="s">
        <v>2300</v>
      </c>
      <c r="C1867" s="93">
        <v>19.5</v>
      </c>
      <c r="G1867" s="90">
        <v>3.1350000000000003E-2</v>
      </c>
    </row>
    <row r="1868" spans="2:7">
      <c r="B1868" s="90" t="s">
        <v>2301</v>
      </c>
      <c r="C1868" s="93">
        <v>19.5</v>
      </c>
      <c r="G1868" s="90">
        <v>3.0505860000000003E-2</v>
      </c>
    </row>
    <row r="1869" spans="2:7">
      <c r="B1869" s="90" t="s">
        <v>2302</v>
      </c>
      <c r="C1869" s="93">
        <v>19.5</v>
      </c>
      <c r="G1869" s="90">
        <v>3.0505860000000006E-2</v>
      </c>
    </row>
    <row r="1870" spans="2:7">
      <c r="B1870" s="90" t="s">
        <v>2303</v>
      </c>
      <c r="C1870" s="93">
        <v>19.5</v>
      </c>
      <c r="G1870" s="90">
        <v>3.1350000000000003E-2</v>
      </c>
    </row>
    <row r="1871" spans="2:7">
      <c r="B1871" s="90" t="s">
        <v>2304</v>
      </c>
      <c r="C1871" s="93">
        <v>19.5</v>
      </c>
      <c r="G1871" s="90">
        <v>3.1350000000000003E-2</v>
      </c>
    </row>
    <row r="1872" spans="2:7">
      <c r="B1872" s="90" t="s">
        <v>2305</v>
      </c>
      <c r="C1872" s="93">
        <v>19.5</v>
      </c>
      <c r="G1872" s="90">
        <v>3.1350000000000003E-2</v>
      </c>
    </row>
    <row r="1873" spans="2:7">
      <c r="B1873" s="90" t="s">
        <v>2306</v>
      </c>
      <c r="C1873" s="93">
        <v>19.5</v>
      </c>
      <c r="G1873" s="90">
        <v>3.0505860000000003E-2</v>
      </c>
    </row>
    <row r="1874" spans="2:7">
      <c r="B1874" s="90" t="s">
        <v>2307</v>
      </c>
      <c r="C1874" s="93">
        <v>19.5</v>
      </c>
      <c r="G1874" s="90">
        <v>3.0505860000000003E-2</v>
      </c>
    </row>
    <row r="1875" spans="2:7">
      <c r="B1875" s="90" t="s">
        <v>2308</v>
      </c>
      <c r="C1875" s="93">
        <v>19.5</v>
      </c>
      <c r="G1875" s="90">
        <v>3.1350000000000003E-2</v>
      </c>
    </row>
    <row r="1876" spans="2:7">
      <c r="B1876" s="90" t="s">
        <v>2309</v>
      </c>
      <c r="C1876" s="93">
        <v>19.5</v>
      </c>
      <c r="G1876" s="90">
        <v>3.1350000000000003E-2</v>
      </c>
    </row>
    <row r="1877" spans="2:7">
      <c r="B1877" s="90" t="s">
        <v>2310</v>
      </c>
      <c r="C1877" s="93">
        <v>19.5</v>
      </c>
      <c r="G1877" s="90">
        <v>3.0505860000000003E-2</v>
      </c>
    </row>
    <row r="1878" spans="2:7">
      <c r="B1878" s="90" t="s">
        <v>2311</v>
      </c>
      <c r="C1878" s="93">
        <v>19.5</v>
      </c>
      <c r="G1878" s="90">
        <v>3.1350000000000003E-2</v>
      </c>
    </row>
    <row r="1879" spans="2:7">
      <c r="B1879" s="90" t="s">
        <v>2312</v>
      </c>
      <c r="C1879" s="93">
        <v>19.5</v>
      </c>
      <c r="G1879" s="90">
        <v>3.1350000000000003E-2</v>
      </c>
    </row>
    <row r="1880" spans="2:7">
      <c r="B1880" s="90" t="s">
        <v>2313</v>
      </c>
      <c r="C1880" s="93">
        <v>19.5</v>
      </c>
      <c r="G1880" s="90">
        <v>3.1350000000000003E-2</v>
      </c>
    </row>
    <row r="1881" spans="2:7">
      <c r="B1881" s="90" t="s">
        <v>2314</v>
      </c>
      <c r="C1881" s="93">
        <v>19.5</v>
      </c>
      <c r="G1881" s="90">
        <v>3.0505860000000003E-2</v>
      </c>
    </row>
    <row r="1882" spans="2:7">
      <c r="B1882" s="90" t="s">
        <v>2315</v>
      </c>
      <c r="C1882" s="93">
        <v>19.5</v>
      </c>
      <c r="G1882" s="90">
        <v>3.0505860000000006E-2</v>
      </c>
    </row>
    <row r="1883" spans="2:7">
      <c r="B1883" s="90" t="s">
        <v>2316</v>
      </c>
      <c r="C1883" s="93">
        <v>19.5</v>
      </c>
      <c r="G1883" s="90">
        <v>3.1350000000000003E-2</v>
      </c>
    </row>
    <row r="1884" spans="2:7">
      <c r="B1884" s="90" t="s">
        <v>2317</v>
      </c>
      <c r="C1884" s="93">
        <v>19.5</v>
      </c>
      <c r="G1884" s="90">
        <v>3.1350000000000003E-2</v>
      </c>
    </row>
    <row r="1885" spans="2:7">
      <c r="B1885" s="90" t="s">
        <v>2318</v>
      </c>
      <c r="C1885" s="93">
        <v>19.5</v>
      </c>
      <c r="G1885" s="90">
        <v>3.1350000000000003E-2</v>
      </c>
    </row>
    <row r="1886" spans="2:7">
      <c r="B1886" s="90" t="s">
        <v>2319</v>
      </c>
      <c r="C1886" s="93">
        <v>19.5</v>
      </c>
      <c r="G1886" s="90">
        <v>3.0505860000000003E-2</v>
      </c>
    </row>
    <row r="1887" spans="2:7">
      <c r="B1887" s="90" t="s">
        <v>2320</v>
      </c>
      <c r="C1887" s="93">
        <v>19.5</v>
      </c>
      <c r="G1887" s="90">
        <v>3.1350000000000003E-2</v>
      </c>
    </row>
    <row r="1888" spans="2:7">
      <c r="B1888" s="90" t="s">
        <v>2321</v>
      </c>
      <c r="C1888" s="93">
        <v>19.5</v>
      </c>
      <c r="G1888" s="90">
        <v>3.0505860000000003E-2</v>
      </c>
    </row>
    <row r="1889" spans="2:7">
      <c r="B1889" s="90" t="s">
        <v>2322</v>
      </c>
      <c r="C1889" s="93">
        <v>19.5</v>
      </c>
      <c r="G1889" s="90">
        <v>3.0505860000000006E-2</v>
      </c>
    </row>
    <row r="1890" spans="2:7">
      <c r="B1890" s="90" t="s">
        <v>2323</v>
      </c>
      <c r="C1890" s="93">
        <v>19.5</v>
      </c>
      <c r="G1890" s="90">
        <v>3.1350000000000003E-2</v>
      </c>
    </row>
    <row r="1891" spans="2:7">
      <c r="B1891" s="90" t="s">
        <v>2324</v>
      </c>
      <c r="C1891" s="93">
        <v>19.5</v>
      </c>
      <c r="G1891" s="90">
        <v>3.1350000000000003E-2</v>
      </c>
    </row>
    <row r="1892" spans="2:7">
      <c r="B1892" s="90" t="s">
        <v>2325</v>
      </c>
      <c r="C1892" s="93">
        <v>19.5</v>
      </c>
      <c r="G1892" s="90">
        <v>3.1350000000000003E-2</v>
      </c>
    </row>
    <row r="1893" spans="2:7">
      <c r="B1893" s="90" t="s">
        <v>2326</v>
      </c>
      <c r="C1893" s="93">
        <v>19.5</v>
      </c>
      <c r="G1893" s="90">
        <v>3.1350000000000003E-2</v>
      </c>
    </row>
    <row r="1894" spans="2:7">
      <c r="B1894" s="90" t="s">
        <v>2327</v>
      </c>
      <c r="C1894" s="93">
        <v>19.5</v>
      </c>
      <c r="G1894" s="90">
        <v>3.1350000000000003E-2</v>
      </c>
    </row>
    <row r="1895" spans="2:7">
      <c r="B1895" s="90" t="s">
        <v>2328</v>
      </c>
      <c r="C1895" s="93">
        <v>19.5</v>
      </c>
      <c r="G1895" s="90">
        <v>3.1350000000000003E-2</v>
      </c>
    </row>
    <row r="1896" spans="2:7">
      <c r="B1896" s="90" t="s">
        <v>2329</v>
      </c>
      <c r="C1896" s="93">
        <v>19.5</v>
      </c>
      <c r="G1896" s="90">
        <v>3.0505860000000003E-2</v>
      </c>
    </row>
    <row r="1897" spans="2:7">
      <c r="B1897" s="90" t="s">
        <v>2330</v>
      </c>
      <c r="C1897" s="93">
        <v>19.5</v>
      </c>
      <c r="G1897" s="90">
        <v>3.1350000000000003E-2</v>
      </c>
    </row>
    <row r="1898" spans="2:7">
      <c r="B1898" s="90" t="s">
        <v>2331</v>
      </c>
      <c r="C1898" s="93">
        <v>19.5</v>
      </c>
      <c r="G1898" s="90">
        <v>3.1350000000000003E-2</v>
      </c>
    </row>
    <row r="1899" spans="2:7">
      <c r="B1899" s="90" t="s">
        <v>2332</v>
      </c>
      <c r="C1899" s="93">
        <v>19.5</v>
      </c>
      <c r="G1899" s="90">
        <v>3.0505860000000003E-2</v>
      </c>
    </row>
    <row r="1900" spans="2:7">
      <c r="B1900" s="90" t="s">
        <v>2333</v>
      </c>
      <c r="C1900" s="93">
        <v>19.5</v>
      </c>
      <c r="G1900" s="90">
        <v>3.1350000000000003E-2</v>
      </c>
    </row>
    <row r="1901" spans="2:7">
      <c r="B1901" s="90" t="s">
        <v>2334</v>
      </c>
      <c r="C1901" s="93">
        <v>19.5</v>
      </c>
      <c r="G1901" s="90">
        <v>3.1350000000000003E-2</v>
      </c>
    </row>
    <row r="1902" spans="2:7">
      <c r="B1902" s="90" t="s">
        <v>2335</v>
      </c>
      <c r="C1902" s="93">
        <v>19.5</v>
      </c>
      <c r="G1902" s="90">
        <v>3.1350000000000003E-2</v>
      </c>
    </row>
    <row r="1903" spans="2:7">
      <c r="B1903" s="90" t="s">
        <v>2336</v>
      </c>
      <c r="C1903" s="93">
        <v>19.5</v>
      </c>
      <c r="G1903" s="90">
        <v>3.1350000000000003E-2</v>
      </c>
    </row>
    <row r="1904" spans="2:7">
      <c r="B1904" s="90" t="s">
        <v>2337</v>
      </c>
      <c r="C1904" s="93">
        <v>19.5</v>
      </c>
      <c r="G1904" s="90">
        <v>3.1350000000000003E-2</v>
      </c>
    </row>
    <row r="1905" spans="2:7">
      <c r="B1905" s="90" t="s">
        <v>2338</v>
      </c>
      <c r="C1905" s="93">
        <v>19.5</v>
      </c>
      <c r="G1905" s="90">
        <v>3.1350000000000003E-2</v>
      </c>
    </row>
    <row r="1906" spans="2:7">
      <c r="B1906" s="90" t="s">
        <v>2339</v>
      </c>
      <c r="C1906" s="93">
        <v>19.5</v>
      </c>
      <c r="G1906" s="90">
        <v>3.1350000000000003E-2</v>
      </c>
    </row>
    <row r="1907" spans="2:7">
      <c r="B1907" s="90" t="s">
        <v>2340</v>
      </c>
      <c r="C1907" s="93">
        <v>19.5</v>
      </c>
      <c r="G1907" s="90">
        <v>3.1350000000000003E-2</v>
      </c>
    </row>
    <row r="1908" spans="2:7">
      <c r="B1908" s="90" t="s">
        <v>2341</v>
      </c>
      <c r="C1908" s="93">
        <v>19.5</v>
      </c>
      <c r="G1908" s="90">
        <v>3.1350000000000003E-2</v>
      </c>
    </row>
    <row r="1909" spans="2:7">
      <c r="B1909" s="90" t="s">
        <v>2342</v>
      </c>
      <c r="C1909" s="93">
        <v>19.5</v>
      </c>
      <c r="G1909" s="90">
        <v>3.1350000000000003E-2</v>
      </c>
    </row>
    <row r="1910" spans="2:7">
      <c r="B1910" s="90" t="s">
        <v>2343</v>
      </c>
      <c r="C1910" s="93">
        <v>19.5</v>
      </c>
      <c r="G1910" s="90">
        <v>3.1350000000000003E-2</v>
      </c>
    </row>
    <row r="1911" spans="2:7">
      <c r="B1911" s="90" t="s">
        <v>2344</v>
      </c>
      <c r="C1911" s="93">
        <v>19.5</v>
      </c>
      <c r="G1911" s="90">
        <v>3.0505860000000003E-2</v>
      </c>
    </row>
    <row r="1912" spans="2:7">
      <c r="B1912" s="90" t="s">
        <v>2345</v>
      </c>
      <c r="C1912" s="93">
        <v>19.5</v>
      </c>
      <c r="G1912" s="90">
        <v>3.0505860000000003E-2</v>
      </c>
    </row>
    <row r="1913" spans="2:7">
      <c r="B1913" s="90" t="s">
        <v>2346</v>
      </c>
      <c r="C1913" s="93">
        <v>19.5</v>
      </c>
      <c r="G1913" s="90">
        <v>3.1350000000000003E-2</v>
      </c>
    </row>
    <row r="1914" spans="2:7">
      <c r="B1914" s="90" t="s">
        <v>2346</v>
      </c>
      <c r="C1914" s="93">
        <v>19.5</v>
      </c>
      <c r="G1914" s="90">
        <v>3.1350000000000003E-2</v>
      </c>
    </row>
    <row r="1915" spans="2:7">
      <c r="B1915" s="90" t="s">
        <v>2347</v>
      </c>
      <c r="C1915" s="93">
        <v>19.5</v>
      </c>
      <c r="G1915" s="90">
        <v>3.1350000000000003E-2</v>
      </c>
    </row>
    <row r="1916" spans="2:7">
      <c r="B1916" s="90" t="s">
        <v>2348</v>
      </c>
      <c r="C1916" s="93">
        <v>19.5</v>
      </c>
      <c r="G1916" s="90">
        <v>3.0505860000000003E-2</v>
      </c>
    </row>
    <row r="1917" spans="2:7">
      <c r="B1917" s="90" t="s">
        <v>2349</v>
      </c>
      <c r="C1917" s="93">
        <v>19.5</v>
      </c>
      <c r="G1917" s="90">
        <v>3.0505860000000003E-2</v>
      </c>
    </row>
    <row r="1918" spans="2:7">
      <c r="B1918" s="90" t="s">
        <v>2350</v>
      </c>
      <c r="C1918" s="93">
        <v>19.5</v>
      </c>
      <c r="G1918" s="90">
        <v>3.1350000000000003E-2</v>
      </c>
    </row>
    <row r="1919" spans="2:7">
      <c r="B1919" s="90" t="s">
        <v>4340</v>
      </c>
      <c r="C1919" s="93">
        <v>19.5</v>
      </c>
      <c r="G1919" s="90">
        <v>3.1350000000000003E-2</v>
      </c>
    </row>
    <row r="1920" spans="2:7">
      <c r="B1920" s="90" t="s">
        <v>4341</v>
      </c>
      <c r="C1920" s="93">
        <v>19.5</v>
      </c>
      <c r="G1920" s="90">
        <v>3.1350000000000003E-2</v>
      </c>
    </row>
    <row r="1921" spans="2:7">
      <c r="B1921" s="90" t="s">
        <v>4342</v>
      </c>
      <c r="C1921" s="93">
        <v>19.5</v>
      </c>
      <c r="G1921" s="90">
        <v>3.0505860000000003E-2</v>
      </c>
    </row>
    <row r="1922" spans="2:7">
      <c r="B1922" s="90" t="s">
        <v>4343</v>
      </c>
      <c r="C1922" s="93">
        <v>19.5</v>
      </c>
      <c r="G1922" s="90">
        <v>3.0505860000000003E-2</v>
      </c>
    </row>
    <row r="1923" spans="2:7">
      <c r="B1923" s="90" t="s">
        <v>4344</v>
      </c>
      <c r="C1923" s="93">
        <v>19.5</v>
      </c>
      <c r="G1923" s="90">
        <v>3.1350000000000003E-2</v>
      </c>
    </row>
    <row r="1924" spans="2:7">
      <c r="B1924" s="90" t="s">
        <v>4345</v>
      </c>
      <c r="C1924" s="93">
        <v>19.5</v>
      </c>
      <c r="G1924" s="90">
        <v>3.1350000000000003E-2</v>
      </c>
    </row>
    <row r="1925" spans="2:7">
      <c r="B1925" s="90" t="s">
        <v>4346</v>
      </c>
      <c r="C1925" s="93">
        <v>19.5</v>
      </c>
      <c r="G1925" s="90">
        <v>3.0505860000000003E-2</v>
      </c>
    </row>
    <row r="1926" spans="2:7">
      <c r="B1926" s="90" t="s">
        <v>4347</v>
      </c>
      <c r="C1926" s="93">
        <v>19.5</v>
      </c>
      <c r="G1926" s="90">
        <v>3.0505860000000006E-2</v>
      </c>
    </row>
    <row r="1927" spans="2:7">
      <c r="B1927" s="90" t="s">
        <v>4348</v>
      </c>
      <c r="C1927" s="93">
        <v>19.5</v>
      </c>
      <c r="G1927" s="90">
        <v>3.0505860000000006E-2</v>
      </c>
    </row>
    <row r="1928" spans="2:7">
      <c r="B1928" s="90" t="s">
        <v>4349</v>
      </c>
      <c r="C1928" s="93">
        <v>19.5</v>
      </c>
      <c r="G1928" s="90">
        <v>3.0505860000000006E-2</v>
      </c>
    </row>
    <row r="1929" spans="2:7">
      <c r="B1929" s="90" t="s">
        <v>4350</v>
      </c>
      <c r="C1929" s="93">
        <v>19.5</v>
      </c>
      <c r="G1929" s="90">
        <v>3.1350000000000003E-2</v>
      </c>
    </row>
    <row r="1930" spans="2:7">
      <c r="B1930" s="90" t="s">
        <v>4351</v>
      </c>
      <c r="C1930" s="93">
        <v>19.5</v>
      </c>
      <c r="G1930" s="90">
        <v>3.1350000000000003E-2</v>
      </c>
    </row>
    <row r="1931" spans="2:7">
      <c r="B1931" s="90" t="s">
        <v>4352</v>
      </c>
      <c r="C1931" s="93">
        <v>19.5</v>
      </c>
      <c r="G1931" s="90">
        <v>3.1350000000000003E-2</v>
      </c>
    </row>
    <row r="1932" spans="2:7">
      <c r="B1932" s="90" t="s">
        <v>4353</v>
      </c>
      <c r="C1932" s="93">
        <v>19.5</v>
      </c>
      <c r="G1932" s="90">
        <v>3.0505860000000003E-2</v>
      </c>
    </row>
    <row r="1933" spans="2:7">
      <c r="B1933" s="90" t="s">
        <v>4354</v>
      </c>
      <c r="C1933" s="93">
        <v>19.5</v>
      </c>
      <c r="G1933" s="90">
        <v>3.0505860000000003E-2</v>
      </c>
    </row>
    <row r="1934" spans="2:7">
      <c r="B1934" s="90" t="s">
        <v>4355</v>
      </c>
      <c r="C1934" s="93">
        <v>19.5</v>
      </c>
      <c r="G1934" s="90">
        <v>3.2290500000000007E-2</v>
      </c>
    </row>
    <row r="1935" spans="2:7">
      <c r="B1935" s="90" t="s">
        <v>4356</v>
      </c>
      <c r="C1935" s="93">
        <v>19.5</v>
      </c>
      <c r="G1935" s="90">
        <v>3.1350000000000003E-2</v>
      </c>
    </row>
    <row r="1936" spans="2:7">
      <c r="B1936" s="90" t="s">
        <v>4357</v>
      </c>
      <c r="C1936" s="93">
        <v>19.5</v>
      </c>
      <c r="G1936" s="90">
        <v>3.0505860000000003E-2</v>
      </c>
    </row>
    <row r="1937" spans="2:7">
      <c r="B1937" s="90" t="s">
        <v>4358</v>
      </c>
      <c r="C1937" s="93">
        <v>19.5</v>
      </c>
      <c r="G1937" s="90">
        <v>3.1350000000000003E-2</v>
      </c>
    </row>
    <row r="1938" spans="2:7">
      <c r="B1938" s="90" t="s">
        <v>4359</v>
      </c>
      <c r="C1938" s="93">
        <v>19.5</v>
      </c>
      <c r="G1938" s="90">
        <v>3.0505860000000006E-2</v>
      </c>
    </row>
    <row r="1939" spans="2:7">
      <c r="B1939" s="90" t="s">
        <v>4360</v>
      </c>
      <c r="C1939" s="93">
        <v>19.5</v>
      </c>
      <c r="G1939" s="90">
        <v>3.0505860000000003E-2</v>
      </c>
    </row>
    <row r="1940" spans="2:7">
      <c r="B1940" s="90" t="s">
        <v>4361</v>
      </c>
      <c r="C1940" s="93">
        <v>19.5</v>
      </c>
      <c r="G1940" s="90">
        <v>3.0505860000000003E-2</v>
      </c>
    </row>
    <row r="1941" spans="2:7">
      <c r="B1941" s="90" t="s">
        <v>4362</v>
      </c>
      <c r="C1941" s="93">
        <v>19.5</v>
      </c>
      <c r="G1941" s="90">
        <v>3.1350000000000003E-2</v>
      </c>
    </row>
    <row r="1942" spans="2:7">
      <c r="B1942" s="90" t="s">
        <v>4360</v>
      </c>
      <c r="C1942" s="93">
        <v>19.5</v>
      </c>
      <c r="G1942" s="90">
        <v>3.0505860000000003E-2</v>
      </c>
    </row>
    <row r="1943" spans="2:7">
      <c r="B1943" s="90" t="s">
        <v>4363</v>
      </c>
      <c r="C1943" s="93">
        <v>19.5</v>
      </c>
      <c r="G1943" s="90">
        <v>3.1350000000000003E-2</v>
      </c>
    </row>
    <row r="1944" spans="2:7">
      <c r="B1944" s="90" t="s">
        <v>4364</v>
      </c>
      <c r="C1944" s="93">
        <v>19.5</v>
      </c>
      <c r="G1944" s="90">
        <v>3.1350000000000003E-2</v>
      </c>
    </row>
    <row r="1945" spans="2:7">
      <c r="B1945" s="90" t="s">
        <v>4365</v>
      </c>
      <c r="C1945" s="93">
        <v>19.5</v>
      </c>
      <c r="G1945" s="90">
        <v>3.1350000000000003E-2</v>
      </c>
    </row>
    <row r="1946" spans="2:7">
      <c r="B1946" s="90" t="s">
        <v>4366</v>
      </c>
      <c r="C1946" s="93">
        <v>19.5</v>
      </c>
      <c r="G1946" s="90">
        <v>3.1350000000000003E-2</v>
      </c>
    </row>
    <row r="1947" spans="2:7">
      <c r="B1947" s="90" t="s">
        <v>4367</v>
      </c>
      <c r="C1947" s="93">
        <v>19.5</v>
      </c>
      <c r="G1947" s="90">
        <v>3.1350000000000003E-2</v>
      </c>
    </row>
    <row r="1948" spans="2:7">
      <c r="B1948" s="90" t="s">
        <v>4368</v>
      </c>
      <c r="C1948" s="93">
        <v>19.5</v>
      </c>
      <c r="G1948" s="90">
        <v>3.1350000000000003E-2</v>
      </c>
    </row>
    <row r="1949" spans="2:7">
      <c r="B1949" s="90" t="s">
        <v>4369</v>
      </c>
      <c r="C1949" s="93">
        <v>19.5</v>
      </c>
      <c r="G1949" s="90">
        <v>3.1350000000000003E-2</v>
      </c>
    </row>
    <row r="1950" spans="2:7">
      <c r="B1950" s="90" t="s">
        <v>4370</v>
      </c>
      <c r="C1950" s="93">
        <v>19.5</v>
      </c>
      <c r="G1950" s="90">
        <v>3.0505860000000003E-2</v>
      </c>
    </row>
    <row r="1951" spans="2:7">
      <c r="B1951" s="90" t="s">
        <v>4371</v>
      </c>
      <c r="C1951" s="93">
        <v>19.5</v>
      </c>
      <c r="G1951" s="90">
        <v>3.0505860000000003E-2</v>
      </c>
    </row>
    <row r="1952" spans="2:7">
      <c r="B1952" s="90" t="s">
        <v>4372</v>
      </c>
      <c r="C1952" s="93">
        <v>19.5</v>
      </c>
      <c r="G1952" s="90">
        <v>3.0505860000000003E-2</v>
      </c>
    </row>
    <row r="1953" spans="2:7">
      <c r="B1953" s="90" t="s">
        <v>4373</v>
      </c>
      <c r="C1953" s="93">
        <v>19.5</v>
      </c>
      <c r="G1953" s="90">
        <v>3.0505860000000006E-2</v>
      </c>
    </row>
    <row r="1954" spans="2:7">
      <c r="B1954" s="90" t="s">
        <v>4374</v>
      </c>
      <c r="C1954" s="93">
        <v>19.5</v>
      </c>
      <c r="G1954" s="90">
        <v>3.0505860000000003E-2</v>
      </c>
    </row>
    <row r="1955" spans="2:7">
      <c r="B1955" s="90" t="s">
        <v>4375</v>
      </c>
      <c r="C1955" s="93">
        <v>19.5</v>
      </c>
      <c r="G1955" s="90">
        <v>3.0505860000000003E-2</v>
      </c>
    </row>
    <row r="1956" spans="2:7">
      <c r="B1956" s="90" t="s">
        <v>4376</v>
      </c>
      <c r="C1956" s="93">
        <v>19.5</v>
      </c>
      <c r="G1956" s="90">
        <v>3.1350000000000003E-2</v>
      </c>
    </row>
    <row r="1957" spans="2:7">
      <c r="B1957" s="90" t="s">
        <v>4377</v>
      </c>
      <c r="C1957" s="93">
        <v>19.5</v>
      </c>
      <c r="G1957" s="90">
        <v>3.1350000000000003E-2</v>
      </c>
    </row>
    <row r="1958" spans="2:7">
      <c r="B1958" s="90" t="s">
        <v>4378</v>
      </c>
      <c r="C1958" s="93">
        <v>19.5</v>
      </c>
      <c r="G1958" s="90">
        <v>3.0505860000000003E-2</v>
      </c>
    </row>
    <row r="1959" spans="2:7">
      <c r="B1959" s="90" t="s">
        <v>4379</v>
      </c>
      <c r="C1959" s="93">
        <v>19.5</v>
      </c>
      <c r="G1959" s="90">
        <v>3.0505860000000003E-2</v>
      </c>
    </row>
    <row r="1960" spans="2:7">
      <c r="B1960" s="90" t="s">
        <v>4380</v>
      </c>
      <c r="C1960" s="93">
        <v>19.5</v>
      </c>
      <c r="G1960" s="90">
        <v>3.0505860000000006E-2</v>
      </c>
    </row>
    <row r="1961" spans="2:7">
      <c r="B1961" s="90" t="s">
        <v>4381</v>
      </c>
      <c r="C1961" s="93">
        <v>19.5</v>
      </c>
      <c r="G1961" s="90">
        <v>3.0505860000000003E-2</v>
      </c>
    </row>
    <row r="1962" spans="2:7">
      <c r="B1962" s="90" t="s">
        <v>4382</v>
      </c>
      <c r="C1962" s="93">
        <v>19.5</v>
      </c>
      <c r="G1962" s="90">
        <v>3.0505860000000003E-2</v>
      </c>
    </row>
    <row r="1963" spans="2:7">
      <c r="B1963" s="90" t="s">
        <v>4383</v>
      </c>
      <c r="C1963" s="93">
        <v>19.5</v>
      </c>
      <c r="G1963" s="90">
        <v>3.1350000000000003E-2</v>
      </c>
    </row>
    <row r="1964" spans="2:7">
      <c r="B1964" s="90" t="s">
        <v>4384</v>
      </c>
      <c r="C1964" s="93">
        <v>19.5</v>
      </c>
      <c r="G1964" s="90">
        <v>3.0505860000000003E-2</v>
      </c>
    </row>
    <row r="1965" spans="2:7">
      <c r="B1965" s="90" t="s">
        <v>4385</v>
      </c>
      <c r="C1965" s="93">
        <v>19.5</v>
      </c>
      <c r="G1965" s="90">
        <v>3.1350000000000003E-2</v>
      </c>
    </row>
    <row r="1966" spans="2:7">
      <c r="B1966" s="90" t="s">
        <v>4386</v>
      </c>
      <c r="C1966" s="93">
        <v>19.5</v>
      </c>
      <c r="G1966" s="90">
        <v>3.1350000000000003E-2</v>
      </c>
    </row>
    <row r="1967" spans="2:7">
      <c r="B1967" s="90" t="s">
        <v>4387</v>
      </c>
      <c r="C1967" s="93">
        <v>19.5</v>
      </c>
      <c r="G1967" s="90">
        <v>3.1350000000000003E-2</v>
      </c>
    </row>
    <row r="1968" spans="2:7">
      <c r="B1968" s="90" t="s">
        <v>4388</v>
      </c>
      <c r="C1968" s="93">
        <v>19.5</v>
      </c>
      <c r="G1968" s="90">
        <v>3.0505860000000003E-2</v>
      </c>
    </row>
    <row r="1969" spans="2:7">
      <c r="B1969" s="90" t="s">
        <v>4389</v>
      </c>
      <c r="C1969" s="93">
        <v>19.5</v>
      </c>
      <c r="G1969" s="90">
        <v>3.1350000000000003E-2</v>
      </c>
    </row>
    <row r="1970" spans="2:7">
      <c r="B1970" s="90" t="s">
        <v>4390</v>
      </c>
      <c r="C1970" s="93">
        <v>19.5</v>
      </c>
      <c r="G1970" s="90">
        <v>3.0505860000000003E-2</v>
      </c>
    </row>
    <row r="1971" spans="2:7">
      <c r="B1971" s="90" t="s">
        <v>4391</v>
      </c>
      <c r="C1971" s="93">
        <v>19.5</v>
      </c>
      <c r="G1971" s="90">
        <v>3.0505860000000003E-2</v>
      </c>
    </row>
    <row r="1972" spans="2:7">
      <c r="B1972" s="90" t="s">
        <v>4392</v>
      </c>
      <c r="C1972" s="93">
        <v>19.5</v>
      </c>
      <c r="G1972" s="90">
        <v>3.0505860000000003E-2</v>
      </c>
    </row>
    <row r="1973" spans="2:7">
      <c r="B1973" s="90" t="s">
        <v>4393</v>
      </c>
      <c r="C1973" s="93">
        <v>19.5</v>
      </c>
      <c r="G1973" s="90">
        <v>3.0505860000000003E-2</v>
      </c>
    </row>
    <row r="1974" spans="2:7">
      <c r="B1974" s="90" t="s">
        <v>4394</v>
      </c>
      <c r="C1974" s="93">
        <v>19.5</v>
      </c>
      <c r="G1974" s="90">
        <v>3.0505860000000003E-2</v>
      </c>
    </row>
    <row r="1975" spans="2:7">
      <c r="B1975" s="90" t="s">
        <v>4395</v>
      </c>
      <c r="C1975" s="93">
        <v>19.5</v>
      </c>
      <c r="G1975" s="90">
        <v>3.1350000000000003E-2</v>
      </c>
    </row>
    <row r="1976" spans="2:7">
      <c r="B1976" s="90" t="s">
        <v>4396</v>
      </c>
      <c r="C1976" s="93">
        <v>19.5</v>
      </c>
      <c r="G1976" s="90">
        <v>3.0505860000000006E-2</v>
      </c>
    </row>
    <row r="1977" spans="2:7">
      <c r="B1977" s="90" t="s">
        <v>4397</v>
      </c>
      <c r="C1977" s="93">
        <v>19.5</v>
      </c>
      <c r="G1977" s="90">
        <v>3.0505860000000003E-2</v>
      </c>
    </row>
    <row r="1978" spans="2:7">
      <c r="B1978" s="90" t="s">
        <v>2132</v>
      </c>
      <c r="C1978" s="93">
        <v>19.5</v>
      </c>
      <c r="G1978" s="90">
        <v>3.1350000000000003E-2</v>
      </c>
    </row>
    <row r="1979" spans="2:7">
      <c r="B1979" s="90" t="s">
        <v>4398</v>
      </c>
      <c r="C1979" s="93">
        <v>18.5</v>
      </c>
      <c r="G1979" s="90">
        <v>3.0505860000000003E-2</v>
      </c>
    </row>
    <row r="1980" spans="2:7">
      <c r="B1980" s="90" t="s">
        <v>4399</v>
      </c>
      <c r="C1980" s="93">
        <v>14.58</v>
      </c>
      <c r="G1980" s="90">
        <v>2.0608000000000005E-2</v>
      </c>
    </row>
    <row r="1981" spans="2:7">
      <c r="B1981" s="90" t="s">
        <v>4400</v>
      </c>
      <c r="C1981" s="93">
        <v>14.58</v>
      </c>
      <c r="G1981" s="90">
        <v>2.3060700000000007E-2</v>
      </c>
    </row>
    <row r="1982" spans="2:7">
      <c r="B1982" s="90" t="s">
        <v>4401</v>
      </c>
      <c r="C1982" s="93">
        <v>14.58</v>
      </c>
      <c r="G1982" s="90">
        <v>2.0608000000000005E-2</v>
      </c>
    </row>
    <row r="1983" spans="2:7">
      <c r="B1983" s="90" t="s">
        <v>4402</v>
      </c>
      <c r="C1983" s="93">
        <v>14.58</v>
      </c>
      <c r="G1983" s="90">
        <v>2.0608000000000005E-2</v>
      </c>
    </row>
    <row r="1984" spans="2:7">
      <c r="B1984" s="90" t="s">
        <v>4403</v>
      </c>
      <c r="C1984" s="93">
        <v>14.58</v>
      </c>
      <c r="G1984" s="90">
        <v>2.0608000000000005E-2</v>
      </c>
    </row>
    <row r="1985" spans="2:7">
      <c r="B1985" s="90" t="s">
        <v>4404</v>
      </c>
      <c r="C1985" s="93">
        <v>14.58</v>
      </c>
      <c r="G1985" s="90">
        <v>2.0608000000000005E-2</v>
      </c>
    </row>
    <row r="1986" spans="2:7">
      <c r="B1986" s="90" t="s">
        <v>4405</v>
      </c>
      <c r="C1986" s="93">
        <v>14.58</v>
      </c>
      <c r="G1986" s="90">
        <v>2.0608000000000005E-2</v>
      </c>
    </row>
    <row r="1987" spans="2:7">
      <c r="B1987" s="90" t="s">
        <v>4406</v>
      </c>
      <c r="C1987" s="93">
        <v>14.58</v>
      </c>
      <c r="G1987" s="90">
        <v>2.0608000000000005E-2</v>
      </c>
    </row>
    <row r="1988" spans="2:7">
      <c r="B1988" s="90" t="s">
        <v>4407</v>
      </c>
      <c r="C1988" s="93">
        <v>14.58</v>
      </c>
      <c r="G1988" s="90">
        <v>2.3060699999999996E-2</v>
      </c>
    </row>
    <row r="1989" spans="2:7">
      <c r="B1989" s="90" t="s">
        <v>4408</v>
      </c>
      <c r="C1989" s="93">
        <v>14.58</v>
      </c>
      <c r="G1989" s="90">
        <v>2.3060699999999996E-2</v>
      </c>
    </row>
    <row r="1990" spans="2:7">
      <c r="B1990" s="90" t="s">
        <v>4409</v>
      </c>
      <c r="C1990" s="93">
        <v>14.58</v>
      </c>
      <c r="G1990" s="90">
        <v>2.3170875000000004E-2</v>
      </c>
    </row>
    <row r="1991" spans="2:7">
      <c r="B1991" s="90" t="s">
        <v>4410</v>
      </c>
      <c r="C1991" s="93">
        <v>15.6</v>
      </c>
      <c r="G1991" s="90">
        <v>2.2997000000000004E-2</v>
      </c>
    </row>
    <row r="1992" spans="2:7">
      <c r="B1992" s="90" t="s">
        <v>4411</v>
      </c>
      <c r="C1992" s="93">
        <v>14.58</v>
      </c>
      <c r="G1992" s="90">
        <v>2.3170875000000004E-2</v>
      </c>
    </row>
    <row r="1993" spans="2:7">
      <c r="B1993" s="90" t="s">
        <v>4412</v>
      </c>
      <c r="C1993" s="93">
        <v>14.58</v>
      </c>
      <c r="G1993" s="90">
        <v>2.0608000000000005E-2</v>
      </c>
    </row>
    <row r="1994" spans="2:7">
      <c r="B1994" s="90" t="s">
        <v>4413</v>
      </c>
      <c r="C1994" s="93">
        <v>14.58</v>
      </c>
      <c r="G1994" s="90">
        <v>2.0608000000000005E-2</v>
      </c>
    </row>
    <row r="1995" spans="2:7">
      <c r="B1995" s="90" t="s">
        <v>4414</v>
      </c>
      <c r="C1995" s="93">
        <v>14.58</v>
      </c>
      <c r="G1995" s="90">
        <v>2.3060699999999996E-2</v>
      </c>
    </row>
    <row r="1996" spans="2:7">
      <c r="B1996" s="90" t="s">
        <v>4415</v>
      </c>
      <c r="C1996" s="93">
        <v>15.6</v>
      </c>
      <c r="G1996" s="90">
        <v>2.2272E-2</v>
      </c>
    </row>
    <row r="1997" spans="2:7">
      <c r="B1997" s="90" t="s">
        <v>4416</v>
      </c>
      <c r="C1997" s="93">
        <v>14.58</v>
      </c>
      <c r="G1997" s="90">
        <v>2.0608000000000005E-2</v>
      </c>
    </row>
    <row r="1998" spans="2:7">
      <c r="B1998" s="90" t="s">
        <v>4417</v>
      </c>
      <c r="C1998" s="93">
        <v>14.58</v>
      </c>
      <c r="G1998" s="90">
        <v>2.0608000000000005E-2</v>
      </c>
    </row>
    <row r="1999" spans="2:7">
      <c r="B1999" s="90" t="s">
        <v>4418</v>
      </c>
      <c r="C1999" s="93">
        <v>14.58</v>
      </c>
      <c r="G1999" s="90">
        <v>2.0608000000000005E-2</v>
      </c>
    </row>
    <row r="2000" spans="2:7">
      <c r="B2000" s="90" t="s">
        <v>4419</v>
      </c>
      <c r="C2000" s="93">
        <v>15.6</v>
      </c>
      <c r="G2000" s="90">
        <v>2.2272E-2</v>
      </c>
    </row>
    <row r="2001" spans="2:7">
      <c r="B2001" s="90" t="s">
        <v>4420</v>
      </c>
      <c r="C2001" s="93">
        <v>15.6</v>
      </c>
      <c r="G2001" s="90">
        <v>2.2272E-2</v>
      </c>
    </row>
    <row r="2002" spans="2:7">
      <c r="B2002" s="90" t="s">
        <v>4421</v>
      </c>
      <c r="C2002" s="93">
        <v>14.58</v>
      </c>
      <c r="G2002" s="90">
        <v>2.3170875E-2</v>
      </c>
    </row>
    <row r="2003" spans="2:7">
      <c r="B2003" s="90" t="s">
        <v>4422</v>
      </c>
      <c r="C2003" s="93">
        <v>14.58</v>
      </c>
      <c r="G2003" s="90">
        <v>2.0608000000000005E-2</v>
      </c>
    </row>
    <row r="2004" spans="2:7">
      <c r="B2004" s="90" t="s">
        <v>4423</v>
      </c>
      <c r="C2004" s="93">
        <v>14.58</v>
      </c>
      <c r="G2004" s="90">
        <v>2.0608000000000005E-2</v>
      </c>
    </row>
    <row r="2005" spans="2:7">
      <c r="B2005" s="90" t="s">
        <v>4424</v>
      </c>
      <c r="C2005" s="93">
        <v>18.5</v>
      </c>
      <c r="G2005" s="90">
        <v>3.0505860000000003E-2</v>
      </c>
    </row>
    <row r="2006" spans="2:7">
      <c r="B2006" s="90" t="s">
        <v>4425</v>
      </c>
      <c r="C2006" s="93">
        <v>18.5</v>
      </c>
      <c r="G2006" s="90">
        <v>3.0505860000000006E-2</v>
      </c>
    </row>
    <row r="2007" spans="2:7">
      <c r="B2007" s="90" t="s">
        <v>4426</v>
      </c>
      <c r="C2007" s="93">
        <v>18.5</v>
      </c>
      <c r="G2007" s="90">
        <v>3.0505860000000003E-2</v>
      </c>
    </row>
    <row r="2008" spans="2:7">
      <c r="B2008" s="90" t="s">
        <v>4427</v>
      </c>
      <c r="C2008" s="93">
        <v>18.5</v>
      </c>
      <c r="G2008" s="90">
        <v>3.0505860000000003E-2</v>
      </c>
    </row>
    <row r="2009" spans="2:7">
      <c r="B2009" s="90" t="s">
        <v>4428</v>
      </c>
      <c r="C2009" s="93">
        <v>18.5</v>
      </c>
      <c r="G2009" s="90">
        <v>3.0505860000000003E-2</v>
      </c>
    </row>
    <row r="2010" spans="2:7">
      <c r="B2010" s="90" t="s">
        <v>4429</v>
      </c>
      <c r="C2010" s="93">
        <v>18.5</v>
      </c>
      <c r="G2010" s="90">
        <v>3.0505860000000003E-2</v>
      </c>
    </row>
    <row r="2011" spans="2:7">
      <c r="B2011" s="90" t="s">
        <v>4430</v>
      </c>
      <c r="C2011" s="93">
        <v>18.5</v>
      </c>
      <c r="G2011" s="90">
        <v>3.0505860000000006E-2</v>
      </c>
    </row>
    <row r="2012" spans="2:7">
      <c r="B2012" s="90" t="s">
        <v>4431</v>
      </c>
      <c r="C2012" s="93">
        <v>18.5</v>
      </c>
      <c r="G2012" s="90">
        <v>3.0505860000000003E-2</v>
      </c>
    </row>
    <row r="2013" spans="2:7">
      <c r="B2013" s="90" t="s">
        <v>4371</v>
      </c>
      <c r="C2013" s="93">
        <v>19.5</v>
      </c>
      <c r="G2013" s="90">
        <v>3.0505860000000006E-2</v>
      </c>
    </row>
    <row r="2014" spans="2:7">
      <c r="B2014" s="90" t="s">
        <v>4432</v>
      </c>
      <c r="C2014" s="93">
        <v>18.5</v>
      </c>
      <c r="G2014" s="90">
        <v>3.0505860000000003E-2</v>
      </c>
    </row>
    <row r="2015" spans="2:7">
      <c r="B2015" s="90" t="s">
        <v>4433</v>
      </c>
      <c r="C2015" s="93">
        <v>3.2</v>
      </c>
      <c r="G2015" s="90">
        <v>6.5910000000000005E-3</v>
      </c>
    </row>
    <row r="2016" spans="2:7">
      <c r="B2016" s="90" t="s">
        <v>4434</v>
      </c>
      <c r="C2016" s="93">
        <v>11</v>
      </c>
      <c r="G2016" s="90">
        <v>1.6032500000000002E-2</v>
      </c>
    </row>
    <row r="2017" spans="2:7">
      <c r="B2017" s="90" t="s">
        <v>4435</v>
      </c>
      <c r="C2017" s="93">
        <v>11</v>
      </c>
      <c r="G2017" s="90">
        <v>1.6632000000000001E-2</v>
      </c>
    </row>
    <row r="2018" spans="2:7">
      <c r="B2018" s="90" t="s">
        <v>4436</v>
      </c>
      <c r="C2018" s="93">
        <v>11</v>
      </c>
      <c r="G2018" s="90">
        <v>1.6032500000000002E-2</v>
      </c>
    </row>
    <row r="2019" spans="2:7">
      <c r="B2019" s="90" t="s">
        <v>4437</v>
      </c>
      <c r="C2019" s="93">
        <v>11</v>
      </c>
      <c r="G2019" s="90">
        <v>1.6032500000000002E-2</v>
      </c>
    </row>
    <row r="2020" spans="2:7">
      <c r="B2020" s="90" t="s">
        <v>4438</v>
      </c>
      <c r="C2020" s="93">
        <v>11</v>
      </c>
      <c r="G2020" s="90">
        <v>1.6032500000000002E-2</v>
      </c>
    </row>
    <row r="2021" spans="2:7">
      <c r="B2021" s="90" t="s">
        <v>4439</v>
      </c>
      <c r="C2021" s="93">
        <v>11</v>
      </c>
      <c r="G2021" s="90">
        <v>1.6032500000000002E-2</v>
      </c>
    </row>
    <row r="2022" spans="2:7">
      <c r="B2022" s="90" t="s">
        <v>4440</v>
      </c>
      <c r="C2022" s="93">
        <v>11</v>
      </c>
      <c r="G2022" s="90">
        <v>1.6032500000000002E-2</v>
      </c>
    </row>
    <row r="2023" spans="2:7">
      <c r="B2023" s="90" t="s">
        <v>4441</v>
      </c>
      <c r="C2023" s="93">
        <v>11</v>
      </c>
      <c r="G2023" s="90">
        <v>1.6032500000000002E-2</v>
      </c>
    </row>
    <row r="2024" spans="2:7">
      <c r="B2024" s="90" t="s">
        <v>4442</v>
      </c>
      <c r="C2024" s="93">
        <v>11</v>
      </c>
      <c r="G2024" s="90">
        <v>1.6032500000000002E-2</v>
      </c>
    </row>
    <row r="2025" spans="2:7">
      <c r="B2025" s="90" t="s">
        <v>4443</v>
      </c>
      <c r="C2025" s="93">
        <v>11</v>
      </c>
      <c r="G2025" s="90">
        <v>1.6032500000000002E-2</v>
      </c>
    </row>
    <row r="2026" spans="2:7">
      <c r="B2026" s="90" t="s">
        <v>4444</v>
      </c>
      <c r="C2026" s="93">
        <v>11</v>
      </c>
      <c r="G2026" s="90">
        <v>1.6032500000000002E-2</v>
      </c>
    </row>
    <row r="2027" spans="2:7">
      <c r="B2027" s="90" t="s">
        <v>4445</v>
      </c>
      <c r="C2027" s="93">
        <v>11</v>
      </c>
      <c r="G2027" s="90">
        <v>1.6032500000000002E-2</v>
      </c>
    </row>
    <row r="2028" spans="2:7">
      <c r="B2028" s="90" t="s">
        <v>4446</v>
      </c>
      <c r="C2028" s="93">
        <v>11</v>
      </c>
      <c r="G2028" s="90">
        <v>1.6032500000000002E-2</v>
      </c>
    </row>
    <row r="2029" spans="2:7">
      <c r="B2029" s="90" t="s">
        <v>4447</v>
      </c>
      <c r="C2029" s="93">
        <v>11</v>
      </c>
      <c r="G2029" s="90">
        <v>1.6032500000000002E-2</v>
      </c>
    </row>
    <row r="2030" spans="2:7">
      <c r="B2030" s="90" t="s">
        <v>4448</v>
      </c>
      <c r="C2030" s="93">
        <v>11</v>
      </c>
      <c r="G2030" s="90">
        <v>1.6032500000000002E-2</v>
      </c>
    </row>
    <row r="2031" spans="2:7">
      <c r="B2031" s="90" t="s">
        <v>4449</v>
      </c>
      <c r="C2031" s="93">
        <v>11</v>
      </c>
      <c r="G2031" s="90">
        <v>1.6632000000000001E-2</v>
      </c>
    </row>
    <row r="2032" spans="2:7">
      <c r="B2032" s="90" t="s">
        <v>4450</v>
      </c>
      <c r="C2032" s="93">
        <v>11</v>
      </c>
      <c r="G2032" s="90">
        <v>1.6032500000000002E-2</v>
      </c>
    </row>
    <row r="2033" spans="2:7">
      <c r="B2033" s="90" t="s">
        <v>4451</v>
      </c>
      <c r="C2033" s="93">
        <v>11</v>
      </c>
      <c r="G2033" s="90">
        <v>1.6032500000000002E-2</v>
      </c>
    </row>
    <row r="2034" spans="2:7">
      <c r="B2034" s="90" t="s">
        <v>4452</v>
      </c>
      <c r="C2034" s="93">
        <v>11</v>
      </c>
      <c r="G2034" s="90">
        <v>1.6032500000000002E-2</v>
      </c>
    </row>
    <row r="2035" spans="2:7">
      <c r="B2035" s="90" t="s">
        <v>4453</v>
      </c>
      <c r="C2035" s="93">
        <v>11</v>
      </c>
      <c r="G2035" s="90">
        <v>1.6032500000000002E-2</v>
      </c>
    </row>
    <row r="2036" spans="2:7">
      <c r="B2036" s="90" t="s">
        <v>4454</v>
      </c>
      <c r="C2036" s="93">
        <v>11</v>
      </c>
      <c r="G2036" s="90">
        <v>1.6032500000000002E-2</v>
      </c>
    </row>
    <row r="2037" spans="2:7">
      <c r="B2037" s="90" t="s">
        <v>4455</v>
      </c>
      <c r="C2037" s="93">
        <v>11</v>
      </c>
      <c r="G2037" s="90">
        <v>1.6032500000000002E-2</v>
      </c>
    </row>
    <row r="2038" spans="2:7">
      <c r="B2038" s="90" t="s">
        <v>4456</v>
      </c>
      <c r="C2038" s="93">
        <v>11</v>
      </c>
      <c r="G2038" s="90">
        <v>1.6032500000000002E-2</v>
      </c>
    </row>
    <row r="2039" spans="2:7">
      <c r="B2039" s="90" t="s">
        <v>4457</v>
      </c>
      <c r="C2039" s="93">
        <v>11</v>
      </c>
      <c r="G2039" s="90">
        <v>1.6032500000000002E-2</v>
      </c>
    </row>
    <row r="2040" spans="2:7">
      <c r="B2040" s="90" t="s">
        <v>4458</v>
      </c>
      <c r="C2040" s="93">
        <v>11</v>
      </c>
      <c r="G2040" s="90">
        <v>1.6032500000000002E-2</v>
      </c>
    </row>
    <row r="2041" spans="2:7">
      <c r="B2041" s="90" t="s">
        <v>4459</v>
      </c>
      <c r="C2041" s="93">
        <v>11</v>
      </c>
      <c r="G2041" s="90">
        <v>1.6032500000000002E-2</v>
      </c>
    </row>
    <row r="2042" spans="2:7">
      <c r="B2042" s="90" t="s">
        <v>4460</v>
      </c>
      <c r="C2042" s="93">
        <v>11</v>
      </c>
      <c r="G2042" s="90">
        <v>1.6032500000000002E-2</v>
      </c>
    </row>
    <row r="2043" spans="2:7">
      <c r="B2043" s="90" t="s">
        <v>4461</v>
      </c>
      <c r="C2043" s="93">
        <v>11</v>
      </c>
      <c r="G2043" s="90">
        <v>1.6632000000000001E-2</v>
      </c>
    </row>
    <row r="2044" spans="2:7">
      <c r="B2044" s="90" t="s">
        <v>4462</v>
      </c>
      <c r="C2044" s="93">
        <v>11</v>
      </c>
      <c r="G2044" s="90">
        <v>1.6632000000000001E-2</v>
      </c>
    </row>
    <row r="2045" spans="2:7">
      <c r="B2045" s="90" t="s">
        <v>4463</v>
      </c>
      <c r="C2045" s="93">
        <v>11</v>
      </c>
      <c r="G2045" s="90">
        <v>1.6032500000000002E-2</v>
      </c>
    </row>
    <row r="2046" spans="2:7">
      <c r="B2046" s="90" t="s">
        <v>4464</v>
      </c>
      <c r="C2046" s="93">
        <v>11</v>
      </c>
      <c r="G2046" s="90">
        <v>1.6032500000000002E-2</v>
      </c>
    </row>
    <row r="2047" spans="2:7">
      <c r="B2047" s="90" t="s">
        <v>4465</v>
      </c>
      <c r="C2047" s="93">
        <v>11</v>
      </c>
      <c r="G2047" s="90">
        <v>1.6032500000000002E-2</v>
      </c>
    </row>
    <row r="2048" spans="2:7">
      <c r="B2048" s="90" t="s">
        <v>4466</v>
      </c>
      <c r="C2048" s="93">
        <v>11</v>
      </c>
      <c r="G2048" s="90">
        <v>1.6032500000000002E-2</v>
      </c>
    </row>
    <row r="2049" spans="2:7">
      <c r="B2049" s="90" t="s">
        <v>4467</v>
      </c>
      <c r="C2049" s="93">
        <v>11</v>
      </c>
      <c r="G2049" s="90">
        <v>1.6632000000000001E-2</v>
      </c>
    </row>
    <row r="2050" spans="2:7">
      <c r="B2050" s="90" t="s">
        <v>4468</v>
      </c>
      <c r="C2050" s="93">
        <v>11</v>
      </c>
      <c r="G2050" s="90">
        <v>1.6032500000000002E-2</v>
      </c>
    </row>
    <row r="2051" spans="2:7">
      <c r="B2051" s="90" t="s">
        <v>4469</v>
      </c>
      <c r="C2051" s="93">
        <v>11</v>
      </c>
      <c r="G2051" s="90">
        <v>1.6032500000000002E-2</v>
      </c>
    </row>
    <row r="2052" spans="2:7">
      <c r="B2052" s="90" t="s">
        <v>4470</v>
      </c>
      <c r="C2052" s="93">
        <v>11</v>
      </c>
      <c r="G2052" s="90">
        <v>1.6632000000000001E-2</v>
      </c>
    </row>
    <row r="2053" spans="2:7">
      <c r="B2053" s="90" t="s">
        <v>4471</v>
      </c>
      <c r="C2053" s="93">
        <v>11</v>
      </c>
      <c r="G2053" s="90">
        <v>1.6032500000000002E-2</v>
      </c>
    </row>
    <row r="2054" spans="2:7">
      <c r="B2054" s="90" t="s">
        <v>4472</v>
      </c>
      <c r="C2054" s="93">
        <v>11</v>
      </c>
      <c r="G2054" s="90">
        <v>1.6032500000000002E-2</v>
      </c>
    </row>
    <row r="2055" spans="2:7">
      <c r="B2055" s="90" t="s">
        <v>4473</v>
      </c>
      <c r="C2055" s="93">
        <v>11</v>
      </c>
      <c r="G2055" s="90">
        <v>1.6032500000000002E-2</v>
      </c>
    </row>
    <row r="2056" spans="2:7">
      <c r="B2056" s="90" t="s">
        <v>4474</v>
      </c>
      <c r="C2056" s="93">
        <v>11</v>
      </c>
      <c r="G2056" s="90">
        <v>1.6032500000000002E-2</v>
      </c>
    </row>
    <row r="2057" spans="2:7">
      <c r="B2057" s="90" t="s">
        <v>4475</v>
      </c>
      <c r="C2057" s="93">
        <v>11</v>
      </c>
      <c r="G2057" s="90">
        <v>1.6032500000000002E-2</v>
      </c>
    </row>
    <row r="2058" spans="2:7">
      <c r="B2058" s="90" t="s">
        <v>4476</v>
      </c>
      <c r="C2058" s="93">
        <v>11</v>
      </c>
      <c r="G2058" s="90">
        <v>1.6032500000000002E-2</v>
      </c>
    </row>
    <row r="2059" spans="2:7">
      <c r="B2059" s="90" t="s">
        <v>4477</v>
      </c>
      <c r="C2059" s="93">
        <v>10.5</v>
      </c>
      <c r="G2059" s="90">
        <v>1.6038E-2</v>
      </c>
    </row>
    <row r="2060" spans="2:7">
      <c r="B2060" s="90" t="s">
        <v>4478</v>
      </c>
      <c r="C2060" s="93">
        <v>18.100000000000001</v>
      </c>
      <c r="G2060" s="90">
        <v>1.0000000000000002E-3</v>
      </c>
    </row>
    <row r="2061" spans="2:7">
      <c r="B2061" s="90" t="s">
        <v>4479</v>
      </c>
      <c r="C2061" s="93">
        <v>19.5</v>
      </c>
      <c r="G2061" s="90">
        <v>3.1350000000000003E-2</v>
      </c>
    </row>
    <row r="2062" spans="2:7">
      <c r="B2062" s="90" t="s">
        <v>4480</v>
      </c>
      <c r="C2062" s="93">
        <v>12.5</v>
      </c>
      <c r="G2062" s="90">
        <v>1.6348500000000002E-2</v>
      </c>
    </row>
    <row r="2063" spans="2:7">
      <c r="B2063" s="90" t="s">
        <v>4481</v>
      </c>
      <c r="C2063" s="93">
        <v>3.1</v>
      </c>
      <c r="G2063" s="90">
        <v>3.6499680000000004E-3</v>
      </c>
    </row>
    <row r="2064" spans="2:7">
      <c r="B2064" s="90" t="s">
        <v>4482</v>
      </c>
      <c r="C2064" s="93">
        <v>3.1</v>
      </c>
      <c r="G2064" s="90">
        <v>3.6499680000000004E-3</v>
      </c>
    </row>
    <row r="2065" spans="2:7">
      <c r="B2065" s="90" t="s">
        <v>4483</v>
      </c>
      <c r="C2065" s="93">
        <v>10.42</v>
      </c>
      <c r="G2065" s="90">
        <v>1.2880000000000003E-2</v>
      </c>
    </row>
    <row r="2066" spans="2:7">
      <c r="B2066" s="90" t="s">
        <v>4484</v>
      </c>
      <c r="C2066" s="93">
        <v>10.42</v>
      </c>
      <c r="G2066" s="90">
        <v>1.2880000000000003E-2</v>
      </c>
    </row>
    <row r="2067" spans="2:7">
      <c r="B2067" s="90" t="s">
        <v>4485</v>
      </c>
      <c r="C2067" s="93">
        <v>10.42</v>
      </c>
      <c r="G2067" s="90">
        <v>1.2880000000000003E-2</v>
      </c>
    </row>
    <row r="2068" spans="2:7">
      <c r="B2068" s="90" t="s">
        <v>4486</v>
      </c>
      <c r="C2068" s="93">
        <v>10.42</v>
      </c>
      <c r="G2068" s="90">
        <v>1.2880000000000003E-2</v>
      </c>
    </row>
    <row r="2069" spans="2:7">
      <c r="B2069" s="90" t="s">
        <v>4487</v>
      </c>
      <c r="C2069" s="93">
        <v>400</v>
      </c>
      <c r="G2069" s="90">
        <v>0.58320000000000005</v>
      </c>
    </row>
    <row r="2070" spans="2:7">
      <c r="B2070" s="90" t="s">
        <v>4488</v>
      </c>
      <c r="C2070" s="93">
        <v>400</v>
      </c>
      <c r="G2070" s="90">
        <v>0.58320000000000005</v>
      </c>
    </row>
    <row r="2071" spans="2:7">
      <c r="B2071" s="90" t="s">
        <v>4489</v>
      </c>
      <c r="C2071" s="93">
        <v>19.5</v>
      </c>
      <c r="G2071" s="90">
        <v>3.1350000000000003E-2</v>
      </c>
    </row>
    <row r="2072" spans="2:7">
      <c r="B2072" s="90" t="s">
        <v>4490</v>
      </c>
      <c r="C2072" s="93">
        <v>19.5</v>
      </c>
      <c r="G2072" s="90">
        <v>3.0505860000000003E-2</v>
      </c>
    </row>
    <row r="2073" spans="2:7">
      <c r="B2073" s="90" t="s">
        <v>4491</v>
      </c>
      <c r="C2073" s="93">
        <v>19.5</v>
      </c>
      <c r="G2073" s="90">
        <v>3.1350000000000003E-2</v>
      </c>
    </row>
    <row r="2074" spans="2:7">
      <c r="B2074" s="90" t="s">
        <v>4492</v>
      </c>
      <c r="C2074" s="93">
        <v>19.5</v>
      </c>
      <c r="G2074" s="90">
        <v>3.1350000000000003E-2</v>
      </c>
    </row>
    <row r="2075" spans="2:7">
      <c r="B2075" s="90" t="s">
        <v>4493</v>
      </c>
      <c r="C2075" s="93">
        <v>19.5</v>
      </c>
      <c r="G2075" s="90">
        <v>3.1350000000000003E-2</v>
      </c>
    </row>
    <row r="2076" spans="2:7">
      <c r="B2076" s="90" t="s">
        <v>4494</v>
      </c>
      <c r="C2076" s="93">
        <v>19.5</v>
      </c>
      <c r="G2076" s="90">
        <v>3.1350000000000003E-2</v>
      </c>
    </row>
    <row r="2077" spans="2:7">
      <c r="B2077" s="90" t="s">
        <v>4495</v>
      </c>
      <c r="C2077" s="93">
        <v>19.5</v>
      </c>
      <c r="G2077" s="90">
        <v>3.1350000000000003E-2</v>
      </c>
    </row>
    <row r="2078" spans="2:7">
      <c r="B2078" s="90" t="s">
        <v>4496</v>
      </c>
      <c r="C2078" s="93">
        <v>19.5</v>
      </c>
      <c r="G2078" s="90">
        <v>3.0505860000000003E-2</v>
      </c>
    </row>
    <row r="2079" spans="2:7">
      <c r="B2079" s="90" t="s">
        <v>4496</v>
      </c>
      <c r="C2079" s="93">
        <v>19.5</v>
      </c>
      <c r="G2079" s="90">
        <v>3.0505860000000006E-2</v>
      </c>
    </row>
    <row r="2080" spans="2:7">
      <c r="B2080" s="90" t="s">
        <v>4497</v>
      </c>
      <c r="C2080" s="93">
        <v>19.5</v>
      </c>
      <c r="G2080" s="90">
        <v>3.0505860000000003E-2</v>
      </c>
    </row>
    <row r="2081" spans="2:7">
      <c r="B2081" s="90" t="s">
        <v>4498</v>
      </c>
      <c r="C2081" s="93">
        <v>19.5</v>
      </c>
      <c r="G2081" s="90">
        <v>3.1350000000000003E-2</v>
      </c>
    </row>
    <row r="2082" spans="2:7">
      <c r="B2082" s="90" t="s">
        <v>4499</v>
      </c>
      <c r="C2082" s="93">
        <v>19.5</v>
      </c>
      <c r="G2082" s="90">
        <v>3.1350000000000003E-2</v>
      </c>
    </row>
    <row r="2083" spans="2:7">
      <c r="B2083" s="90" t="s">
        <v>4500</v>
      </c>
      <c r="C2083" s="93">
        <v>19.5</v>
      </c>
      <c r="G2083" s="90">
        <v>3.0505860000000003E-2</v>
      </c>
    </row>
    <row r="2084" spans="2:7">
      <c r="B2084" s="90" t="s">
        <v>4501</v>
      </c>
      <c r="C2084" s="93">
        <v>19.5</v>
      </c>
      <c r="G2084" s="90">
        <v>3.0505860000000006E-2</v>
      </c>
    </row>
    <row r="2085" spans="2:7">
      <c r="B2085" s="90" t="s">
        <v>4502</v>
      </c>
      <c r="C2085" s="93">
        <v>19.5</v>
      </c>
      <c r="G2085" s="90">
        <v>3.1350000000000003E-2</v>
      </c>
    </row>
    <row r="2086" spans="2:7">
      <c r="B2086" s="90" t="s">
        <v>4503</v>
      </c>
      <c r="C2086" s="93">
        <v>19.5</v>
      </c>
      <c r="G2086" s="90">
        <v>3.1350000000000003E-2</v>
      </c>
    </row>
    <row r="2087" spans="2:7">
      <c r="B2087" s="90" t="s">
        <v>4504</v>
      </c>
      <c r="C2087" s="93">
        <v>19.5</v>
      </c>
      <c r="G2087" s="90">
        <v>3.0505860000000003E-2</v>
      </c>
    </row>
    <row r="2088" spans="2:7">
      <c r="B2088" s="90" t="s">
        <v>4505</v>
      </c>
      <c r="C2088" s="93">
        <v>19.5</v>
      </c>
      <c r="G2088" s="90">
        <v>3.0505860000000006E-2</v>
      </c>
    </row>
    <row r="2089" spans="2:7">
      <c r="B2089" s="90" t="s">
        <v>4506</v>
      </c>
      <c r="C2089" s="93">
        <v>19.5</v>
      </c>
      <c r="G2089" s="90">
        <v>3.1350000000000003E-2</v>
      </c>
    </row>
    <row r="2090" spans="2:7">
      <c r="B2090" s="90" t="s">
        <v>4507</v>
      </c>
      <c r="C2090" s="93">
        <v>19.5</v>
      </c>
      <c r="G2090" s="90">
        <v>3.1350000000000003E-2</v>
      </c>
    </row>
    <row r="2091" spans="2:7">
      <c r="B2091" s="90" t="s">
        <v>4508</v>
      </c>
      <c r="C2091" s="93">
        <v>19.5</v>
      </c>
      <c r="G2091" s="90">
        <v>3.1350000000000003E-2</v>
      </c>
    </row>
    <row r="2092" spans="2:7">
      <c r="B2092" s="90" t="s">
        <v>4509</v>
      </c>
      <c r="C2092" s="93">
        <v>19.5</v>
      </c>
      <c r="G2092" s="90">
        <v>3.1350000000000003E-2</v>
      </c>
    </row>
    <row r="2093" spans="2:7">
      <c r="B2093" s="90" t="s">
        <v>4510</v>
      </c>
      <c r="C2093" s="93">
        <v>19.5</v>
      </c>
      <c r="G2093" s="90">
        <v>3.1350000000000003E-2</v>
      </c>
    </row>
    <row r="2094" spans="2:7">
      <c r="B2094" s="90" t="s">
        <v>4511</v>
      </c>
      <c r="C2094" s="93">
        <v>19.5</v>
      </c>
      <c r="G2094" s="90">
        <v>3.1350000000000003E-2</v>
      </c>
    </row>
    <row r="2095" spans="2:7">
      <c r="B2095" s="90" t="s">
        <v>4512</v>
      </c>
      <c r="C2095" s="93">
        <v>19.5</v>
      </c>
      <c r="G2095" s="90">
        <v>3.1350000000000003E-2</v>
      </c>
    </row>
    <row r="2096" spans="2:7">
      <c r="B2096" s="90" t="s">
        <v>4513</v>
      </c>
      <c r="C2096" s="93">
        <v>19.5</v>
      </c>
      <c r="G2096" s="90">
        <v>3.1350000000000003E-2</v>
      </c>
    </row>
    <row r="2097" spans="2:7">
      <c r="B2097" s="90" t="s">
        <v>4514</v>
      </c>
      <c r="C2097" s="93">
        <v>19.5</v>
      </c>
      <c r="G2097" s="90">
        <v>3.1350000000000003E-2</v>
      </c>
    </row>
    <row r="2098" spans="2:7">
      <c r="B2098" s="90" t="s">
        <v>4515</v>
      </c>
      <c r="C2098" s="93">
        <v>19.5</v>
      </c>
      <c r="G2098" s="90">
        <v>3.1350000000000003E-2</v>
      </c>
    </row>
    <row r="2099" spans="2:7">
      <c r="B2099" s="90" t="s">
        <v>4516</v>
      </c>
      <c r="C2099" s="93">
        <v>19.5</v>
      </c>
      <c r="G2099" s="90">
        <v>3.1350000000000003E-2</v>
      </c>
    </row>
    <row r="2100" spans="2:7">
      <c r="B2100" s="90" t="s">
        <v>4517</v>
      </c>
      <c r="C2100" s="93">
        <v>19.5</v>
      </c>
      <c r="G2100" s="90">
        <v>3.0505860000000003E-2</v>
      </c>
    </row>
    <row r="2101" spans="2:7">
      <c r="B2101" s="90" t="s">
        <v>4518</v>
      </c>
      <c r="C2101" s="93">
        <v>19.5</v>
      </c>
      <c r="G2101" s="90">
        <v>3.1350000000000003E-2</v>
      </c>
    </row>
    <row r="2102" spans="2:7">
      <c r="B2102" s="90" t="s">
        <v>4519</v>
      </c>
      <c r="C2102" s="93">
        <v>19.5</v>
      </c>
      <c r="G2102" s="90">
        <v>3.1350000000000003E-2</v>
      </c>
    </row>
    <row r="2103" spans="2:7">
      <c r="B2103" s="90" t="s">
        <v>4520</v>
      </c>
      <c r="C2103" s="93">
        <v>19.5</v>
      </c>
      <c r="G2103" s="90">
        <v>3.1350000000000003E-2</v>
      </c>
    </row>
    <row r="2104" spans="2:7">
      <c r="B2104" s="90" t="s">
        <v>4521</v>
      </c>
      <c r="C2104" s="93">
        <v>19.5</v>
      </c>
      <c r="G2104" s="90">
        <v>3.1350000000000003E-2</v>
      </c>
    </row>
    <row r="2105" spans="2:7">
      <c r="B2105" s="90" t="s">
        <v>4522</v>
      </c>
      <c r="C2105" s="93">
        <v>19.5</v>
      </c>
      <c r="G2105" s="90">
        <v>3.1350000000000003E-2</v>
      </c>
    </row>
    <row r="2106" spans="2:7">
      <c r="B2106" s="90" t="s">
        <v>4523</v>
      </c>
      <c r="C2106" s="93">
        <v>19.5</v>
      </c>
      <c r="G2106" s="90">
        <v>3.1350000000000003E-2</v>
      </c>
    </row>
    <row r="2107" spans="2:7">
      <c r="B2107" s="90" t="s">
        <v>4524</v>
      </c>
      <c r="C2107" s="93">
        <v>19.5</v>
      </c>
      <c r="G2107" s="90">
        <v>3.1350000000000003E-2</v>
      </c>
    </row>
    <row r="2108" spans="2:7">
      <c r="B2108" s="90" t="s">
        <v>4525</v>
      </c>
      <c r="C2108" s="93">
        <v>19.5</v>
      </c>
      <c r="G2108" s="90">
        <v>3.1350000000000003E-2</v>
      </c>
    </row>
    <row r="2109" spans="2:7">
      <c r="B2109" s="90" t="s">
        <v>4526</v>
      </c>
      <c r="C2109" s="93">
        <v>19.5</v>
      </c>
      <c r="G2109" s="90">
        <v>3.1350000000000003E-2</v>
      </c>
    </row>
    <row r="2110" spans="2:7">
      <c r="B2110" s="90" t="s">
        <v>4527</v>
      </c>
      <c r="C2110" s="93">
        <v>19.5</v>
      </c>
      <c r="G2110" s="90">
        <v>3.1350000000000003E-2</v>
      </c>
    </row>
    <row r="2111" spans="2:7">
      <c r="B2111" s="90" t="s">
        <v>4528</v>
      </c>
      <c r="C2111" s="93">
        <v>19.5</v>
      </c>
      <c r="G2111" s="90">
        <v>3.1350000000000003E-2</v>
      </c>
    </row>
    <row r="2112" spans="2:7">
      <c r="B2112" s="90" t="s">
        <v>4529</v>
      </c>
      <c r="C2112" s="93">
        <v>19.5</v>
      </c>
      <c r="G2112" s="90">
        <v>3.0505860000000003E-2</v>
      </c>
    </row>
    <row r="2113" spans="2:7">
      <c r="B2113" s="90" t="s">
        <v>4530</v>
      </c>
      <c r="C2113" s="93">
        <v>19.5</v>
      </c>
      <c r="G2113" s="90">
        <v>3.1350000000000003E-2</v>
      </c>
    </row>
    <row r="2114" spans="2:7">
      <c r="B2114" s="90" t="s">
        <v>4531</v>
      </c>
      <c r="C2114" s="93">
        <v>19.5</v>
      </c>
      <c r="G2114" s="90">
        <v>3.0505860000000003E-2</v>
      </c>
    </row>
    <row r="2115" spans="2:7">
      <c r="B2115" s="90" t="s">
        <v>4532</v>
      </c>
      <c r="C2115" s="93">
        <v>19.5</v>
      </c>
      <c r="G2115" s="90">
        <v>3.1350000000000003E-2</v>
      </c>
    </row>
    <row r="2116" spans="2:7">
      <c r="B2116" s="90" t="s">
        <v>4533</v>
      </c>
      <c r="C2116" s="93">
        <v>19.5</v>
      </c>
      <c r="G2116" s="90">
        <v>3.1350000000000003E-2</v>
      </c>
    </row>
    <row r="2117" spans="2:7">
      <c r="B2117" s="90" t="s">
        <v>4534</v>
      </c>
      <c r="C2117" s="93">
        <v>19.5</v>
      </c>
      <c r="G2117" s="90">
        <v>3.1350000000000003E-2</v>
      </c>
    </row>
    <row r="2118" spans="2:7">
      <c r="B2118" s="90" t="s">
        <v>4535</v>
      </c>
      <c r="C2118" s="93">
        <v>19.5</v>
      </c>
      <c r="G2118" s="90">
        <v>3.1350000000000003E-2</v>
      </c>
    </row>
    <row r="2119" spans="2:7">
      <c r="B2119" s="90" t="s">
        <v>4536</v>
      </c>
      <c r="C2119" s="93">
        <v>19.5</v>
      </c>
      <c r="G2119" s="90">
        <v>3.1350000000000003E-2</v>
      </c>
    </row>
    <row r="2120" spans="2:7">
      <c r="B2120" s="90" t="s">
        <v>4537</v>
      </c>
      <c r="C2120" s="93">
        <v>19.5</v>
      </c>
      <c r="G2120" s="90">
        <v>3.1350000000000003E-2</v>
      </c>
    </row>
    <row r="2121" spans="2:7">
      <c r="B2121" s="90" t="s">
        <v>4538</v>
      </c>
      <c r="C2121" s="93">
        <v>19.5</v>
      </c>
      <c r="G2121" s="90">
        <v>3.1350000000000003E-2</v>
      </c>
    </row>
    <row r="2122" spans="2:7">
      <c r="B2122" s="90" t="s">
        <v>4539</v>
      </c>
      <c r="C2122" s="93">
        <v>19.5</v>
      </c>
      <c r="G2122" s="90">
        <v>3.1350000000000003E-2</v>
      </c>
    </row>
    <row r="2123" spans="2:7">
      <c r="B2123" s="90" t="s">
        <v>4540</v>
      </c>
      <c r="C2123" s="93">
        <v>19.5</v>
      </c>
      <c r="G2123" s="90">
        <v>3.1350000000000003E-2</v>
      </c>
    </row>
    <row r="2124" spans="2:7">
      <c r="B2124" s="90" t="s">
        <v>4541</v>
      </c>
      <c r="C2124" s="93">
        <v>19.5</v>
      </c>
      <c r="G2124" s="90">
        <v>3.1350000000000003E-2</v>
      </c>
    </row>
    <row r="2125" spans="2:7">
      <c r="B2125" s="90" t="s">
        <v>4542</v>
      </c>
      <c r="C2125" s="93">
        <v>19.5</v>
      </c>
      <c r="G2125" s="90">
        <v>3.1350000000000003E-2</v>
      </c>
    </row>
    <row r="2126" spans="2:7">
      <c r="B2126" s="90" t="s">
        <v>4543</v>
      </c>
      <c r="C2126" s="93">
        <v>19.5</v>
      </c>
      <c r="G2126" s="90">
        <v>3.1350000000000003E-2</v>
      </c>
    </row>
    <row r="2127" spans="2:7">
      <c r="B2127" s="90" t="s">
        <v>4544</v>
      </c>
      <c r="C2127" s="93">
        <v>19.5</v>
      </c>
      <c r="G2127" s="90">
        <v>3.1350000000000003E-2</v>
      </c>
    </row>
    <row r="2128" spans="2:7">
      <c r="B2128" s="90" t="s">
        <v>4545</v>
      </c>
      <c r="C2128" s="93">
        <v>19.5</v>
      </c>
      <c r="G2128" s="90">
        <v>3.1350000000000003E-2</v>
      </c>
    </row>
    <row r="2129" spans="2:7">
      <c r="B2129" s="90" t="s">
        <v>4546</v>
      </c>
      <c r="C2129" s="93">
        <v>19.5</v>
      </c>
      <c r="G2129" s="90">
        <v>3.1350000000000003E-2</v>
      </c>
    </row>
    <row r="2130" spans="2:7">
      <c r="B2130" s="90" t="s">
        <v>4547</v>
      </c>
      <c r="C2130" s="93">
        <v>19.5</v>
      </c>
      <c r="G2130" s="90">
        <v>3.1350000000000003E-2</v>
      </c>
    </row>
    <row r="2131" spans="2:7">
      <c r="B2131" s="90" t="s">
        <v>4548</v>
      </c>
      <c r="C2131" s="93">
        <v>19.5</v>
      </c>
      <c r="G2131" s="90">
        <v>3.0505860000000003E-2</v>
      </c>
    </row>
    <row r="2132" spans="2:7">
      <c r="B2132" s="90" t="s">
        <v>4549</v>
      </c>
      <c r="C2132" s="93">
        <v>19.5</v>
      </c>
      <c r="G2132" s="90">
        <v>3.0505860000000006E-2</v>
      </c>
    </row>
    <row r="2133" spans="2:7">
      <c r="B2133" s="90" t="s">
        <v>4550</v>
      </c>
      <c r="C2133" s="93">
        <v>19.5</v>
      </c>
      <c r="G2133" s="90">
        <v>3.1350000000000003E-2</v>
      </c>
    </row>
    <row r="2134" spans="2:7">
      <c r="B2134" s="90" t="s">
        <v>4551</v>
      </c>
      <c r="C2134" s="93">
        <v>19.5</v>
      </c>
      <c r="G2134" s="90">
        <v>3.1350000000000003E-2</v>
      </c>
    </row>
    <row r="2135" spans="2:7">
      <c r="B2135" s="90" t="s">
        <v>4552</v>
      </c>
      <c r="C2135" s="93">
        <v>19.5</v>
      </c>
      <c r="G2135" s="90">
        <v>3.1350000000000003E-2</v>
      </c>
    </row>
    <row r="2136" spans="2:7">
      <c r="B2136" s="90" t="s">
        <v>4553</v>
      </c>
      <c r="C2136" s="93">
        <v>19.5</v>
      </c>
      <c r="G2136" s="90">
        <v>3.1350000000000003E-2</v>
      </c>
    </row>
    <row r="2137" spans="2:7">
      <c r="B2137" s="90" t="s">
        <v>4554</v>
      </c>
      <c r="C2137" s="93">
        <v>19.5</v>
      </c>
      <c r="G2137" s="90">
        <v>3.0505860000000003E-2</v>
      </c>
    </row>
    <row r="2138" spans="2:7">
      <c r="B2138" s="90" t="s">
        <v>4555</v>
      </c>
      <c r="C2138" s="93">
        <v>19.5</v>
      </c>
      <c r="G2138" s="90">
        <v>3.1350000000000003E-2</v>
      </c>
    </row>
    <row r="2139" spans="2:7">
      <c r="B2139" s="90" t="s">
        <v>4556</v>
      </c>
      <c r="C2139" s="93">
        <v>19.5</v>
      </c>
      <c r="G2139" s="90">
        <v>3.1350000000000003E-2</v>
      </c>
    </row>
    <row r="2140" spans="2:7">
      <c r="B2140" s="90" t="s">
        <v>4557</v>
      </c>
      <c r="C2140" s="93">
        <v>19.5</v>
      </c>
      <c r="G2140" s="90">
        <v>3.1350000000000003E-2</v>
      </c>
    </row>
    <row r="2141" spans="2:7">
      <c r="B2141" s="90" t="s">
        <v>4558</v>
      </c>
      <c r="C2141" s="93">
        <v>19.5</v>
      </c>
      <c r="G2141" s="90">
        <v>3.0505860000000003E-2</v>
      </c>
    </row>
    <row r="2142" spans="2:7">
      <c r="B2142" s="90" t="s">
        <v>4559</v>
      </c>
      <c r="C2142" s="93">
        <v>19.5</v>
      </c>
      <c r="G2142" s="90">
        <v>3.1350000000000003E-2</v>
      </c>
    </row>
    <row r="2143" spans="2:7">
      <c r="B2143" s="90" t="s">
        <v>4560</v>
      </c>
      <c r="C2143" s="93">
        <v>19.5</v>
      </c>
      <c r="G2143" s="90">
        <v>3.1350000000000003E-2</v>
      </c>
    </row>
    <row r="2144" spans="2:7">
      <c r="B2144" s="90" t="s">
        <v>4561</v>
      </c>
      <c r="C2144" s="93">
        <v>19.5</v>
      </c>
      <c r="G2144" s="90">
        <v>3.1350000000000003E-2</v>
      </c>
    </row>
    <row r="2145" spans="2:7">
      <c r="B2145" s="90" t="s">
        <v>4562</v>
      </c>
      <c r="C2145" s="93">
        <v>19.5</v>
      </c>
      <c r="G2145" s="90">
        <v>3.1350000000000003E-2</v>
      </c>
    </row>
    <row r="2146" spans="2:7">
      <c r="B2146" s="90" t="s">
        <v>4563</v>
      </c>
      <c r="C2146" s="93">
        <v>19.5</v>
      </c>
      <c r="G2146" s="90">
        <v>3.1350000000000003E-2</v>
      </c>
    </row>
    <row r="2147" spans="2:7">
      <c r="B2147" s="90" t="s">
        <v>4564</v>
      </c>
      <c r="C2147" s="93">
        <v>19.5</v>
      </c>
      <c r="G2147" s="90">
        <v>3.1350000000000003E-2</v>
      </c>
    </row>
    <row r="2148" spans="2:7">
      <c r="B2148" s="90" t="s">
        <v>4565</v>
      </c>
      <c r="C2148" s="93">
        <v>19.5</v>
      </c>
      <c r="G2148" s="90">
        <v>3.1350000000000003E-2</v>
      </c>
    </row>
    <row r="2149" spans="2:7">
      <c r="B2149" s="90" t="s">
        <v>4566</v>
      </c>
      <c r="C2149" s="93">
        <v>19.5</v>
      </c>
      <c r="G2149" s="90">
        <v>3.1350000000000003E-2</v>
      </c>
    </row>
    <row r="2150" spans="2:7">
      <c r="B2150" s="90" t="s">
        <v>4567</v>
      </c>
      <c r="C2150" s="93">
        <v>19.5</v>
      </c>
      <c r="G2150" s="90">
        <v>3.0505860000000003E-2</v>
      </c>
    </row>
    <row r="2151" spans="2:7">
      <c r="B2151" s="90" t="s">
        <v>4568</v>
      </c>
      <c r="C2151" s="93">
        <v>19.5</v>
      </c>
      <c r="G2151" s="90">
        <v>3.1350000000000003E-2</v>
      </c>
    </row>
    <row r="2152" spans="2:7">
      <c r="B2152" s="90" t="s">
        <v>4569</v>
      </c>
      <c r="C2152" s="93">
        <v>19.5</v>
      </c>
      <c r="G2152" s="90">
        <v>3.1350000000000003E-2</v>
      </c>
    </row>
    <row r="2153" spans="2:7">
      <c r="B2153" s="90" t="s">
        <v>4570</v>
      </c>
      <c r="C2153" s="93">
        <v>19.5</v>
      </c>
      <c r="G2153" s="90">
        <v>3.1350000000000003E-2</v>
      </c>
    </row>
    <row r="2154" spans="2:7">
      <c r="B2154" s="90" t="s">
        <v>4571</v>
      </c>
      <c r="C2154" s="93">
        <v>19.5</v>
      </c>
      <c r="G2154" s="90">
        <v>3.1350000000000003E-2</v>
      </c>
    </row>
    <row r="2155" spans="2:7">
      <c r="B2155" s="90" t="s">
        <v>4572</v>
      </c>
      <c r="C2155" s="93">
        <v>19.5</v>
      </c>
      <c r="G2155" s="90">
        <v>3.1350000000000003E-2</v>
      </c>
    </row>
    <row r="2156" spans="2:7">
      <c r="B2156" s="90" t="s">
        <v>3013</v>
      </c>
      <c r="C2156" s="93">
        <v>19.5</v>
      </c>
      <c r="G2156" s="90">
        <v>3.1350000000000003E-2</v>
      </c>
    </row>
    <row r="2157" spans="2:7">
      <c r="B2157" s="90" t="s">
        <v>3014</v>
      </c>
      <c r="C2157" s="93">
        <v>19.5</v>
      </c>
      <c r="G2157" s="90">
        <v>3.1350000000000003E-2</v>
      </c>
    </row>
    <row r="2158" spans="2:7">
      <c r="B2158" s="90" t="s">
        <v>3015</v>
      </c>
      <c r="C2158" s="93">
        <v>19.5</v>
      </c>
      <c r="G2158" s="90">
        <v>3.1350000000000003E-2</v>
      </c>
    </row>
    <row r="2159" spans="2:7">
      <c r="B2159" s="90" t="s">
        <v>3016</v>
      </c>
      <c r="C2159" s="93">
        <v>19.5</v>
      </c>
      <c r="G2159" s="90">
        <v>3.1350000000000003E-2</v>
      </c>
    </row>
    <row r="2160" spans="2:7">
      <c r="B2160" s="90" t="s">
        <v>3017</v>
      </c>
      <c r="C2160" s="93">
        <v>19.5</v>
      </c>
      <c r="G2160" s="90">
        <v>3.1350000000000003E-2</v>
      </c>
    </row>
    <row r="2161" spans="2:7">
      <c r="B2161" s="90" t="s">
        <v>3018</v>
      </c>
      <c r="C2161" s="93">
        <v>19.5</v>
      </c>
      <c r="G2161" s="90">
        <v>3.0505860000000006E-2</v>
      </c>
    </row>
    <row r="2162" spans="2:7">
      <c r="B2162" s="90" t="s">
        <v>3019</v>
      </c>
      <c r="C2162" s="93">
        <v>19.5</v>
      </c>
      <c r="G2162" s="90">
        <v>3.1350000000000003E-2</v>
      </c>
    </row>
    <row r="2163" spans="2:7">
      <c r="B2163" s="90" t="s">
        <v>3020</v>
      </c>
      <c r="C2163" s="93">
        <v>19.5</v>
      </c>
      <c r="G2163" s="90">
        <v>3.0505860000000003E-2</v>
      </c>
    </row>
    <row r="2164" spans="2:7">
      <c r="B2164" s="90" t="s">
        <v>3021</v>
      </c>
      <c r="C2164" s="93">
        <v>19.5</v>
      </c>
      <c r="G2164" s="90">
        <v>3.1350000000000003E-2</v>
      </c>
    </row>
    <row r="2165" spans="2:7">
      <c r="B2165" s="90" t="s">
        <v>3022</v>
      </c>
      <c r="C2165" s="93">
        <v>19.5</v>
      </c>
      <c r="G2165" s="90">
        <v>3.1350000000000003E-2</v>
      </c>
    </row>
    <row r="2166" spans="2:7">
      <c r="B2166" s="90" t="s">
        <v>3023</v>
      </c>
      <c r="C2166" s="93">
        <v>19.5</v>
      </c>
      <c r="G2166" s="90">
        <v>3.1350000000000003E-2</v>
      </c>
    </row>
    <row r="2167" spans="2:7">
      <c r="B2167" s="90" t="s">
        <v>3024</v>
      </c>
      <c r="C2167" s="93">
        <v>19.5</v>
      </c>
      <c r="G2167" s="90">
        <v>3.1350000000000003E-2</v>
      </c>
    </row>
    <row r="2168" spans="2:7">
      <c r="B2168" s="90" t="s">
        <v>3025</v>
      </c>
      <c r="C2168" s="93">
        <v>19.5</v>
      </c>
      <c r="G2168" s="90">
        <v>3.1350000000000003E-2</v>
      </c>
    </row>
    <row r="2169" spans="2:7">
      <c r="B2169" s="90" t="s">
        <v>3026</v>
      </c>
      <c r="C2169" s="93">
        <v>19.5</v>
      </c>
      <c r="G2169" s="90">
        <v>3.1350000000000003E-2</v>
      </c>
    </row>
    <row r="2170" spans="2:7">
      <c r="B2170" s="90" t="s">
        <v>3027</v>
      </c>
      <c r="C2170" s="93">
        <v>19.5</v>
      </c>
      <c r="G2170" s="90">
        <v>3.1350000000000003E-2</v>
      </c>
    </row>
    <row r="2171" spans="2:7">
      <c r="B2171" s="90" t="s">
        <v>3028</v>
      </c>
      <c r="C2171" s="93">
        <v>19.5</v>
      </c>
      <c r="G2171" s="90">
        <v>3.1350000000000003E-2</v>
      </c>
    </row>
    <row r="2172" spans="2:7">
      <c r="B2172" s="90" t="s">
        <v>3029</v>
      </c>
      <c r="C2172" s="93">
        <v>19.5</v>
      </c>
      <c r="G2172" s="90">
        <v>3.1350000000000003E-2</v>
      </c>
    </row>
    <row r="2173" spans="2:7">
      <c r="B2173" s="90" t="s">
        <v>3030</v>
      </c>
      <c r="C2173" s="93">
        <v>19.5</v>
      </c>
      <c r="G2173" s="90">
        <v>3.1350000000000003E-2</v>
      </c>
    </row>
    <row r="2174" spans="2:7">
      <c r="B2174" s="90" t="s">
        <v>3031</v>
      </c>
      <c r="C2174" s="93">
        <v>19.5</v>
      </c>
      <c r="G2174" s="90">
        <v>3.0505860000000003E-2</v>
      </c>
    </row>
    <row r="2175" spans="2:7">
      <c r="B2175" s="90" t="s">
        <v>3032</v>
      </c>
      <c r="C2175" s="93">
        <v>19.5</v>
      </c>
      <c r="G2175" s="90">
        <v>3.1350000000000003E-2</v>
      </c>
    </row>
    <row r="2176" spans="2:7">
      <c r="B2176" s="90" t="s">
        <v>3033</v>
      </c>
      <c r="C2176" s="93">
        <v>19.5</v>
      </c>
      <c r="G2176" s="90">
        <v>3.1350000000000003E-2</v>
      </c>
    </row>
    <row r="2177" spans="2:7">
      <c r="B2177" s="90" t="s">
        <v>3034</v>
      </c>
      <c r="C2177" s="93">
        <v>19.5</v>
      </c>
      <c r="G2177" s="90">
        <v>3.1350000000000003E-2</v>
      </c>
    </row>
    <row r="2178" spans="2:7">
      <c r="B2178" s="90" t="s">
        <v>3035</v>
      </c>
      <c r="C2178" s="93">
        <v>19.5</v>
      </c>
      <c r="G2178" s="90">
        <v>3.1350000000000003E-2</v>
      </c>
    </row>
    <row r="2179" spans="2:7">
      <c r="B2179" s="90" t="s">
        <v>3036</v>
      </c>
      <c r="C2179" s="93">
        <v>19.5</v>
      </c>
      <c r="G2179" s="90">
        <v>3.1350000000000003E-2</v>
      </c>
    </row>
    <row r="2180" spans="2:7">
      <c r="B2180" s="90" t="s">
        <v>3037</v>
      </c>
      <c r="C2180" s="93">
        <v>19.5</v>
      </c>
      <c r="G2180" s="90">
        <v>3.1350000000000003E-2</v>
      </c>
    </row>
    <row r="2181" spans="2:7">
      <c r="B2181" s="90" t="s">
        <v>3038</v>
      </c>
      <c r="C2181" s="93">
        <v>19.5</v>
      </c>
      <c r="G2181" s="90">
        <v>3.1350000000000003E-2</v>
      </c>
    </row>
    <row r="2182" spans="2:7">
      <c r="B2182" s="90" t="s">
        <v>3039</v>
      </c>
      <c r="C2182" s="93">
        <v>19.5</v>
      </c>
      <c r="G2182" s="90">
        <v>3.1350000000000003E-2</v>
      </c>
    </row>
    <row r="2183" spans="2:7">
      <c r="B2183" s="90" t="s">
        <v>3040</v>
      </c>
      <c r="C2183" s="93">
        <v>19.5</v>
      </c>
      <c r="G2183" s="90">
        <v>3.1350000000000003E-2</v>
      </c>
    </row>
    <row r="2184" spans="2:7">
      <c r="B2184" s="90" t="s">
        <v>3041</v>
      </c>
      <c r="C2184" s="93">
        <v>19.5</v>
      </c>
      <c r="G2184" s="90">
        <v>3.0505860000000003E-2</v>
      </c>
    </row>
    <row r="2185" spans="2:7">
      <c r="B2185" s="90" t="s">
        <v>3042</v>
      </c>
      <c r="C2185" s="93">
        <v>19.5</v>
      </c>
      <c r="G2185" s="90">
        <v>3.1350000000000003E-2</v>
      </c>
    </row>
    <row r="2186" spans="2:7">
      <c r="B2186" s="90" t="s">
        <v>3043</v>
      </c>
      <c r="C2186" s="93">
        <v>19.5</v>
      </c>
      <c r="G2186" s="90">
        <v>3.1350000000000003E-2</v>
      </c>
    </row>
    <row r="2187" spans="2:7">
      <c r="B2187" s="90" t="s">
        <v>3044</v>
      </c>
      <c r="C2187" s="93">
        <v>19.5</v>
      </c>
      <c r="G2187" s="90">
        <v>3.1350000000000003E-2</v>
      </c>
    </row>
    <row r="2188" spans="2:7">
      <c r="B2188" s="90" t="s">
        <v>3045</v>
      </c>
      <c r="C2188" s="93">
        <v>19.5</v>
      </c>
      <c r="G2188" s="90">
        <v>3.1350000000000003E-2</v>
      </c>
    </row>
    <row r="2189" spans="2:7">
      <c r="B2189" s="90" t="s">
        <v>3046</v>
      </c>
      <c r="C2189" s="93">
        <v>19.5</v>
      </c>
      <c r="G2189" s="90">
        <v>3.1350000000000003E-2</v>
      </c>
    </row>
    <row r="2190" spans="2:7">
      <c r="B2190" s="90" t="s">
        <v>3047</v>
      </c>
      <c r="C2190" s="93">
        <v>19.5</v>
      </c>
      <c r="G2190" s="90">
        <v>3.1350000000000003E-2</v>
      </c>
    </row>
    <row r="2191" spans="2:7">
      <c r="B2191" s="90" t="s">
        <v>3048</v>
      </c>
      <c r="C2191" s="93">
        <v>19.5</v>
      </c>
      <c r="G2191" s="90">
        <v>3.1350000000000003E-2</v>
      </c>
    </row>
    <row r="2192" spans="2:7">
      <c r="B2192" s="90" t="s">
        <v>3049</v>
      </c>
      <c r="C2192" s="93">
        <v>19.5</v>
      </c>
      <c r="G2192" s="90">
        <v>3.1350000000000003E-2</v>
      </c>
    </row>
    <row r="2193" spans="2:7">
      <c r="B2193" s="90" t="s">
        <v>3050</v>
      </c>
      <c r="C2193" s="93">
        <v>19.5</v>
      </c>
      <c r="G2193" s="90">
        <v>3.0505860000000003E-2</v>
      </c>
    </row>
    <row r="2194" spans="2:7">
      <c r="B2194" s="90" t="s">
        <v>3051</v>
      </c>
      <c r="C2194" s="93">
        <v>19.5</v>
      </c>
      <c r="G2194" s="90">
        <v>3.1350000000000003E-2</v>
      </c>
    </row>
    <row r="2195" spans="2:7">
      <c r="B2195" s="90" t="s">
        <v>3052</v>
      </c>
      <c r="C2195" s="93">
        <v>19.5</v>
      </c>
      <c r="G2195" s="90">
        <v>3.1350000000000003E-2</v>
      </c>
    </row>
    <row r="2196" spans="2:7">
      <c r="B2196" s="90" t="s">
        <v>3053</v>
      </c>
      <c r="C2196" s="93">
        <v>19.5</v>
      </c>
      <c r="G2196" s="90">
        <v>3.1350000000000003E-2</v>
      </c>
    </row>
    <row r="2197" spans="2:7">
      <c r="B2197" s="90" t="s">
        <v>3054</v>
      </c>
      <c r="C2197" s="93">
        <v>19.5</v>
      </c>
      <c r="G2197" s="90">
        <v>3.0505860000000003E-2</v>
      </c>
    </row>
    <row r="2198" spans="2:7">
      <c r="B2198" s="90" t="s">
        <v>3055</v>
      </c>
      <c r="C2198" s="93">
        <v>19.5</v>
      </c>
      <c r="G2198" s="90">
        <v>3.1350000000000003E-2</v>
      </c>
    </row>
    <row r="2199" spans="2:7">
      <c r="B2199" s="90" t="s">
        <v>3056</v>
      </c>
      <c r="C2199" s="93">
        <v>19.5</v>
      </c>
      <c r="G2199" s="90">
        <v>3.1350000000000003E-2</v>
      </c>
    </row>
    <row r="2200" spans="2:7">
      <c r="B2200" s="90" t="s">
        <v>3057</v>
      </c>
      <c r="C2200" s="93">
        <v>19.5</v>
      </c>
      <c r="G2200" s="90">
        <v>3.1350000000000003E-2</v>
      </c>
    </row>
    <row r="2201" spans="2:7">
      <c r="B2201" s="90" t="s">
        <v>3058</v>
      </c>
      <c r="C2201" s="93">
        <v>19.5</v>
      </c>
      <c r="G2201" s="90">
        <v>3.0505860000000003E-2</v>
      </c>
    </row>
    <row r="2202" spans="2:7">
      <c r="B2202" s="90" t="s">
        <v>3059</v>
      </c>
      <c r="C2202" s="93">
        <v>19.5</v>
      </c>
      <c r="G2202" s="90">
        <v>3.1350000000000003E-2</v>
      </c>
    </row>
    <row r="2203" spans="2:7">
      <c r="B2203" s="90" t="s">
        <v>3060</v>
      </c>
      <c r="C2203" s="93">
        <v>19.5</v>
      </c>
      <c r="G2203" s="90">
        <v>3.1350000000000003E-2</v>
      </c>
    </row>
    <row r="2204" spans="2:7">
      <c r="B2204" s="90" t="s">
        <v>3061</v>
      </c>
      <c r="C2204" s="93">
        <v>19.5</v>
      </c>
      <c r="G2204" s="90">
        <v>3.1350000000000003E-2</v>
      </c>
    </row>
    <row r="2205" spans="2:7">
      <c r="B2205" s="90" t="s">
        <v>3062</v>
      </c>
      <c r="C2205" s="93">
        <v>19.5</v>
      </c>
      <c r="G2205" s="90">
        <v>3.1350000000000003E-2</v>
      </c>
    </row>
    <row r="2206" spans="2:7">
      <c r="B2206" s="90" t="s">
        <v>3063</v>
      </c>
      <c r="C2206" s="93">
        <v>19.5</v>
      </c>
      <c r="G2206" s="90">
        <v>3.0505860000000003E-2</v>
      </c>
    </row>
    <row r="2207" spans="2:7">
      <c r="B2207" s="90" t="s">
        <v>3064</v>
      </c>
      <c r="C2207" s="93">
        <v>19.5</v>
      </c>
      <c r="G2207" s="90">
        <v>3.1350000000000003E-2</v>
      </c>
    </row>
    <row r="2208" spans="2:7">
      <c r="B2208" s="90" t="s">
        <v>3065</v>
      </c>
      <c r="C2208" s="93">
        <v>19.5</v>
      </c>
      <c r="G2208" s="90">
        <v>3.1350000000000003E-2</v>
      </c>
    </row>
    <row r="2209" spans="2:7">
      <c r="B2209" s="90" t="s">
        <v>3066</v>
      </c>
      <c r="C2209" s="93">
        <v>19.5</v>
      </c>
      <c r="G2209" s="90">
        <v>3.0505860000000003E-2</v>
      </c>
    </row>
    <row r="2210" spans="2:7">
      <c r="B2210" s="90" t="s">
        <v>3067</v>
      </c>
      <c r="C2210" s="93">
        <v>19.5</v>
      </c>
      <c r="G2210" s="90">
        <v>3.1350000000000003E-2</v>
      </c>
    </row>
    <row r="2211" spans="2:7">
      <c r="B2211" s="90" t="s">
        <v>3068</v>
      </c>
      <c r="C2211" s="93">
        <v>19.5</v>
      </c>
      <c r="G2211" s="90">
        <v>3.1350000000000003E-2</v>
      </c>
    </row>
    <row r="2212" spans="2:7">
      <c r="B2212" s="90" t="s">
        <v>3069</v>
      </c>
      <c r="C2212" s="93">
        <v>19.5</v>
      </c>
      <c r="G2212" s="90">
        <v>3.1350000000000003E-2</v>
      </c>
    </row>
    <row r="2213" spans="2:7">
      <c r="B2213" s="90" t="s">
        <v>3070</v>
      </c>
      <c r="C2213" s="93">
        <v>19.5</v>
      </c>
      <c r="G2213" s="90">
        <v>3.1350000000000003E-2</v>
      </c>
    </row>
    <row r="2214" spans="2:7">
      <c r="B2214" s="90" t="s">
        <v>3071</v>
      </c>
      <c r="C2214" s="93">
        <v>19.5</v>
      </c>
      <c r="G2214" s="90">
        <v>3.0505860000000003E-2</v>
      </c>
    </row>
    <row r="2215" spans="2:7">
      <c r="B2215" s="90" t="s">
        <v>3072</v>
      </c>
      <c r="C2215" s="93">
        <v>19.5</v>
      </c>
      <c r="G2215" s="90">
        <v>3.0505860000000003E-2</v>
      </c>
    </row>
    <row r="2216" spans="2:7">
      <c r="B2216" s="90" t="s">
        <v>3073</v>
      </c>
      <c r="C2216" s="93">
        <v>19.5</v>
      </c>
      <c r="G2216" s="90">
        <v>3.0505860000000003E-2</v>
      </c>
    </row>
    <row r="2217" spans="2:7">
      <c r="B2217" s="90" t="s">
        <v>3074</v>
      </c>
      <c r="C2217" s="93">
        <v>19.5</v>
      </c>
      <c r="G2217" s="90">
        <v>3.0505860000000003E-2</v>
      </c>
    </row>
    <row r="2218" spans="2:7">
      <c r="B2218" s="90" t="s">
        <v>3075</v>
      </c>
      <c r="C2218" s="93">
        <v>19.5</v>
      </c>
      <c r="G2218" s="90">
        <v>3.1350000000000003E-2</v>
      </c>
    </row>
    <row r="2219" spans="2:7">
      <c r="B2219" s="90" t="s">
        <v>3076</v>
      </c>
      <c r="C2219" s="93">
        <v>19.5</v>
      </c>
      <c r="G2219" s="90">
        <v>3.1350000000000003E-2</v>
      </c>
    </row>
    <row r="2220" spans="2:7">
      <c r="B2220" s="90" t="s">
        <v>3077</v>
      </c>
      <c r="C2220" s="93">
        <v>19.5</v>
      </c>
      <c r="G2220" s="90">
        <v>3.0505860000000003E-2</v>
      </c>
    </row>
    <row r="2221" spans="2:7">
      <c r="B2221" s="90" t="s">
        <v>3078</v>
      </c>
      <c r="C2221" s="93">
        <v>19.5</v>
      </c>
      <c r="G2221" s="90">
        <v>3.1350000000000003E-2</v>
      </c>
    </row>
    <row r="2222" spans="2:7">
      <c r="B2222" s="90" t="s">
        <v>3079</v>
      </c>
      <c r="C2222" s="93">
        <v>19.5</v>
      </c>
      <c r="G2222" s="90">
        <v>3.0505860000000003E-2</v>
      </c>
    </row>
    <row r="2223" spans="2:7">
      <c r="B2223" s="90" t="s">
        <v>3080</v>
      </c>
      <c r="C2223" s="93">
        <v>19.5</v>
      </c>
      <c r="G2223" s="90">
        <v>3.1350000000000003E-2</v>
      </c>
    </row>
    <row r="2224" spans="2:7">
      <c r="B2224" s="90" t="s">
        <v>3081</v>
      </c>
      <c r="C2224" s="93">
        <v>19.5</v>
      </c>
      <c r="G2224" s="90">
        <v>3.1350000000000003E-2</v>
      </c>
    </row>
    <row r="2225" spans="2:7">
      <c r="B2225" s="90" t="s">
        <v>3082</v>
      </c>
      <c r="C2225" s="93">
        <v>19.5</v>
      </c>
      <c r="G2225" s="90">
        <v>3.1350000000000003E-2</v>
      </c>
    </row>
    <row r="2226" spans="2:7">
      <c r="B2226" s="90" t="s">
        <v>3083</v>
      </c>
      <c r="C2226" s="93">
        <v>19.5</v>
      </c>
      <c r="G2226" s="90">
        <v>3.1350000000000003E-2</v>
      </c>
    </row>
    <row r="2227" spans="2:7">
      <c r="B2227" s="90" t="s">
        <v>3084</v>
      </c>
      <c r="C2227" s="93">
        <v>19.5</v>
      </c>
      <c r="G2227" s="90">
        <v>3.1350000000000003E-2</v>
      </c>
    </row>
    <row r="2228" spans="2:7">
      <c r="B2228" s="90" t="s">
        <v>3085</v>
      </c>
      <c r="C2228" s="93">
        <v>19.5</v>
      </c>
      <c r="G2228" s="90">
        <v>3.1350000000000003E-2</v>
      </c>
    </row>
    <row r="2229" spans="2:7">
      <c r="B2229" s="90" t="s">
        <v>3086</v>
      </c>
      <c r="C2229" s="93">
        <v>19.5</v>
      </c>
      <c r="G2229" s="90">
        <v>3.0505860000000003E-2</v>
      </c>
    </row>
    <row r="2230" spans="2:7">
      <c r="B2230" s="90" t="s">
        <v>3087</v>
      </c>
      <c r="C2230" s="93">
        <v>19.5</v>
      </c>
      <c r="G2230" s="90">
        <v>3.0505860000000003E-2</v>
      </c>
    </row>
    <row r="2231" spans="2:7">
      <c r="B2231" s="90" t="s">
        <v>3088</v>
      </c>
      <c r="C2231" s="93">
        <v>19.5</v>
      </c>
      <c r="G2231" s="90">
        <v>3.0505860000000006E-2</v>
      </c>
    </row>
    <row r="2232" spans="2:7">
      <c r="B2232" s="90" t="s">
        <v>3089</v>
      </c>
      <c r="C2232" s="93">
        <v>19.5</v>
      </c>
      <c r="G2232" s="90">
        <v>3.1350000000000003E-2</v>
      </c>
    </row>
    <row r="2233" spans="2:7">
      <c r="B2233" s="90" t="s">
        <v>3090</v>
      </c>
      <c r="C2233" s="93">
        <v>19.5</v>
      </c>
      <c r="G2233" s="90">
        <v>3.1350000000000003E-2</v>
      </c>
    </row>
    <row r="2234" spans="2:7">
      <c r="B2234" s="90" t="s">
        <v>3091</v>
      </c>
      <c r="C2234" s="93">
        <v>19.5</v>
      </c>
      <c r="G2234" s="90">
        <v>3.1350000000000003E-2</v>
      </c>
    </row>
    <row r="2235" spans="2:7">
      <c r="B2235" s="90" t="s">
        <v>3090</v>
      </c>
      <c r="C2235" s="93">
        <v>19.5</v>
      </c>
      <c r="G2235" s="90">
        <v>3.1350000000000003E-2</v>
      </c>
    </row>
    <row r="2236" spans="2:7">
      <c r="B2236" s="90" t="s">
        <v>3092</v>
      </c>
      <c r="C2236" s="93">
        <v>18.5</v>
      </c>
      <c r="G2236" s="90">
        <v>3.0505860000000003E-2</v>
      </c>
    </row>
    <row r="2237" spans="2:7">
      <c r="B2237" s="90" t="s">
        <v>3093</v>
      </c>
      <c r="C2237" s="93">
        <v>21.5</v>
      </c>
      <c r="G2237" s="90">
        <v>1.5303750000000001E-2</v>
      </c>
    </row>
    <row r="2238" spans="2:7">
      <c r="B2238" s="90" t="s">
        <v>3094</v>
      </c>
      <c r="C2238" s="93">
        <v>18.5</v>
      </c>
      <c r="G2238" s="90">
        <v>3.0505860000000003E-2</v>
      </c>
    </row>
    <row r="2239" spans="2:7">
      <c r="B2239" s="90" t="s">
        <v>3095</v>
      </c>
      <c r="C2239" s="93">
        <v>18.5</v>
      </c>
      <c r="G2239" s="90">
        <v>3.0505860000000006E-2</v>
      </c>
    </row>
    <row r="2240" spans="2:7">
      <c r="B2240" s="90" t="s">
        <v>3096</v>
      </c>
      <c r="C2240" s="93">
        <v>18.5</v>
      </c>
      <c r="G2240" s="90">
        <v>3.0505860000000003E-2</v>
      </c>
    </row>
    <row r="2241" spans="2:7">
      <c r="B2241" s="90" t="s">
        <v>3097</v>
      </c>
      <c r="C2241" s="93">
        <v>12</v>
      </c>
      <c r="G2241" s="90">
        <v>1.6184999999999998E-2</v>
      </c>
    </row>
    <row r="2242" spans="2:7">
      <c r="B2242" s="90" t="s">
        <v>3098</v>
      </c>
      <c r="C2242" s="93">
        <v>6.8</v>
      </c>
      <c r="G2242" s="90">
        <v>1.042245E-2</v>
      </c>
    </row>
    <row r="2243" spans="2:7">
      <c r="B2243" s="90" t="s">
        <v>3099</v>
      </c>
      <c r="C2243" s="93">
        <v>12</v>
      </c>
      <c r="G2243" s="90">
        <v>1.6184999999999998E-2</v>
      </c>
    </row>
    <row r="2244" spans="2:7">
      <c r="B2244" s="90" t="s">
        <v>3100</v>
      </c>
      <c r="C2244" s="93">
        <v>12</v>
      </c>
      <c r="G2244" s="90">
        <v>1.6184999999999998E-2</v>
      </c>
    </row>
    <row r="2245" spans="2:7">
      <c r="B2245" s="90" t="s">
        <v>3101</v>
      </c>
      <c r="C2245" s="93">
        <v>12</v>
      </c>
      <c r="G2245" s="90">
        <v>1.6184999999999998E-2</v>
      </c>
    </row>
    <row r="2246" spans="2:7">
      <c r="B2246" s="90" t="s">
        <v>3102</v>
      </c>
      <c r="C2246" s="93">
        <v>12</v>
      </c>
      <c r="G2246" s="90">
        <v>1.6184999999999998E-2</v>
      </c>
    </row>
    <row r="2247" spans="2:7">
      <c r="B2247" s="90" t="s">
        <v>3103</v>
      </c>
      <c r="C2247" s="93">
        <v>12</v>
      </c>
      <c r="G2247" s="90">
        <v>1.6184999999999998E-2</v>
      </c>
    </row>
    <row r="2248" spans="2:7">
      <c r="B2248" s="90" t="s">
        <v>3104</v>
      </c>
      <c r="C2248" s="93">
        <v>12</v>
      </c>
      <c r="G2248" s="90">
        <v>1.6184999999999998E-2</v>
      </c>
    </row>
    <row r="2249" spans="2:7">
      <c r="B2249" s="90" t="s">
        <v>3105</v>
      </c>
      <c r="C2249" s="93">
        <v>12</v>
      </c>
      <c r="G2249" s="90">
        <v>1.6184999999999998E-2</v>
      </c>
    </row>
    <row r="2250" spans="2:7">
      <c r="B2250" s="90" t="s">
        <v>3106</v>
      </c>
      <c r="C2250" s="93">
        <v>12</v>
      </c>
      <c r="G2250" s="90">
        <v>1.6184999999999998E-2</v>
      </c>
    </row>
    <row r="2251" spans="2:7">
      <c r="B2251" s="90" t="s">
        <v>3107</v>
      </c>
      <c r="C2251" s="93">
        <v>12</v>
      </c>
      <c r="G2251" s="90">
        <v>1.6184999999999998E-2</v>
      </c>
    </row>
    <row r="2252" spans="2:7">
      <c r="B2252" s="90" t="s">
        <v>3108</v>
      </c>
      <c r="C2252" s="93">
        <v>12</v>
      </c>
      <c r="G2252" s="90">
        <v>1.6184999999999998E-2</v>
      </c>
    </row>
    <row r="2253" spans="2:7">
      <c r="B2253" s="90" t="s">
        <v>3109</v>
      </c>
      <c r="C2253" s="93">
        <v>12</v>
      </c>
      <c r="G2253" s="90">
        <v>1.6184999999999998E-2</v>
      </c>
    </row>
    <row r="2254" spans="2:7">
      <c r="B2254" s="90" t="s">
        <v>3110</v>
      </c>
      <c r="C2254" s="93">
        <v>12</v>
      </c>
      <c r="G2254" s="90">
        <v>1.6184999999999998E-2</v>
      </c>
    </row>
    <row r="2255" spans="2:7">
      <c r="B2255" s="90" t="s">
        <v>3111</v>
      </c>
      <c r="C2255" s="93">
        <v>12</v>
      </c>
      <c r="G2255" s="90">
        <v>1.6184999999999998E-2</v>
      </c>
    </row>
    <row r="2256" spans="2:7">
      <c r="B2256" s="90" t="s">
        <v>3112</v>
      </c>
      <c r="C2256" s="93">
        <v>12</v>
      </c>
      <c r="G2256" s="90">
        <v>1.6184999999999998E-2</v>
      </c>
    </row>
    <row r="2257" spans="2:7">
      <c r="B2257" s="90" t="s">
        <v>3113</v>
      </c>
      <c r="C2257" s="93">
        <v>12</v>
      </c>
      <c r="G2257" s="90">
        <v>1.6184999999999998E-2</v>
      </c>
    </row>
    <row r="2258" spans="2:7">
      <c r="B2258" s="90" t="s">
        <v>3114</v>
      </c>
      <c r="C2258" s="93">
        <v>12</v>
      </c>
      <c r="G2258" s="90">
        <v>1.6184999999999998E-2</v>
      </c>
    </row>
    <row r="2259" spans="2:7">
      <c r="B2259" s="90" t="s">
        <v>3097</v>
      </c>
      <c r="C2259" s="93">
        <v>12</v>
      </c>
      <c r="G2259" s="90">
        <v>1.6184999999999998E-2</v>
      </c>
    </row>
    <row r="2260" spans="2:7">
      <c r="B2260" s="90" t="s">
        <v>3115</v>
      </c>
      <c r="C2260" s="93">
        <v>12</v>
      </c>
      <c r="G2260" s="90">
        <v>1.6184999999999998E-2</v>
      </c>
    </row>
    <row r="2261" spans="2:7">
      <c r="B2261" s="90" t="s">
        <v>3116</v>
      </c>
      <c r="C2261" s="93">
        <v>12</v>
      </c>
      <c r="G2261" s="90">
        <v>1.6184999999999998E-2</v>
      </c>
    </row>
    <row r="2262" spans="2:7">
      <c r="B2262" s="90" t="s">
        <v>3117</v>
      </c>
      <c r="C2262" s="93">
        <v>12</v>
      </c>
      <c r="G2262" s="90">
        <v>1.6184999999999998E-2</v>
      </c>
    </row>
    <row r="2263" spans="2:7">
      <c r="B2263" s="90" t="s">
        <v>3118</v>
      </c>
      <c r="C2263" s="93">
        <v>12</v>
      </c>
      <c r="G2263" s="90">
        <v>1.6184999999999998E-2</v>
      </c>
    </row>
    <row r="2264" spans="2:7">
      <c r="B2264" s="90" t="s">
        <v>3119</v>
      </c>
      <c r="C2264" s="93">
        <v>12</v>
      </c>
      <c r="G2264" s="90">
        <v>1.6184999999999998E-2</v>
      </c>
    </row>
    <row r="2265" spans="2:7">
      <c r="B2265" s="90" t="s">
        <v>3120</v>
      </c>
      <c r="C2265" s="93">
        <v>12</v>
      </c>
      <c r="G2265" s="90">
        <v>1.6184999999999998E-2</v>
      </c>
    </row>
    <row r="2266" spans="2:7">
      <c r="B2266" s="90" t="s">
        <v>3121</v>
      </c>
      <c r="C2266" s="93">
        <v>12</v>
      </c>
      <c r="G2266" s="90">
        <v>1.6184999999999998E-2</v>
      </c>
    </row>
    <row r="2267" spans="2:7">
      <c r="B2267" s="90" t="s">
        <v>3122</v>
      </c>
      <c r="C2267" s="93">
        <v>12</v>
      </c>
      <c r="G2267" s="90">
        <v>1.6184999999999998E-2</v>
      </c>
    </row>
    <row r="2268" spans="2:7">
      <c r="B2268" s="90" t="s">
        <v>3123</v>
      </c>
      <c r="C2268" s="93">
        <v>12</v>
      </c>
      <c r="G2268" s="90">
        <v>1.6184999999999998E-2</v>
      </c>
    </row>
    <row r="2269" spans="2:7">
      <c r="B2269" s="90" t="s">
        <v>3124</v>
      </c>
      <c r="C2269" s="93">
        <v>12</v>
      </c>
      <c r="G2269" s="90">
        <v>1.6184999999999998E-2</v>
      </c>
    </row>
    <row r="2270" spans="2:7">
      <c r="B2270" s="90" t="s">
        <v>3125</v>
      </c>
      <c r="C2270" s="93">
        <v>12</v>
      </c>
      <c r="G2270" s="90">
        <v>1.6184999999999998E-2</v>
      </c>
    </row>
    <row r="2271" spans="2:7">
      <c r="B2271" s="90" t="s">
        <v>3126</v>
      </c>
      <c r="C2271" s="93">
        <v>21.5</v>
      </c>
      <c r="G2271" s="90">
        <v>3.1773500000000003E-2</v>
      </c>
    </row>
    <row r="2272" spans="2:7">
      <c r="B2272" s="90" t="s">
        <v>3127</v>
      </c>
      <c r="C2272" s="93">
        <v>21.5</v>
      </c>
      <c r="G2272" s="90">
        <v>3.2670000000000005E-2</v>
      </c>
    </row>
    <row r="2273" spans="2:7">
      <c r="B2273" s="90" t="s">
        <v>3128</v>
      </c>
      <c r="C2273" s="93">
        <v>21.5</v>
      </c>
      <c r="G2273" s="90">
        <v>3.1773500000000003E-2</v>
      </c>
    </row>
    <row r="2274" spans="2:7">
      <c r="B2274" s="90" t="s">
        <v>3129</v>
      </c>
      <c r="C2274" s="93">
        <v>21.5</v>
      </c>
      <c r="G2274" s="90">
        <v>3.1773500000000003E-2</v>
      </c>
    </row>
    <row r="2275" spans="2:7">
      <c r="B2275" s="90" t="s">
        <v>3130</v>
      </c>
      <c r="C2275" s="93">
        <v>21.5</v>
      </c>
      <c r="G2275" s="90">
        <v>3.2670000000000005E-2</v>
      </c>
    </row>
    <row r="2276" spans="2:7">
      <c r="B2276" s="90" t="s">
        <v>3131</v>
      </c>
      <c r="C2276" s="93">
        <v>21.5</v>
      </c>
      <c r="G2276" s="90">
        <v>3.2670000000000005E-2</v>
      </c>
    </row>
    <row r="2277" spans="2:7">
      <c r="B2277" s="90" t="s">
        <v>3132</v>
      </c>
      <c r="C2277" s="93">
        <v>21.5</v>
      </c>
      <c r="G2277" s="90">
        <v>3.1773500000000003E-2</v>
      </c>
    </row>
    <row r="2278" spans="2:7">
      <c r="B2278" s="90" t="s">
        <v>3133</v>
      </c>
      <c r="C2278" s="93">
        <v>21.5</v>
      </c>
      <c r="G2278" s="90">
        <v>3.1773500000000003E-2</v>
      </c>
    </row>
    <row r="2279" spans="2:7">
      <c r="B2279" s="90" t="s">
        <v>3134</v>
      </c>
      <c r="C2279" s="93">
        <v>21.5</v>
      </c>
      <c r="G2279" s="90">
        <v>3.2670000000000005E-2</v>
      </c>
    </row>
    <row r="2280" spans="2:7">
      <c r="B2280" s="90" t="s">
        <v>3135</v>
      </c>
      <c r="C2280" s="93">
        <v>21.5</v>
      </c>
      <c r="G2280" s="90">
        <v>3.1773500000000003E-2</v>
      </c>
    </row>
    <row r="2281" spans="2:7">
      <c r="B2281" s="90" t="s">
        <v>3136</v>
      </c>
      <c r="C2281" s="93">
        <v>21.5</v>
      </c>
      <c r="G2281" s="90">
        <v>3.2670000000000005E-2</v>
      </c>
    </row>
    <row r="2282" spans="2:7">
      <c r="B2282" s="90" t="s">
        <v>3137</v>
      </c>
      <c r="C2282" s="93">
        <v>21.5</v>
      </c>
      <c r="G2282" s="90">
        <v>3.2670000000000005E-2</v>
      </c>
    </row>
    <row r="2283" spans="2:7">
      <c r="B2283" s="90" t="s">
        <v>3138</v>
      </c>
      <c r="C2283" s="93">
        <v>21.5</v>
      </c>
      <c r="G2283" s="90">
        <v>3.1773500000000003E-2</v>
      </c>
    </row>
    <row r="2284" spans="2:7">
      <c r="B2284" s="90" t="s">
        <v>3139</v>
      </c>
      <c r="C2284" s="93">
        <v>21.5</v>
      </c>
      <c r="G2284" s="90">
        <v>3.1773500000000003E-2</v>
      </c>
    </row>
    <row r="2285" spans="2:7">
      <c r="B2285" s="90" t="s">
        <v>3140</v>
      </c>
      <c r="C2285" s="93">
        <v>21.5</v>
      </c>
      <c r="G2285" s="90">
        <v>3.1773500000000003E-2</v>
      </c>
    </row>
    <row r="2286" spans="2:7">
      <c r="B2286" s="90" t="s">
        <v>3141</v>
      </c>
      <c r="C2286" s="93">
        <v>21.5</v>
      </c>
      <c r="G2286" s="90">
        <v>3.1773500000000003E-2</v>
      </c>
    </row>
    <row r="2287" spans="2:7">
      <c r="B2287" s="90" t="s">
        <v>3142</v>
      </c>
      <c r="C2287" s="93">
        <v>21.5</v>
      </c>
      <c r="G2287" s="90">
        <v>3.1773500000000003E-2</v>
      </c>
    </row>
    <row r="2288" spans="2:7">
      <c r="B2288" s="90" t="s">
        <v>3143</v>
      </c>
      <c r="C2288" s="93">
        <v>21.5</v>
      </c>
      <c r="G2288" s="90">
        <v>3.1773500000000003E-2</v>
      </c>
    </row>
    <row r="2289" spans="2:7">
      <c r="B2289" s="90" t="s">
        <v>3144</v>
      </c>
      <c r="C2289" s="93">
        <v>21.5</v>
      </c>
      <c r="G2289" s="90">
        <v>3.1773500000000003E-2</v>
      </c>
    </row>
    <row r="2290" spans="2:7">
      <c r="B2290" s="90" t="s">
        <v>3145</v>
      </c>
      <c r="C2290" s="93">
        <v>21.5</v>
      </c>
      <c r="G2290" s="90">
        <v>3.1773500000000003E-2</v>
      </c>
    </row>
    <row r="2291" spans="2:7">
      <c r="B2291" s="90" t="s">
        <v>3146</v>
      </c>
      <c r="C2291" s="93">
        <v>21.5</v>
      </c>
      <c r="G2291" s="90">
        <v>3.2670000000000005E-2</v>
      </c>
    </row>
    <row r="2292" spans="2:7">
      <c r="B2292" s="90" t="s">
        <v>3147</v>
      </c>
      <c r="C2292" s="93">
        <v>21.5</v>
      </c>
      <c r="G2292" s="90">
        <v>3.2670000000000005E-2</v>
      </c>
    </row>
    <row r="2293" spans="2:7">
      <c r="B2293" s="90" t="s">
        <v>3148</v>
      </c>
      <c r="C2293" s="93">
        <v>21.5</v>
      </c>
      <c r="G2293" s="90">
        <v>3.1773500000000003E-2</v>
      </c>
    </row>
    <row r="2294" spans="2:7">
      <c r="B2294" s="90" t="s">
        <v>3148</v>
      </c>
      <c r="C2294" s="93">
        <v>21.5</v>
      </c>
      <c r="G2294" s="90">
        <v>3.1773500000000003E-2</v>
      </c>
    </row>
    <row r="2295" spans="2:7">
      <c r="B2295" s="90" t="s">
        <v>3149</v>
      </c>
      <c r="C2295" s="93">
        <v>21.5</v>
      </c>
      <c r="G2295" s="90">
        <v>3.2670000000000005E-2</v>
      </c>
    </row>
    <row r="2296" spans="2:7">
      <c r="B2296" s="90" t="s">
        <v>3150</v>
      </c>
      <c r="C2296" s="93">
        <v>21.5</v>
      </c>
      <c r="G2296" s="90">
        <v>3.2670000000000005E-2</v>
      </c>
    </row>
    <row r="2297" spans="2:7">
      <c r="B2297" s="90" t="s">
        <v>3151</v>
      </c>
      <c r="C2297" s="93">
        <v>21.5</v>
      </c>
      <c r="G2297" s="90">
        <v>3.1773500000000003E-2</v>
      </c>
    </row>
    <row r="2298" spans="2:7">
      <c r="B2298" s="90" t="s">
        <v>3152</v>
      </c>
      <c r="C2298" s="93">
        <v>21.5</v>
      </c>
      <c r="G2298" s="90">
        <v>3.2670000000000005E-2</v>
      </c>
    </row>
    <row r="2299" spans="2:7">
      <c r="B2299" s="90" t="s">
        <v>3153</v>
      </c>
      <c r="C2299" s="93">
        <v>21.5</v>
      </c>
      <c r="G2299" s="90">
        <v>3.1773500000000003E-2</v>
      </c>
    </row>
    <row r="2300" spans="2:7">
      <c r="B2300" s="90" t="s">
        <v>3154</v>
      </c>
      <c r="C2300" s="93">
        <v>21.5</v>
      </c>
      <c r="G2300" s="90">
        <v>3.1773500000000003E-2</v>
      </c>
    </row>
    <row r="2301" spans="2:7">
      <c r="B2301" s="90" t="s">
        <v>3155</v>
      </c>
      <c r="C2301" s="93">
        <v>21.5</v>
      </c>
      <c r="G2301" s="90">
        <v>3.2670000000000005E-2</v>
      </c>
    </row>
    <row r="2302" spans="2:7">
      <c r="B2302" s="90" t="s">
        <v>3156</v>
      </c>
      <c r="C2302" s="93">
        <v>21.5</v>
      </c>
      <c r="G2302" s="90">
        <v>3.1773500000000003E-2</v>
      </c>
    </row>
    <row r="2303" spans="2:7">
      <c r="B2303" s="90" t="s">
        <v>3157</v>
      </c>
      <c r="C2303" s="93">
        <v>21.5</v>
      </c>
      <c r="G2303" s="90">
        <v>3.1773500000000003E-2</v>
      </c>
    </row>
    <row r="2304" spans="2:7">
      <c r="B2304" s="90" t="s">
        <v>3158</v>
      </c>
      <c r="C2304" s="93">
        <v>21.5</v>
      </c>
      <c r="G2304" s="90">
        <v>3.1773500000000003E-2</v>
      </c>
    </row>
    <row r="2305" spans="2:7">
      <c r="B2305" s="90" t="s">
        <v>3159</v>
      </c>
      <c r="C2305" s="93">
        <v>21.5</v>
      </c>
      <c r="G2305" s="90">
        <v>3.1773500000000003E-2</v>
      </c>
    </row>
    <row r="2306" spans="2:7">
      <c r="B2306" s="90" t="s">
        <v>3160</v>
      </c>
      <c r="C2306" s="93">
        <v>21.5</v>
      </c>
      <c r="G2306" s="90">
        <v>3.2670000000000005E-2</v>
      </c>
    </row>
    <row r="2307" spans="2:7">
      <c r="B2307" s="90" t="s">
        <v>3161</v>
      </c>
      <c r="C2307" s="93">
        <v>21.5</v>
      </c>
      <c r="G2307" s="90">
        <v>3.1773500000000003E-2</v>
      </c>
    </row>
    <row r="2308" spans="2:7">
      <c r="B2308" s="90" t="s">
        <v>3162</v>
      </c>
      <c r="C2308" s="93">
        <v>21.5</v>
      </c>
      <c r="G2308" s="90">
        <v>3.1773500000000003E-2</v>
      </c>
    </row>
    <row r="2309" spans="2:7">
      <c r="B2309" s="90" t="s">
        <v>3163</v>
      </c>
      <c r="C2309" s="93">
        <v>21.5</v>
      </c>
      <c r="G2309" s="90">
        <v>3.1773500000000003E-2</v>
      </c>
    </row>
    <row r="2310" spans="2:7">
      <c r="B2310" s="90" t="s">
        <v>3164</v>
      </c>
      <c r="C2310" s="93">
        <v>21.5</v>
      </c>
      <c r="G2310" s="90">
        <v>3.1773500000000003E-2</v>
      </c>
    </row>
    <row r="2311" spans="2:7">
      <c r="B2311" s="90" t="s">
        <v>3165</v>
      </c>
      <c r="C2311" s="93">
        <v>21.5</v>
      </c>
      <c r="G2311" s="90">
        <v>3.2670000000000005E-2</v>
      </c>
    </row>
    <row r="2312" spans="2:7">
      <c r="B2312" s="90" t="s">
        <v>3165</v>
      </c>
      <c r="C2312" s="93">
        <v>21.5</v>
      </c>
      <c r="G2312" s="90">
        <v>3.2670000000000005E-2</v>
      </c>
    </row>
    <row r="2313" spans="2:7">
      <c r="B2313" s="90" t="s">
        <v>3166</v>
      </c>
      <c r="C2313" s="93">
        <v>21.5</v>
      </c>
      <c r="G2313" s="90">
        <v>3.2670000000000005E-2</v>
      </c>
    </row>
    <row r="2314" spans="2:7">
      <c r="B2314" s="90" t="s">
        <v>3167</v>
      </c>
      <c r="C2314" s="93">
        <v>21.5</v>
      </c>
      <c r="G2314" s="90">
        <v>3.1773500000000003E-2</v>
      </c>
    </row>
    <row r="2315" spans="2:7">
      <c r="B2315" s="90" t="s">
        <v>3168</v>
      </c>
      <c r="C2315" s="93">
        <v>21.5</v>
      </c>
      <c r="G2315" s="90">
        <v>3.1773500000000003E-2</v>
      </c>
    </row>
    <row r="2316" spans="2:7">
      <c r="B2316" s="90" t="s">
        <v>3169</v>
      </c>
      <c r="C2316" s="93">
        <v>21.5</v>
      </c>
      <c r="G2316" s="90">
        <v>3.1773500000000003E-2</v>
      </c>
    </row>
    <row r="2317" spans="2:7">
      <c r="B2317" s="90" t="s">
        <v>3170</v>
      </c>
      <c r="C2317" s="93">
        <v>21.5</v>
      </c>
      <c r="G2317" s="90">
        <v>3.1773500000000003E-2</v>
      </c>
    </row>
    <row r="2318" spans="2:7">
      <c r="B2318" s="90" t="s">
        <v>3171</v>
      </c>
      <c r="C2318" s="93">
        <v>21.5</v>
      </c>
      <c r="G2318" s="90">
        <v>3.1773500000000003E-2</v>
      </c>
    </row>
    <row r="2319" spans="2:7">
      <c r="B2319" s="90" t="s">
        <v>3172</v>
      </c>
      <c r="C2319" s="93">
        <v>21.5</v>
      </c>
      <c r="G2319" s="90">
        <v>3.2670000000000005E-2</v>
      </c>
    </row>
    <row r="2320" spans="2:7">
      <c r="B2320" s="90" t="s">
        <v>3173</v>
      </c>
      <c r="C2320" s="93">
        <v>21.5</v>
      </c>
      <c r="G2320" s="90">
        <v>3.2670000000000005E-2</v>
      </c>
    </row>
    <row r="2321" spans="2:7">
      <c r="B2321" s="90" t="s">
        <v>3174</v>
      </c>
      <c r="C2321" s="93">
        <v>21.5</v>
      </c>
      <c r="G2321" s="90">
        <v>3.1773500000000003E-2</v>
      </c>
    </row>
    <row r="2322" spans="2:7">
      <c r="B2322" s="90" t="s">
        <v>3175</v>
      </c>
      <c r="C2322" s="93">
        <v>21.5</v>
      </c>
      <c r="G2322" s="90">
        <v>3.2670000000000005E-2</v>
      </c>
    </row>
    <row r="2323" spans="2:7">
      <c r="B2323" s="90" t="s">
        <v>3176</v>
      </c>
      <c r="C2323" s="93">
        <v>21.5</v>
      </c>
      <c r="G2323" s="90">
        <v>3.2670000000000005E-2</v>
      </c>
    </row>
    <row r="2324" spans="2:7">
      <c r="B2324" s="90" t="s">
        <v>3162</v>
      </c>
      <c r="C2324" s="93">
        <v>21.5</v>
      </c>
      <c r="G2324" s="90">
        <v>3.1773500000000003E-2</v>
      </c>
    </row>
    <row r="2325" spans="2:7">
      <c r="B2325" s="90" t="s">
        <v>3177</v>
      </c>
      <c r="C2325" s="93">
        <v>21.5</v>
      </c>
      <c r="G2325" s="90">
        <v>3.1773500000000003E-2</v>
      </c>
    </row>
    <row r="2326" spans="2:7">
      <c r="B2326" s="90" t="s">
        <v>3178</v>
      </c>
      <c r="C2326" s="93">
        <v>21.5</v>
      </c>
      <c r="G2326" s="90">
        <v>3.1773500000000003E-2</v>
      </c>
    </row>
    <row r="2327" spans="2:7">
      <c r="B2327" s="90" t="s">
        <v>3179</v>
      </c>
      <c r="C2327" s="93">
        <v>21.5</v>
      </c>
      <c r="G2327" s="90">
        <v>3.2670000000000005E-2</v>
      </c>
    </row>
    <row r="2328" spans="2:7">
      <c r="B2328" s="90" t="s">
        <v>3180</v>
      </c>
      <c r="C2328" s="93">
        <v>21.5</v>
      </c>
      <c r="G2328" s="90">
        <v>3.1773500000000003E-2</v>
      </c>
    </row>
    <row r="2329" spans="2:7">
      <c r="B2329" s="90" t="s">
        <v>3181</v>
      </c>
      <c r="C2329" s="93">
        <v>21.5</v>
      </c>
      <c r="G2329" s="90">
        <v>3.2670000000000005E-2</v>
      </c>
    </row>
    <row r="2330" spans="2:7">
      <c r="B2330" s="90" t="s">
        <v>3182</v>
      </c>
      <c r="C2330" s="93">
        <v>21.5</v>
      </c>
      <c r="G2330" s="90">
        <v>3.1773500000000003E-2</v>
      </c>
    </row>
    <row r="2331" spans="2:7">
      <c r="B2331" s="90" t="s">
        <v>3183</v>
      </c>
      <c r="C2331" s="93">
        <v>21.5</v>
      </c>
      <c r="G2331" s="90">
        <v>3.1773500000000003E-2</v>
      </c>
    </row>
    <row r="2332" spans="2:7">
      <c r="B2332" s="90" t="s">
        <v>3184</v>
      </c>
      <c r="C2332" s="93">
        <v>21.5</v>
      </c>
      <c r="G2332" s="90">
        <v>3.1773500000000003E-2</v>
      </c>
    </row>
    <row r="2333" spans="2:7">
      <c r="B2333" s="90" t="s">
        <v>3185</v>
      </c>
      <c r="C2333" s="93">
        <v>21.5</v>
      </c>
      <c r="G2333" s="90">
        <v>3.1773500000000003E-2</v>
      </c>
    </row>
    <row r="2334" spans="2:7">
      <c r="B2334" s="90" t="s">
        <v>1912</v>
      </c>
      <c r="C2334" s="93">
        <v>21.5</v>
      </c>
      <c r="G2334" s="90">
        <v>3.1773500000000003E-2</v>
      </c>
    </row>
    <row r="2335" spans="2:7">
      <c r="B2335" s="90" t="s">
        <v>1913</v>
      </c>
      <c r="C2335" s="93">
        <v>21.5</v>
      </c>
      <c r="G2335" s="90">
        <v>3.1773500000000003E-2</v>
      </c>
    </row>
    <row r="2336" spans="2:7">
      <c r="B2336" s="90" t="s">
        <v>1914</v>
      </c>
      <c r="C2336" s="93">
        <v>21.5</v>
      </c>
      <c r="G2336" s="90">
        <v>3.1773500000000003E-2</v>
      </c>
    </row>
    <row r="2337" spans="2:7">
      <c r="B2337" s="90" t="s">
        <v>1915</v>
      </c>
      <c r="C2337" s="93">
        <v>21.5</v>
      </c>
      <c r="G2337" s="90">
        <v>3.1773500000000003E-2</v>
      </c>
    </row>
    <row r="2338" spans="2:7">
      <c r="B2338" s="90" t="s">
        <v>1916</v>
      </c>
      <c r="C2338" s="93">
        <v>21.5</v>
      </c>
      <c r="G2338" s="90">
        <v>3.1773500000000003E-2</v>
      </c>
    </row>
    <row r="2339" spans="2:7">
      <c r="B2339" s="90" t="s">
        <v>1917</v>
      </c>
      <c r="C2339" s="93">
        <v>21.5</v>
      </c>
      <c r="G2339" s="90">
        <v>3.2670000000000005E-2</v>
      </c>
    </row>
    <row r="2340" spans="2:7">
      <c r="B2340" s="90" t="s">
        <v>1918</v>
      </c>
      <c r="C2340" s="93">
        <v>21.5</v>
      </c>
      <c r="G2340" s="90">
        <v>3.1773500000000003E-2</v>
      </c>
    </row>
    <row r="2341" spans="2:7">
      <c r="B2341" s="90" t="s">
        <v>1919</v>
      </c>
      <c r="C2341" s="93">
        <v>21.5</v>
      </c>
      <c r="G2341" s="90">
        <v>3.1773500000000003E-2</v>
      </c>
    </row>
    <row r="2342" spans="2:7">
      <c r="B2342" s="90" t="s">
        <v>1920</v>
      </c>
      <c r="C2342" s="93">
        <v>21.5</v>
      </c>
      <c r="G2342" s="90">
        <v>3.1773500000000003E-2</v>
      </c>
    </row>
    <row r="2343" spans="2:7">
      <c r="B2343" s="90" t="s">
        <v>1921</v>
      </c>
      <c r="C2343" s="93">
        <v>21.5</v>
      </c>
      <c r="G2343" s="90">
        <v>3.1773500000000003E-2</v>
      </c>
    </row>
    <row r="2344" spans="2:7">
      <c r="B2344" s="90" t="s">
        <v>1922</v>
      </c>
      <c r="C2344" s="93">
        <v>21.5</v>
      </c>
      <c r="G2344" s="90">
        <v>3.1773500000000003E-2</v>
      </c>
    </row>
    <row r="2345" spans="2:7">
      <c r="B2345" s="90" t="s">
        <v>1923</v>
      </c>
      <c r="C2345" s="93">
        <v>21.5</v>
      </c>
      <c r="G2345" s="90">
        <v>3.2670000000000005E-2</v>
      </c>
    </row>
    <row r="2346" spans="2:7">
      <c r="B2346" s="90" t="s">
        <v>1924</v>
      </c>
      <c r="C2346" s="93">
        <v>21.5</v>
      </c>
      <c r="G2346" s="90">
        <v>3.1773500000000003E-2</v>
      </c>
    </row>
    <row r="2347" spans="2:7">
      <c r="B2347" s="90" t="s">
        <v>1925</v>
      </c>
      <c r="C2347" s="93">
        <v>21.5</v>
      </c>
      <c r="G2347" s="90">
        <v>3.2670000000000005E-2</v>
      </c>
    </row>
    <row r="2348" spans="2:7">
      <c r="B2348" s="90" t="s">
        <v>1926</v>
      </c>
      <c r="C2348" s="93">
        <v>21.5</v>
      </c>
      <c r="G2348" s="90">
        <v>3.1773500000000003E-2</v>
      </c>
    </row>
    <row r="2349" spans="2:7">
      <c r="B2349" s="90" t="s">
        <v>1927</v>
      </c>
      <c r="C2349" s="93">
        <v>21.5</v>
      </c>
      <c r="G2349" s="90">
        <v>3.1773500000000003E-2</v>
      </c>
    </row>
    <row r="2350" spans="2:7">
      <c r="B2350" s="90" t="s">
        <v>1928</v>
      </c>
      <c r="C2350" s="93">
        <v>21.5</v>
      </c>
      <c r="G2350" s="90">
        <v>3.1773500000000003E-2</v>
      </c>
    </row>
    <row r="2351" spans="2:7">
      <c r="B2351" s="90" t="s">
        <v>1929</v>
      </c>
      <c r="C2351" s="93">
        <v>21.5</v>
      </c>
      <c r="G2351" s="90">
        <v>3.1773500000000003E-2</v>
      </c>
    </row>
    <row r="2352" spans="2:7">
      <c r="B2352" s="90" t="s">
        <v>1930</v>
      </c>
      <c r="C2352" s="93">
        <v>21.5</v>
      </c>
      <c r="G2352" s="90">
        <v>3.1773500000000003E-2</v>
      </c>
    </row>
    <row r="2353" spans="2:7">
      <c r="B2353" s="90" t="s">
        <v>1931</v>
      </c>
      <c r="C2353" s="93">
        <v>21.5</v>
      </c>
      <c r="G2353" s="90">
        <v>3.2670000000000005E-2</v>
      </c>
    </row>
    <row r="2354" spans="2:7">
      <c r="B2354" s="90" t="s">
        <v>1932</v>
      </c>
      <c r="C2354" s="93">
        <v>21.5</v>
      </c>
      <c r="G2354" s="90">
        <v>3.1773500000000003E-2</v>
      </c>
    </row>
    <row r="2355" spans="2:7">
      <c r="B2355" s="90" t="s">
        <v>1933</v>
      </c>
      <c r="C2355" s="93">
        <v>6.8</v>
      </c>
      <c r="G2355" s="90">
        <v>1.0528000000000001E-2</v>
      </c>
    </row>
    <row r="2356" spans="2:7">
      <c r="B2356" s="90" t="s">
        <v>1934</v>
      </c>
      <c r="C2356" s="93">
        <v>6.8</v>
      </c>
      <c r="G2356" s="90">
        <v>1.0528000000000001E-2</v>
      </c>
    </row>
    <row r="2357" spans="2:7">
      <c r="B2357" s="90" t="s">
        <v>1935</v>
      </c>
      <c r="C2357" s="93">
        <v>6.8</v>
      </c>
      <c r="G2357" s="90">
        <v>1.0528000000000001E-2</v>
      </c>
    </row>
    <row r="2358" spans="2:7">
      <c r="B2358" s="90" t="s">
        <v>1936</v>
      </c>
      <c r="C2358" s="93">
        <v>6.8</v>
      </c>
      <c r="G2358" s="90">
        <v>1.0528000000000001E-2</v>
      </c>
    </row>
    <row r="2359" spans="2:7">
      <c r="B2359" s="90" t="s">
        <v>1937</v>
      </c>
      <c r="C2359" s="93">
        <v>6.78</v>
      </c>
      <c r="G2359" s="90">
        <v>1.0752000000000001E-2</v>
      </c>
    </row>
    <row r="2360" spans="2:7">
      <c r="B2360" s="90" t="s">
        <v>1938</v>
      </c>
      <c r="C2360" s="93">
        <v>6.8</v>
      </c>
      <c r="G2360" s="90">
        <v>1.0528000000000001E-2</v>
      </c>
    </row>
    <row r="2361" spans="2:7">
      <c r="B2361" s="90" t="s">
        <v>1939</v>
      </c>
      <c r="C2361" s="93">
        <v>6.8</v>
      </c>
      <c r="G2361" s="90">
        <v>1.0528000000000001E-2</v>
      </c>
    </row>
    <row r="2362" spans="2:7">
      <c r="B2362" s="90" t="s">
        <v>1940</v>
      </c>
      <c r="C2362" s="93">
        <v>6.8</v>
      </c>
      <c r="G2362" s="90">
        <v>1.0528000000000001E-2</v>
      </c>
    </row>
    <row r="2363" spans="2:7">
      <c r="B2363" s="90" t="s">
        <v>1941</v>
      </c>
      <c r="C2363" s="93">
        <v>6.8</v>
      </c>
      <c r="G2363" s="90">
        <v>1.0528000000000001E-2</v>
      </c>
    </row>
    <row r="2364" spans="2:7">
      <c r="B2364" s="90" t="s">
        <v>1942</v>
      </c>
      <c r="C2364" s="93">
        <v>6.8</v>
      </c>
      <c r="G2364" s="90">
        <v>1.0528000000000001E-2</v>
      </c>
    </row>
    <row r="2365" spans="2:7">
      <c r="B2365" s="90" t="s">
        <v>1943</v>
      </c>
      <c r="C2365" s="93">
        <v>6.8</v>
      </c>
      <c r="G2365" s="90">
        <v>1.0528000000000001E-2</v>
      </c>
    </row>
    <row r="2366" spans="2:7">
      <c r="B2366" s="90" t="s">
        <v>1944</v>
      </c>
      <c r="C2366" s="93">
        <v>6.8</v>
      </c>
      <c r="G2366" s="90">
        <v>1.0528000000000001E-2</v>
      </c>
    </row>
    <row r="2367" spans="2:7">
      <c r="B2367" s="90" t="s">
        <v>1945</v>
      </c>
      <c r="C2367" s="93">
        <v>6.8</v>
      </c>
      <c r="G2367" s="90">
        <v>1.0528000000000001E-2</v>
      </c>
    </row>
    <row r="2368" spans="2:7">
      <c r="B2368" s="90" t="s">
        <v>1946</v>
      </c>
      <c r="C2368" s="93">
        <v>6.8</v>
      </c>
      <c r="G2368" s="90">
        <v>1.0528000000000001E-2</v>
      </c>
    </row>
    <row r="2369" spans="2:7">
      <c r="B2369" s="90" t="s">
        <v>1947</v>
      </c>
      <c r="C2369" s="93">
        <v>6.8</v>
      </c>
      <c r="G2369" s="90">
        <v>1.0528000000000001E-2</v>
      </c>
    </row>
    <row r="2370" spans="2:7">
      <c r="B2370" s="90" t="s">
        <v>1948</v>
      </c>
      <c r="C2370" s="93">
        <v>6.8</v>
      </c>
      <c r="G2370" s="90">
        <v>1.0528000000000001E-2</v>
      </c>
    </row>
    <row r="2371" spans="2:7">
      <c r="B2371" s="90" t="s">
        <v>1949</v>
      </c>
      <c r="C2371" s="93">
        <v>6.8</v>
      </c>
      <c r="G2371" s="90">
        <v>1.0528000000000001E-2</v>
      </c>
    </row>
    <row r="2372" spans="2:7">
      <c r="B2372" s="90" t="s">
        <v>1950</v>
      </c>
      <c r="C2372" s="93">
        <v>6.8</v>
      </c>
      <c r="G2372" s="90">
        <v>1.0528000000000001E-2</v>
      </c>
    </row>
    <row r="2373" spans="2:7">
      <c r="B2373" s="90" t="s">
        <v>1951</v>
      </c>
      <c r="C2373" s="93">
        <v>6.8</v>
      </c>
      <c r="G2373" s="90">
        <v>1.0528000000000001E-2</v>
      </c>
    </row>
    <row r="2374" spans="2:7">
      <c r="B2374" s="90" t="s">
        <v>1952</v>
      </c>
      <c r="C2374" s="93">
        <v>6.8</v>
      </c>
      <c r="G2374" s="90">
        <v>1.0528000000000001E-2</v>
      </c>
    </row>
    <row r="2375" spans="2:7">
      <c r="B2375" s="90" t="s">
        <v>1953</v>
      </c>
      <c r="C2375" s="93">
        <v>6.8</v>
      </c>
      <c r="G2375" s="90">
        <v>1.0528000000000001E-2</v>
      </c>
    </row>
    <row r="2376" spans="2:7">
      <c r="B2376" s="90" t="s">
        <v>1954</v>
      </c>
      <c r="C2376" s="93">
        <v>6.8</v>
      </c>
      <c r="G2376" s="90">
        <v>1.0528000000000001E-2</v>
      </c>
    </row>
    <row r="2377" spans="2:7">
      <c r="B2377" s="90" t="s">
        <v>1955</v>
      </c>
      <c r="C2377" s="93">
        <v>6.8</v>
      </c>
      <c r="G2377" s="90">
        <v>1.0528000000000001E-2</v>
      </c>
    </row>
    <row r="2378" spans="2:7">
      <c r="B2378" s="90" t="s">
        <v>1956</v>
      </c>
      <c r="C2378" s="93">
        <v>6.8</v>
      </c>
      <c r="G2378" s="90">
        <v>1.0528000000000001E-2</v>
      </c>
    </row>
    <row r="2379" spans="2:7">
      <c r="B2379" s="90" t="s">
        <v>1957</v>
      </c>
      <c r="C2379" s="93">
        <v>21.5</v>
      </c>
      <c r="G2379" s="90">
        <v>3.1773500000000003E-2</v>
      </c>
    </row>
    <row r="2380" spans="2:7">
      <c r="B2380" s="90" t="s">
        <v>1958</v>
      </c>
      <c r="C2380" s="93">
        <v>1</v>
      </c>
      <c r="G2380" s="90">
        <v>1</v>
      </c>
    </row>
    <row r="2381" spans="2:7">
      <c r="B2381" s="90" t="s">
        <v>1959</v>
      </c>
      <c r="C2381" s="93">
        <v>12.87</v>
      </c>
      <c r="G2381" s="90">
        <v>2.47104E-2</v>
      </c>
    </row>
    <row r="2382" spans="2:7">
      <c r="B2382" s="90" t="s">
        <v>1960</v>
      </c>
      <c r="C2382" s="93">
        <v>6.8</v>
      </c>
      <c r="G2382" s="90">
        <v>1.0528000000000001E-2</v>
      </c>
    </row>
    <row r="2383" spans="2:7">
      <c r="B2383" s="90" t="s">
        <v>1961</v>
      </c>
      <c r="C2383" s="93">
        <v>6.65</v>
      </c>
      <c r="G2383" s="90">
        <v>1.0528000000000001E-2</v>
      </c>
    </row>
    <row r="2384" spans="2:7">
      <c r="B2384" s="90" t="s">
        <v>1962</v>
      </c>
      <c r="C2384" s="93">
        <v>6.65</v>
      </c>
      <c r="G2384" s="90">
        <v>1.0528000000000001E-2</v>
      </c>
    </row>
    <row r="2385" spans="2:7">
      <c r="B2385" s="90" t="s">
        <v>1963</v>
      </c>
      <c r="C2385" s="93">
        <v>6.8</v>
      </c>
      <c r="G2385" s="90">
        <v>1.0528000000000001E-2</v>
      </c>
    </row>
    <row r="2386" spans="2:7">
      <c r="B2386" s="90" t="s">
        <v>1964</v>
      </c>
      <c r="C2386" s="93">
        <v>6.8</v>
      </c>
      <c r="G2386" s="90">
        <v>1.0528000000000001E-2</v>
      </c>
    </row>
    <row r="2387" spans="2:7">
      <c r="B2387" s="90" t="s">
        <v>1965</v>
      </c>
      <c r="C2387" s="93">
        <v>6.8</v>
      </c>
      <c r="G2387" s="90">
        <v>1.0528000000000001E-2</v>
      </c>
    </row>
    <row r="2388" spans="2:7">
      <c r="B2388" s="90" t="s">
        <v>1966</v>
      </c>
      <c r="C2388" s="93">
        <v>6.8</v>
      </c>
      <c r="G2388" s="90">
        <v>1.0528000000000001E-2</v>
      </c>
    </row>
    <row r="2389" spans="2:7">
      <c r="B2389" s="90" t="s">
        <v>1967</v>
      </c>
      <c r="C2389" s="93">
        <v>6.8</v>
      </c>
      <c r="G2389" s="90">
        <v>1.0528000000000001E-2</v>
      </c>
    </row>
    <row r="2390" spans="2:7">
      <c r="B2390" s="90" t="s">
        <v>1968</v>
      </c>
      <c r="C2390" s="93">
        <v>6.8</v>
      </c>
      <c r="G2390" s="90">
        <v>1.0528000000000001E-2</v>
      </c>
    </row>
    <row r="2391" spans="2:7">
      <c r="B2391" s="90" t="s">
        <v>1969</v>
      </c>
      <c r="C2391" s="93">
        <v>6.51</v>
      </c>
      <c r="G2391" s="90">
        <v>1.0528000000000001E-2</v>
      </c>
    </row>
    <row r="2392" spans="2:7">
      <c r="B2392" s="90" t="s">
        <v>1970</v>
      </c>
      <c r="C2392" s="93">
        <v>6.8</v>
      </c>
      <c r="G2392" s="90">
        <v>1.0528000000000001E-2</v>
      </c>
    </row>
    <row r="2393" spans="2:7">
      <c r="B2393" s="90" t="s">
        <v>1971</v>
      </c>
      <c r="C2393" s="93">
        <v>6.8</v>
      </c>
      <c r="G2393" s="90">
        <v>1.0528000000000001E-2</v>
      </c>
    </row>
    <row r="2394" spans="2:7">
      <c r="B2394" s="90" t="s">
        <v>1972</v>
      </c>
      <c r="C2394" s="93">
        <v>6.8</v>
      </c>
      <c r="G2394" s="90">
        <v>1.0528000000000001E-2</v>
      </c>
    </row>
    <row r="2395" spans="2:7">
      <c r="B2395" s="90" t="s">
        <v>1973</v>
      </c>
      <c r="C2395" s="93">
        <v>21.5</v>
      </c>
      <c r="G2395" s="90">
        <v>3.1773500000000003E-2</v>
      </c>
    </row>
    <row r="2396" spans="2:7">
      <c r="B2396" s="90" t="s">
        <v>1974</v>
      </c>
      <c r="C2396" s="93">
        <v>21.5</v>
      </c>
      <c r="G2396" s="90">
        <v>3.1773500000000003E-2</v>
      </c>
    </row>
    <row r="2397" spans="2:7">
      <c r="B2397" s="90" t="s">
        <v>3247</v>
      </c>
      <c r="C2397" s="93">
        <v>21.5</v>
      </c>
      <c r="G2397" s="90">
        <v>3.2670000000000005E-2</v>
      </c>
    </row>
    <row r="2398" spans="2:7">
      <c r="B2398" s="90" t="s">
        <v>3248</v>
      </c>
      <c r="C2398" s="93">
        <v>21.5</v>
      </c>
      <c r="G2398" s="90">
        <v>3.1773500000000003E-2</v>
      </c>
    </row>
    <row r="2399" spans="2:7">
      <c r="B2399" s="90" t="s">
        <v>3249</v>
      </c>
      <c r="C2399" s="93">
        <v>21.5</v>
      </c>
      <c r="G2399" s="90">
        <v>3.1773500000000003E-2</v>
      </c>
    </row>
    <row r="2400" spans="2:7">
      <c r="B2400" s="90" t="s">
        <v>3250</v>
      </c>
      <c r="C2400" s="93">
        <v>21.5</v>
      </c>
      <c r="G2400" s="90">
        <v>3.1773500000000003E-2</v>
      </c>
    </row>
    <row r="2401" spans="2:7">
      <c r="B2401" s="90" t="s">
        <v>3251</v>
      </c>
      <c r="C2401" s="93">
        <v>21.5</v>
      </c>
      <c r="G2401" s="90">
        <v>3.1773500000000003E-2</v>
      </c>
    </row>
    <row r="2402" spans="2:7">
      <c r="B2402" s="90" t="s">
        <v>3252</v>
      </c>
      <c r="C2402" s="93">
        <v>21.5</v>
      </c>
      <c r="G2402" s="90">
        <v>3.1773500000000003E-2</v>
      </c>
    </row>
    <row r="2403" spans="2:7">
      <c r="B2403" s="90" t="s">
        <v>3248</v>
      </c>
      <c r="C2403" s="93">
        <v>21.5</v>
      </c>
      <c r="G2403" s="90">
        <v>3.2670000000000005E-2</v>
      </c>
    </row>
    <row r="2404" spans="2:7">
      <c r="B2404" s="90" t="s">
        <v>3253</v>
      </c>
      <c r="C2404" s="93">
        <v>21.5</v>
      </c>
      <c r="G2404" s="90">
        <v>3.1773500000000003E-2</v>
      </c>
    </row>
    <row r="2405" spans="2:7">
      <c r="B2405" s="90" t="s">
        <v>3254</v>
      </c>
      <c r="C2405" s="93">
        <v>21.5</v>
      </c>
      <c r="G2405" s="90">
        <v>3.1773500000000003E-2</v>
      </c>
    </row>
    <row r="2406" spans="2:7">
      <c r="B2406" s="90" t="s">
        <v>3255</v>
      </c>
      <c r="C2406" s="93">
        <v>21.5</v>
      </c>
      <c r="G2406" s="90">
        <v>3.1773500000000003E-2</v>
      </c>
    </row>
    <row r="2407" spans="2:7">
      <c r="B2407" s="90" t="s">
        <v>3256</v>
      </c>
      <c r="C2407" s="93">
        <v>21.5</v>
      </c>
      <c r="G2407" s="90">
        <v>3.1773500000000003E-2</v>
      </c>
    </row>
    <row r="2408" spans="2:7">
      <c r="B2408" s="90" t="s">
        <v>3257</v>
      </c>
      <c r="C2408" s="93">
        <v>21.5</v>
      </c>
      <c r="G2408" s="90">
        <v>3.2670000000000005E-2</v>
      </c>
    </row>
    <row r="2409" spans="2:7">
      <c r="B2409" s="90" t="s">
        <v>3258</v>
      </c>
      <c r="C2409" s="93">
        <v>21.5</v>
      </c>
      <c r="G2409" s="90">
        <v>3.1773500000000003E-2</v>
      </c>
    </row>
    <row r="2410" spans="2:7">
      <c r="B2410" s="90" t="s">
        <v>3259</v>
      </c>
      <c r="C2410" s="93">
        <v>21.5</v>
      </c>
      <c r="G2410" s="90">
        <v>3.1773500000000003E-2</v>
      </c>
    </row>
    <row r="2411" spans="2:7">
      <c r="B2411" s="90" t="s">
        <v>3260</v>
      </c>
      <c r="C2411" s="93">
        <v>21.5</v>
      </c>
      <c r="G2411" s="90">
        <v>3.1773500000000003E-2</v>
      </c>
    </row>
    <row r="2412" spans="2:7">
      <c r="B2412" s="90" t="s">
        <v>3261</v>
      </c>
      <c r="C2412" s="93">
        <v>21.5</v>
      </c>
      <c r="G2412" s="90">
        <v>3.1773500000000003E-2</v>
      </c>
    </row>
    <row r="2413" spans="2:7">
      <c r="B2413" s="90" t="s">
        <v>3262</v>
      </c>
      <c r="C2413" s="93">
        <v>21.5</v>
      </c>
      <c r="G2413" s="90">
        <v>3.1773500000000003E-2</v>
      </c>
    </row>
    <row r="2414" spans="2:7">
      <c r="B2414" s="90" t="s">
        <v>3263</v>
      </c>
      <c r="C2414" s="93">
        <v>21.5</v>
      </c>
      <c r="G2414" s="90">
        <v>3.1773500000000003E-2</v>
      </c>
    </row>
    <row r="2415" spans="2:7">
      <c r="B2415" s="90" t="s">
        <v>3264</v>
      </c>
      <c r="C2415" s="93">
        <v>21.5</v>
      </c>
      <c r="G2415" s="90">
        <v>3.1773500000000003E-2</v>
      </c>
    </row>
    <row r="2416" spans="2:7">
      <c r="B2416" s="90" t="s">
        <v>3265</v>
      </c>
      <c r="C2416" s="93">
        <v>21.5</v>
      </c>
      <c r="G2416" s="90">
        <v>3.1773500000000003E-2</v>
      </c>
    </row>
    <row r="2417" spans="2:7">
      <c r="B2417" s="90" t="s">
        <v>3266</v>
      </c>
      <c r="C2417" s="93">
        <v>21.5</v>
      </c>
      <c r="G2417" s="90">
        <v>3.1773500000000003E-2</v>
      </c>
    </row>
    <row r="2418" spans="2:7">
      <c r="B2418" s="90" t="s">
        <v>3267</v>
      </c>
      <c r="C2418" s="93">
        <v>21.5</v>
      </c>
      <c r="G2418" s="90">
        <v>3.1773500000000003E-2</v>
      </c>
    </row>
    <row r="2419" spans="2:7">
      <c r="B2419" s="90" t="s">
        <v>3268</v>
      </c>
      <c r="C2419" s="93">
        <v>21.5</v>
      </c>
      <c r="G2419" s="90">
        <v>3.1773500000000003E-2</v>
      </c>
    </row>
    <row r="2420" spans="2:7">
      <c r="B2420" s="90" t="s">
        <v>3269</v>
      </c>
      <c r="C2420" s="93">
        <v>21.5</v>
      </c>
      <c r="G2420" s="90">
        <v>3.1773500000000003E-2</v>
      </c>
    </row>
    <row r="2421" spans="2:7">
      <c r="B2421" s="90" t="s">
        <v>3270</v>
      </c>
      <c r="C2421" s="93">
        <v>21.5</v>
      </c>
      <c r="G2421" s="90">
        <v>3.1773500000000003E-2</v>
      </c>
    </row>
    <row r="2422" spans="2:7">
      <c r="B2422" s="90" t="s">
        <v>3271</v>
      </c>
      <c r="C2422" s="93">
        <v>21.5</v>
      </c>
      <c r="G2422" s="90">
        <v>3.1773500000000003E-2</v>
      </c>
    </row>
    <row r="2423" spans="2:7">
      <c r="B2423" s="90" t="s">
        <v>3272</v>
      </c>
      <c r="C2423" s="93">
        <v>21.5</v>
      </c>
      <c r="G2423" s="90">
        <v>3.1773500000000003E-2</v>
      </c>
    </row>
    <row r="2424" spans="2:7">
      <c r="B2424" s="90" t="s">
        <v>3273</v>
      </c>
      <c r="C2424" s="93">
        <v>41</v>
      </c>
      <c r="G2424" s="90">
        <v>1.1519999999999999</v>
      </c>
    </row>
    <row r="2425" spans="2:7">
      <c r="B2425" s="90" t="s">
        <v>3274</v>
      </c>
      <c r="C2425" s="93">
        <v>14.2</v>
      </c>
      <c r="G2425" s="90">
        <v>2.0608000000000005E-2</v>
      </c>
    </row>
    <row r="2426" spans="2:7">
      <c r="B2426" s="90" t="s">
        <v>3275</v>
      </c>
      <c r="C2426" s="93">
        <v>14.2</v>
      </c>
      <c r="G2426" s="90">
        <v>2.0608000000000005E-2</v>
      </c>
    </row>
    <row r="2427" spans="2:7">
      <c r="B2427" s="90" t="s">
        <v>3276</v>
      </c>
      <c r="C2427" s="93">
        <v>13.4</v>
      </c>
      <c r="G2427" s="90">
        <v>2.0608000000000005E-2</v>
      </c>
    </row>
    <row r="2428" spans="2:7">
      <c r="B2428" s="90" t="s">
        <v>3277</v>
      </c>
      <c r="C2428" s="93">
        <v>14.2</v>
      </c>
      <c r="G2428" s="90">
        <v>2.0608000000000005E-2</v>
      </c>
    </row>
    <row r="2429" spans="2:7">
      <c r="B2429" s="90" t="s">
        <v>3278</v>
      </c>
      <c r="C2429" s="93">
        <v>14.2</v>
      </c>
      <c r="G2429" s="90">
        <v>2.0608000000000005E-2</v>
      </c>
    </row>
    <row r="2430" spans="2:7">
      <c r="B2430" s="90" t="s">
        <v>3279</v>
      </c>
      <c r="C2430" s="93">
        <v>14.2</v>
      </c>
      <c r="G2430" s="90">
        <v>2.0608000000000005E-2</v>
      </c>
    </row>
    <row r="2431" spans="2:7">
      <c r="B2431" s="90" t="s">
        <v>3280</v>
      </c>
      <c r="C2431" s="93">
        <v>14.2</v>
      </c>
      <c r="G2431" s="90">
        <v>2.0608000000000005E-2</v>
      </c>
    </row>
    <row r="2432" spans="2:7">
      <c r="B2432" s="90" t="s">
        <v>3281</v>
      </c>
      <c r="C2432" s="93">
        <v>14.2</v>
      </c>
      <c r="G2432" s="90">
        <v>2.0608000000000005E-2</v>
      </c>
    </row>
    <row r="2433" spans="2:7">
      <c r="B2433" s="90" t="s">
        <v>3282</v>
      </c>
      <c r="C2433" s="93">
        <v>14.2</v>
      </c>
      <c r="G2433" s="90">
        <v>2.0608000000000005E-2</v>
      </c>
    </row>
    <row r="2434" spans="2:7">
      <c r="B2434" s="90" t="s">
        <v>3283</v>
      </c>
      <c r="C2434" s="93">
        <v>14.2</v>
      </c>
      <c r="G2434" s="90">
        <v>2.0608000000000005E-2</v>
      </c>
    </row>
    <row r="2435" spans="2:7">
      <c r="B2435" s="90" t="s">
        <v>3284</v>
      </c>
      <c r="C2435" s="93">
        <v>14.85</v>
      </c>
      <c r="G2435" s="90">
        <v>2.1504000000000002E-2</v>
      </c>
    </row>
    <row r="2436" spans="2:7">
      <c r="B2436" s="90" t="s">
        <v>3285</v>
      </c>
      <c r="C2436" s="93">
        <v>14.2</v>
      </c>
      <c r="G2436" s="90">
        <v>2.0608000000000005E-2</v>
      </c>
    </row>
    <row r="2437" spans="2:7">
      <c r="B2437" s="90" t="s">
        <v>3286</v>
      </c>
      <c r="C2437" s="93">
        <v>14.85</v>
      </c>
      <c r="G2437" s="90">
        <v>2.1504000000000002E-2</v>
      </c>
    </row>
    <row r="2438" spans="2:7">
      <c r="B2438" s="90" t="s">
        <v>3287</v>
      </c>
      <c r="C2438" s="93">
        <v>14.2</v>
      </c>
      <c r="G2438" s="90">
        <v>2.0608000000000005E-2</v>
      </c>
    </row>
    <row r="2439" spans="2:7">
      <c r="B2439" s="90" t="s">
        <v>3288</v>
      </c>
      <c r="C2439" s="93">
        <v>40</v>
      </c>
      <c r="G2439" s="90">
        <v>1.09375</v>
      </c>
    </row>
    <row r="2440" spans="2:7">
      <c r="B2440" s="90" t="s">
        <v>2855</v>
      </c>
      <c r="C2440" s="93">
        <v>3.2</v>
      </c>
      <c r="G2440" s="90">
        <v>4.6287500000000001E-3</v>
      </c>
    </row>
    <row r="2441" spans="2:7">
      <c r="B2441" s="90" t="s">
        <v>2856</v>
      </c>
      <c r="C2441" s="93">
        <v>3.2</v>
      </c>
      <c r="G2441" s="90">
        <v>6.5910000000000005E-3</v>
      </c>
    </row>
    <row r="2442" spans="2:7">
      <c r="B2442" s="90" t="s">
        <v>2857</v>
      </c>
      <c r="C2442" s="93">
        <v>3.2</v>
      </c>
      <c r="G2442" s="90">
        <v>6.5910000000000005E-3</v>
      </c>
    </row>
    <row r="2443" spans="2:7">
      <c r="B2443" s="90" t="s">
        <v>2858</v>
      </c>
      <c r="C2443" s="93">
        <v>3.2</v>
      </c>
      <c r="G2443" s="90">
        <v>6.5910000000000005E-3</v>
      </c>
    </row>
    <row r="2444" spans="2:7">
      <c r="B2444" s="90" t="s">
        <v>2859</v>
      </c>
      <c r="C2444" s="93">
        <v>3.2</v>
      </c>
      <c r="G2444" s="90">
        <v>6.5910000000000005E-3</v>
      </c>
    </row>
    <row r="2445" spans="2:7">
      <c r="B2445" s="90" t="s">
        <v>2860</v>
      </c>
      <c r="C2445" s="93">
        <v>3.2</v>
      </c>
      <c r="G2445" s="90">
        <v>6.5910000000000005E-3</v>
      </c>
    </row>
    <row r="2446" spans="2:7">
      <c r="B2446" s="90" t="s">
        <v>2861</v>
      </c>
      <c r="C2446" s="93">
        <v>3.2</v>
      </c>
      <c r="G2446" s="90">
        <v>6.5910000000000005E-3</v>
      </c>
    </row>
    <row r="2447" spans="2:7">
      <c r="B2447" s="90" t="s">
        <v>2862</v>
      </c>
      <c r="C2447" s="93">
        <v>3.2</v>
      </c>
      <c r="G2447" s="90">
        <v>6.5910000000000005E-3</v>
      </c>
    </row>
    <row r="2448" spans="2:7">
      <c r="B2448" s="90" t="s">
        <v>2863</v>
      </c>
      <c r="C2448" s="93">
        <v>3.2</v>
      </c>
      <c r="G2448" s="90">
        <v>6.5910000000000005E-3</v>
      </c>
    </row>
    <row r="2449" spans="2:7">
      <c r="B2449" s="90" t="s">
        <v>2864</v>
      </c>
      <c r="C2449" s="93">
        <v>3.2</v>
      </c>
      <c r="G2449" s="90">
        <v>6.5910000000000005E-3</v>
      </c>
    </row>
    <row r="2450" spans="2:7">
      <c r="B2450" s="90" t="s">
        <v>2865</v>
      </c>
      <c r="C2450" s="93">
        <v>1</v>
      </c>
      <c r="G2450" s="90">
        <v>6.5910000000000005E-3</v>
      </c>
    </row>
    <row r="2451" spans="2:7">
      <c r="B2451" s="90" t="s">
        <v>2866</v>
      </c>
      <c r="C2451" s="93">
        <v>1</v>
      </c>
      <c r="G2451" s="90">
        <v>6.5910000000000005E-3</v>
      </c>
    </row>
    <row r="2452" spans="2:7">
      <c r="B2452" s="90" t="s">
        <v>2867</v>
      </c>
      <c r="C2452" s="93">
        <v>3.2</v>
      </c>
      <c r="G2452" s="90">
        <v>6.5910000000000005E-3</v>
      </c>
    </row>
    <row r="2453" spans="2:7">
      <c r="B2453" s="90" t="s">
        <v>2868</v>
      </c>
      <c r="C2453" s="93">
        <v>3.2</v>
      </c>
      <c r="G2453" s="90">
        <v>6.5910000000000005E-3</v>
      </c>
    </row>
    <row r="2454" spans="2:7">
      <c r="B2454" s="90" t="s">
        <v>2869</v>
      </c>
      <c r="C2454" s="93">
        <v>3.2</v>
      </c>
      <c r="G2454" s="90">
        <v>6.5910000000000005E-3</v>
      </c>
    </row>
    <row r="2455" spans="2:7">
      <c r="B2455" s="90" t="s">
        <v>2870</v>
      </c>
      <c r="C2455" s="93">
        <v>3.2</v>
      </c>
      <c r="G2455" s="90">
        <v>6.5910000000000005E-3</v>
      </c>
    </row>
    <row r="2456" spans="2:7">
      <c r="B2456" s="90" t="s">
        <v>2871</v>
      </c>
      <c r="C2456" s="93">
        <v>3.2</v>
      </c>
      <c r="G2456" s="90">
        <v>6.5910000000000005E-3</v>
      </c>
    </row>
    <row r="2457" spans="2:7">
      <c r="B2457" s="90" t="s">
        <v>2872</v>
      </c>
      <c r="C2457" s="93">
        <v>3.2</v>
      </c>
      <c r="G2457" s="90">
        <v>6.5910000000000005E-3</v>
      </c>
    </row>
    <row r="2458" spans="2:7">
      <c r="B2458" s="90" t="s">
        <v>2873</v>
      </c>
      <c r="C2458" s="93">
        <v>3.2</v>
      </c>
      <c r="G2458" s="90">
        <v>6.5910000000000005E-3</v>
      </c>
    </row>
    <row r="2459" spans="2:7">
      <c r="B2459" s="90" t="s">
        <v>2874</v>
      </c>
      <c r="C2459" s="93">
        <v>3.2</v>
      </c>
      <c r="G2459" s="90">
        <v>6.5910000000000005E-3</v>
      </c>
    </row>
    <row r="2460" spans="2:7">
      <c r="B2460" s="90" t="s">
        <v>2875</v>
      </c>
      <c r="C2460" s="93">
        <v>3.2</v>
      </c>
      <c r="G2460" s="90">
        <v>6.5910000000000005E-3</v>
      </c>
    </row>
    <row r="2461" spans="2:7">
      <c r="B2461" s="90" t="s">
        <v>2876</v>
      </c>
      <c r="C2461" s="93">
        <v>3.2</v>
      </c>
      <c r="G2461" s="90">
        <v>6.5910000000000005E-3</v>
      </c>
    </row>
    <row r="2462" spans="2:7">
      <c r="B2462" s="90" t="s">
        <v>2877</v>
      </c>
      <c r="C2462" s="93">
        <v>3.2</v>
      </c>
      <c r="G2462" s="90">
        <v>4.6287500000000001E-3</v>
      </c>
    </row>
    <row r="2463" spans="2:7">
      <c r="B2463" s="90" t="s">
        <v>2878</v>
      </c>
      <c r="C2463" s="93">
        <v>3.2</v>
      </c>
      <c r="G2463" s="90">
        <v>4.6287500000000001E-3</v>
      </c>
    </row>
    <row r="2464" spans="2:7">
      <c r="B2464" s="90" t="s">
        <v>2879</v>
      </c>
      <c r="C2464" s="93">
        <v>3.2</v>
      </c>
      <c r="G2464" s="90">
        <v>6.5910000000000005E-3</v>
      </c>
    </row>
    <row r="2465" spans="2:7">
      <c r="B2465" s="90" t="s">
        <v>2880</v>
      </c>
      <c r="C2465" s="93">
        <v>3.2</v>
      </c>
      <c r="G2465" s="90">
        <v>6.5910000000000005E-3</v>
      </c>
    </row>
    <row r="2466" spans="2:7">
      <c r="B2466" s="90" t="s">
        <v>2881</v>
      </c>
      <c r="C2466" s="93">
        <v>3.2</v>
      </c>
      <c r="G2466" s="90">
        <v>6.5910000000000005E-3</v>
      </c>
    </row>
    <row r="2467" spans="2:7">
      <c r="B2467" s="90" t="s">
        <v>2882</v>
      </c>
      <c r="C2467" s="93">
        <v>1</v>
      </c>
      <c r="G2467" s="90">
        <v>1.0000000000000002E-3</v>
      </c>
    </row>
    <row r="2468" spans="2:7">
      <c r="B2468" s="90" t="s">
        <v>2883</v>
      </c>
      <c r="C2468" s="93">
        <v>3.2</v>
      </c>
      <c r="G2468" s="90">
        <v>6.5910000000000005E-3</v>
      </c>
    </row>
    <row r="2469" spans="2:7">
      <c r="B2469" s="90" t="s">
        <v>2884</v>
      </c>
      <c r="C2469" s="93">
        <v>1.5</v>
      </c>
      <c r="G2469" s="90">
        <v>2.2758750000000006E-3</v>
      </c>
    </row>
    <row r="2470" spans="2:7">
      <c r="B2470" s="90" t="s">
        <v>2885</v>
      </c>
      <c r="C2470" s="93">
        <v>1.35</v>
      </c>
      <c r="G2470" s="90">
        <v>2.3889079999999995E-3</v>
      </c>
    </row>
    <row r="2471" spans="2:7">
      <c r="B2471" s="90" t="s">
        <v>2886</v>
      </c>
      <c r="C2471" s="93">
        <v>1.35</v>
      </c>
      <c r="G2471" s="90">
        <v>2.3889079999999995E-3</v>
      </c>
    </row>
    <row r="2472" spans="2:7">
      <c r="B2472" s="90" t="s">
        <v>2887</v>
      </c>
      <c r="C2472" s="93">
        <v>8.1</v>
      </c>
      <c r="G2472" s="90">
        <v>1.2911500000000001E-2</v>
      </c>
    </row>
    <row r="2473" spans="2:7">
      <c r="B2473" s="90" t="s">
        <v>2888</v>
      </c>
      <c r="C2473" s="93">
        <v>8.1</v>
      </c>
      <c r="G2473" s="90">
        <v>1.2911500000000001E-2</v>
      </c>
    </row>
    <row r="2474" spans="2:7">
      <c r="B2474" s="90" t="s">
        <v>2889</v>
      </c>
      <c r="C2474" s="93">
        <v>1.5</v>
      </c>
      <c r="G2474" s="90">
        <v>2.2758750000000006E-3</v>
      </c>
    </row>
    <row r="2475" spans="2:7">
      <c r="B2475" s="90" t="s">
        <v>2890</v>
      </c>
      <c r="C2475" s="93">
        <v>1.5</v>
      </c>
      <c r="G2475" s="90">
        <v>2.2758750000000006E-3</v>
      </c>
    </row>
    <row r="2476" spans="2:7">
      <c r="B2476" s="90" t="s">
        <v>2891</v>
      </c>
      <c r="C2476" s="93">
        <v>1.5</v>
      </c>
      <c r="G2476" s="90">
        <v>2.2758750000000006E-3</v>
      </c>
    </row>
    <row r="2477" spans="2:7">
      <c r="B2477" s="90" t="s">
        <v>2892</v>
      </c>
      <c r="C2477" s="93">
        <v>1.5</v>
      </c>
      <c r="G2477" s="90">
        <v>2.2758750000000006E-3</v>
      </c>
    </row>
    <row r="2478" spans="2:7">
      <c r="B2478" s="90" t="s">
        <v>2893</v>
      </c>
      <c r="C2478" s="93">
        <v>8.4</v>
      </c>
      <c r="G2478" s="90">
        <v>1.44E-2</v>
      </c>
    </row>
    <row r="2479" spans="2:7">
      <c r="B2479" s="90" t="s">
        <v>2894</v>
      </c>
      <c r="C2479" s="93">
        <v>8.4</v>
      </c>
      <c r="G2479" s="90">
        <v>1.44E-2</v>
      </c>
    </row>
    <row r="2480" spans="2:7">
      <c r="B2480" s="90" t="s">
        <v>2895</v>
      </c>
      <c r="C2480" s="93">
        <v>1.5</v>
      </c>
      <c r="G2480" s="90">
        <v>2.2758750000000006E-3</v>
      </c>
    </row>
    <row r="2481" spans="2:7">
      <c r="B2481" s="90" t="s">
        <v>2896</v>
      </c>
      <c r="C2481" s="93">
        <v>0.75</v>
      </c>
      <c r="G2481" s="90">
        <v>3.7500000000000003E-5</v>
      </c>
    </row>
    <row r="2482" spans="2:7">
      <c r="B2482" s="90" t="s">
        <v>2897</v>
      </c>
      <c r="C2482" s="93">
        <v>1</v>
      </c>
      <c r="G2482" s="90">
        <v>1.0780000000000002E-3</v>
      </c>
    </row>
    <row r="2483" spans="2:7">
      <c r="B2483" s="90" t="s">
        <v>2898</v>
      </c>
      <c r="C2483" s="93">
        <v>1</v>
      </c>
      <c r="G2483" s="90">
        <v>1.0780000000000002E-3</v>
      </c>
    </row>
    <row r="2484" spans="2:7">
      <c r="B2484" s="90" t="s">
        <v>2899</v>
      </c>
      <c r="C2484" s="93">
        <v>1</v>
      </c>
      <c r="G2484" s="90">
        <v>1.0780000000000002E-3</v>
      </c>
    </row>
    <row r="2485" spans="2:7">
      <c r="B2485" s="90" t="s">
        <v>2900</v>
      </c>
      <c r="C2485" s="93">
        <v>1</v>
      </c>
      <c r="G2485" s="90">
        <v>1.0780000000000002E-3</v>
      </c>
    </row>
    <row r="2486" spans="2:7">
      <c r="B2486" s="90" t="s">
        <v>2901</v>
      </c>
      <c r="C2486" s="93">
        <v>1</v>
      </c>
      <c r="G2486" s="90">
        <v>1.0780000000000002E-3</v>
      </c>
    </row>
    <row r="2487" spans="2:7">
      <c r="B2487" s="90" t="s">
        <v>2902</v>
      </c>
      <c r="C2487" s="93">
        <v>0.75</v>
      </c>
      <c r="G2487" s="90">
        <v>3.7499999999999999E-2</v>
      </c>
    </row>
    <row r="2488" spans="2:7">
      <c r="B2488" s="90" t="s">
        <v>2903</v>
      </c>
      <c r="C2488" s="93">
        <v>2.75</v>
      </c>
      <c r="G2488" s="90">
        <v>4.4603999999999989E-3</v>
      </c>
    </row>
    <row r="2489" spans="2:7">
      <c r="B2489" s="90" t="s">
        <v>2904</v>
      </c>
      <c r="C2489" s="93">
        <v>5.3</v>
      </c>
      <c r="G2489" s="90">
        <v>8.4341250000000006E-3</v>
      </c>
    </row>
    <row r="2490" spans="2:7">
      <c r="B2490" s="90" t="s">
        <v>2905</v>
      </c>
      <c r="C2490" s="93">
        <v>5.3</v>
      </c>
      <c r="G2490" s="90">
        <v>8.4341250000000006E-3</v>
      </c>
    </row>
    <row r="2491" spans="2:7">
      <c r="B2491" s="90" t="s">
        <v>2906</v>
      </c>
      <c r="C2491" s="93">
        <v>2.75</v>
      </c>
      <c r="G2491" s="90">
        <v>4.4603999999999989E-3</v>
      </c>
    </row>
    <row r="2492" spans="2:7">
      <c r="B2492" s="90" t="s">
        <v>2907</v>
      </c>
      <c r="C2492" s="93">
        <v>2.75</v>
      </c>
      <c r="G2492" s="90">
        <v>4.4603999999999989E-3</v>
      </c>
    </row>
    <row r="2493" spans="2:7">
      <c r="B2493" s="90" t="s">
        <v>2908</v>
      </c>
      <c r="C2493" s="93">
        <v>2.6</v>
      </c>
      <c r="G2493" s="90">
        <v>4.2933749999999994E-3</v>
      </c>
    </row>
    <row r="2494" spans="2:7">
      <c r="B2494" s="90" t="s">
        <v>2909</v>
      </c>
      <c r="C2494" s="93">
        <v>2.6</v>
      </c>
      <c r="G2494" s="90">
        <v>4.2933749999999994E-3</v>
      </c>
    </row>
    <row r="2495" spans="2:7">
      <c r="B2495" s="90" t="s">
        <v>2910</v>
      </c>
      <c r="C2495" s="93">
        <v>2.6</v>
      </c>
      <c r="G2495" s="90">
        <v>4.2933749999999994E-3</v>
      </c>
    </row>
    <row r="2496" spans="2:7">
      <c r="B2496" s="90" t="s">
        <v>2911</v>
      </c>
      <c r="C2496" s="93">
        <v>2.6</v>
      </c>
      <c r="G2496" s="90">
        <v>4.2933749999999994E-3</v>
      </c>
    </row>
    <row r="2497" spans="2:7">
      <c r="B2497" s="90" t="s">
        <v>2912</v>
      </c>
      <c r="C2497" s="93">
        <v>2.6</v>
      </c>
      <c r="G2497" s="90">
        <v>4.2933749999999994E-3</v>
      </c>
    </row>
    <row r="2498" spans="2:7">
      <c r="B2498" s="90" t="s">
        <v>2913</v>
      </c>
      <c r="C2498" s="93">
        <v>1.9</v>
      </c>
      <c r="G2498" s="90">
        <v>1.089E-2</v>
      </c>
    </row>
    <row r="2499" spans="2:7">
      <c r="B2499" s="90" t="s">
        <v>2914</v>
      </c>
      <c r="C2499" s="93">
        <v>8.2899999999999991</v>
      </c>
      <c r="G2499" s="90">
        <v>1.1956E-2</v>
      </c>
    </row>
    <row r="2500" spans="2:7">
      <c r="B2500" s="90" t="s">
        <v>2915</v>
      </c>
      <c r="C2500" s="93">
        <v>8.2899999999999991</v>
      </c>
      <c r="G2500" s="90">
        <v>1.1956E-2</v>
      </c>
    </row>
    <row r="2501" spans="2:7">
      <c r="B2501" s="90" t="s">
        <v>2916</v>
      </c>
      <c r="C2501" s="93">
        <v>8.2899999999999991</v>
      </c>
      <c r="G2501" s="90">
        <v>1.1956E-2</v>
      </c>
    </row>
    <row r="2502" spans="2:7">
      <c r="B2502" s="90" t="s">
        <v>2917</v>
      </c>
      <c r="C2502" s="93">
        <v>8.2899999999999991</v>
      </c>
      <c r="G2502" s="90">
        <v>1.1956E-2</v>
      </c>
    </row>
    <row r="2503" spans="2:7">
      <c r="B2503" s="90" t="s">
        <v>2918</v>
      </c>
      <c r="C2503" s="93">
        <v>8.2899999999999991</v>
      </c>
      <c r="G2503" s="90">
        <v>1.1956E-2</v>
      </c>
    </row>
    <row r="2504" spans="2:7">
      <c r="B2504" s="90" t="s">
        <v>2919</v>
      </c>
      <c r="C2504" s="93">
        <v>8.4</v>
      </c>
      <c r="G2504" s="90">
        <v>1.260182E-2</v>
      </c>
    </row>
    <row r="2505" spans="2:7">
      <c r="B2505" s="90" t="s">
        <v>2920</v>
      </c>
      <c r="C2505" s="93">
        <v>8.2899999999999991</v>
      </c>
      <c r="G2505" s="90">
        <v>1.1956E-2</v>
      </c>
    </row>
    <row r="2506" spans="2:7">
      <c r="B2506" s="90" t="s">
        <v>2921</v>
      </c>
      <c r="C2506" s="93">
        <v>8.2899999999999991</v>
      </c>
      <c r="G2506" s="90">
        <v>1.1956E-2</v>
      </c>
    </row>
    <row r="2507" spans="2:7">
      <c r="B2507" s="90" t="s">
        <v>2922</v>
      </c>
      <c r="C2507" s="93">
        <v>8.2899999999999991</v>
      </c>
      <c r="G2507" s="90">
        <v>1.1956E-2</v>
      </c>
    </row>
    <row r="2508" spans="2:7">
      <c r="B2508" s="90" t="s">
        <v>2923</v>
      </c>
      <c r="C2508" s="93">
        <v>8.2899999999999991</v>
      </c>
      <c r="G2508" s="90">
        <v>1.1956E-2</v>
      </c>
    </row>
    <row r="2509" spans="2:7">
      <c r="B2509" s="90" t="s">
        <v>2924</v>
      </c>
      <c r="C2509" s="93">
        <v>8.4</v>
      </c>
      <c r="G2509" s="90">
        <v>1.2601820000000001E-2</v>
      </c>
    </row>
    <row r="2510" spans="2:7">
      <c r="B2510" s="90" t="s">
        <v>2925</v>
      </c>
      <c r="C2510" s="93">
        <v>8.2899999999999991</v>
      </c>
      <c r="G2510" s="90">
        <v>1.1956E-2</v>
      </c>
    </row>
    <row r="2511" spans="2:7">
      <c r="B2511" s="90" t="s">
        <v>2926</v>
      </c>
      <c r="C2511" s="93">
        <v>8.4</v>
      </c>
      <c r="G2511" s="90">
        <v>1.260182E-2</v>
      </c>
    </row>
    <row r="2512" spans="2:7">
      <c r="B2512" s="90" t="s">
        <v>2927</v>
      </c>
      <c r="C2512" s="93">
        <v>8.2899999999999991</v>
      </c>
      <c r="G2512" s="90">
        <v>1.1956E-2</v>
      </c>
    </row>
    <row r="2513" spans="2:7">
      <c r="B2513" s="90" t="s">
        <v>2928</v>
      </c>
      <c r="C2513" s="93">
        <v>8.4</v>
      </c>
      <c r="G2513" s="90">
        <v>1.2601820000000001E-2</v>
      </c>
    </row>
    <row r="2514" spans="2:7">
      <c r="B2514" s="90" t="s">
        <v>2929</v>
      </c>
      <c r="C2514" s="93">
        <v>8.2899999999999991</v>
      </c>
      <c r="G2514" s="90">
        <v>1.1956E-2</v>
      </c>
    </row>
    <row r="2515" spans="2:7">
      <c r="B2515" s="90" t="s">
        <v>2930</v>
      </c>
      <c r="C2515" s="93">
        <v>8.4</v>
      </c>
      <c r="G2515" s="90">
        <v>1.2601820000000001E-2</v>
      </c>
    </row>
    <row r="2516" spans="2:7">
      <c r="B2516" s="90" t="s">
        <v>2931</v>
      </c>
      <c r="C2516" s="93">
        <v>8.4</v>
      </c>
      <c r="G2516" s="90">
        <v>1.2601820000000001E-2</v>
      </c>
    </row>
    <row r="2517" spans="2:7">
      <c r="B2517" s="90" t="s">
        <v>2932</v>
      </c>
      <c r="C2517" s="93">
        <v>8.4</v>
      </c>
      <c r="G2517" s="90">
        <v>1.260182E-2</v>
      </c>
    </row>
    <row r="2518" spans="2:7">
      <c r="B2518" s="90" t="s">
        <v>2933</v>
      </c>
      <c r="C2518" s="93">
        <v>8.2899999999999991</v>
      </c>
      <c r="G2518" s="90">
        <v>1.1956E-2</v>
      </c>
    </row>
    <row r="2519" spans="2:7">
      <c r="B2519" s="90" t="s">
        <v>2934</v>
      </c>
      <c r="C2519" s="93">
        <v>9</v>
      </c>
      <c r="G2519" s="90">
        <v>1.1956E-2</v>
      </c>
    </row>
    <row r="2520" spans="2:7">
      <c r="B2520" s="90" t="s">
        <v>2935</v>
      </c>
      <c r="C2520" s="93">
        <v>8.2899999999999991</v>
      </c>
      <c r="G2520" s="90">
        <v>1.1956E-2</v>
      </c>
    </row>
    <row r="2521" spans="2:7">
      <c r="B2521" s="90" t="s">
        <v>2936</v>
      </c>
      <c r="C2521" s="93">
        <v>8.4</v>
      </c>
      <c r="G2521" s="90">
        <v>1.260182E-2</v>
      </c>
    </row>
    <row r="2522" spans="2:7">
      <c r="B2522" s="90" t="s">
        <v>2937</v>
      </c>
      <c r="C2522" s="93">
        <v>8.2899999999999991</v>
      </c>
      <c r="G2522" s="90">
        <v>1.1956E-2</v>
      </c>
    </row>
    <row r="2523" spans="2:7">
      <c r="B2523" s="90" t="s">
        <v>2938</v>
      </c>
      <c r="C2523" s="93">
        <v>8.2899999999999991</v>
      </c>
      <c r="G2523" s="90">
        <v>1.1956E-2</v>
      </c>
    </row>
    <row r="2524" spans="2:7">
      <c r="B2524" s="90" t="s">
        <v>2939</v>
      </c>
      <c r="C2524" s="93">
        <v>8.2899999999999991</v>
      </c>
      <c r="G2524" s="90">
        <v>1.1956E-2</v>
      </c>
    </row>
    <row r="2525" spans="2:7">
      <c r="B2525" s="90" t="s">
        <v>2940</v>
      </c>
      <c r="C2525" s="93">
        <v>8.2899999999999991</v>
      </c>
      <c r="G2525" s="90">
        <v>1.1956E-2</v>
      </c>
    </row>
    <row r="2526" spans="2:7">
      <c r="B2526" s="90" t="s">
        <v>2941</v>
      </c>
      <c r="C2526" s="93">
        <v>8.2899999999999991</v>
      </c>
      <c r="G2526" s="90">
        <v>1.1956E-2</v>
      </c>
    </row>
    <row r="2527" spans="2:7">
      <c r="B2527" s="90" t="s">
        <v>2942</v>
      </c>
      <c r="C2527" s="93">
        <v>8.2899999999999991</v>
      </c>
      <c r="G2527" s="90">
        <v>1.1956E-2</v>
      </c>
    </row>
    <row r="2528" spans="2:7">
      <c r="B2528" s="90" t="s">
        <v>2943</v>
      </c>
      <c r="C2528" s="93">
        <v>8.4</v>
      </c>
      <c r="G2528" s="90">
        <v>1.260182E-2</v>
      </c>
    </row>
    <row r="2529" spans="2:7">
      <c r="B2529" s="90" t="s">
        <v>2944</v>
      </c>
      <c r="C2529" s="93">
        <v>9</v>
      </c>
      <c r="G2529" s="90">
        <v>1.1956E-2</v>
      </c>
    </row>
    <row r="2530" spans="2:7">
      <c r="B2530" s="90" t="s">
        <v>2945</v>
      </c>
      <c r="C2530" s="93">
        <v>8.2899999999999991</v>
      </c>
      <c r="G2530" s="90">
        <v>1.1956E-2</v>
      </c>
    </row>
    <row r="2531" spans="2:7">
      <c r="B2531" s="90" t="s">
        <v>2946</v>
      </c>
      <c r="C2531" s="93">
        <v>8.2899999999999991</v>
      </c>
      <c r="G2531" s="90">
        <v>1.1956E-2</v>
      </c>
    </row>
    <row r="2532" spans="2:7">
      <c r="B2532" s="90" t="s">
        <v>2947</v>
      </c>
      <c r="C2532" s="93">
        <v>8.2899999999999991</v>
      </c>
      <c r="G2532" s="90">
        <v>1.1956E-2</v>
      </c>
    </row>
    <row r="2533" spans="2:7">
      <c r="B2533" s="90" t="s">
        <v>2948</v>
      </c>
      <c r="C2533" s="93">
        <v>8.4</v>
      </c>
      <c r="G2533" s="90">
        <v>1.260182E-2</v>
      </c>
    </row>
    <row r="2534" spans="2:7">
      <c r="B2534" s="90" t="s">
        <v>2949</v>
      </c>
      <c r="C2534" s="93">
        <v>8.2899999999999991</v>
      </c>
      <c r="G2534" s="90">
        <v>1.1956E-2</v>
      </c>
    </row>
    <row r="2535" spans="2:7">
      <c r="B2535" s="90" t="s">
        <v>2950</v>
      </c>
      <c r="C2535" s="93">
        <v>8.2899999999999991</v>
      </c>
      <c r="G2535" s="90">
        <v>1.1956E-2</v>
      </c>
    </row>
    <row r="2536" spans="2:7">
      <c r="B2536" s="90" t="s">
        <v>2951</v>
      </c>
      <c r="C2536" s="93">
        <v>9</v>
      </c>
      <c r="G2536" s="90">
        <v>1.1956E-2</v>
      </c>
    </row>
    <row r="2537" spans="2:7">
      <c r="B2537" s="90" t="s">
        <v>2952</v>
      </c>
      <c r="C2537" s="93">
        <v>9</v>
      </c>
      <c r="G2537" s="90">
        <v>1.1956E-2</v>
      </c>
    </row>
    <row r="2538" spans="2:7">
      <c r="B2538" s="90" t="s">
        <v>2953</v>
      </c>
      <c r="C2538" s="93">
        <v>9</v>
      </c>
      <c r="G2538" s="90">
        <v>1.1956E-2</v>
      </c>
    </row>
    <row r="2539" spans="2:7">
      <c r="B2539" s="90" t="s">
        <v>2954</v>
      </c>
      <c r="C2539" s="93">
        <v>9</v>
      </c>
      <c r="G2539" s="90">
        <v>1.1956E-2</v>
      </c>
    </row>
    <row r="2540" spans="2:7">
      <c r="B2540" s="90" t="s">
        <v>2955</v>
      </c>
      <c r="C2540" s="93">
        <v>9</v>
      </c>
      <c r="G2540" s="90">
        <v>1.1956E-2</v>
      </c>
    </row>
    <row r="2541" spans="2:7">
      <c r="B2541" s="90" t="s">
        <v>2956</v>
      </c>
      <c r="C2541" s="93">
        <v>9</v>
      </c>
      <c r="G2541" s="90">
        <v>1.1956E-2</v>
      </c>
    </row>
    <row r="2542" spans="2:7">
      <c r="B2542" s="90" t="s">
        <v>2957</v>
      </c>
      <c r="C2542" s="93">
        <v>9</v>
      </c>
      <c r="G2542" s="90">
        <v>1.1956E-2</v>
      </c>
    </row>
    <row r="2543" spans="2:7">
      <c r="B2543" s="90" t="s">
        <v>2958</v>
      </c>
      <c r="C2543" s="93">
        <v>9</v>
      </c>
      <c r="G2543" s="90">
        <v>1.1956E-2</v>
      </c>
    </row>
    <row r="2544" spans="2:7">
      <c r="B2544" s="90" t="s">
        <v>2959</v>
      </c>
      <c r="C2544" s="93">
        <v>9</v>
      </c>
      <c r="G2544" s="90">
        <v>1.1956E-2</v>
      </c>
    </row>
    <row r="2545" spans="2:7">
      <c r="B2545" s="90" t="s">
        <v>2960</v>
      </c>
      <c r="C2545" s="93">
        <v>9</v>
      </c>
      <c r="G2545" s="90">
        <v>1.1956E-2</v>
      </c>
    </row>
    <row r="2546" spans="2:7">
      <c r="B2546" s="90" t="s">
        <v>2961</v>
      </c>
      <c r="C2546" s="93">
        <v>9</v>
      </c>
      <c r="G2546" s="90">
        <v>1.1956E-2</v>
      </c>
    </row>
    <row r="2547" spans="2:7">
      <c r="B2547" s="90" t="s">
        <v>933</v>
      </c>
      <c r="C2547" s="93">
        <v>9</v>
      </c>
      <c r="G2547" s="90">
        <v>1.1956E-2</v>
      </c>
    </row>
    <row r="2548" spans="2:7">
      <c r="B2548" s="90" t="s">
        <v>934</v>
      </c>
      <c r="C2548" s="93">
        <v>9</v>
      </c>
      <c r="G2548" s="90">
        <v>1.1956E-2</v>
      </c>
    </row>
    <row r="2549" spans="2:7">
      <c r="B2549" s="90" t="s">
        <v>935</v>
      </c>
      <c r="C2549" s="93">
        <v>9</v>
      </c>
      <c r="G2549" s="90">
        <v>1.1956E-2</v>
      </c>
    </row>
    <row r="2550" spans="2:7">
      <c r="B2550" s="90" t="s">
        <v>936</v>
      </c>
      <c r="C2550" s="93">
        <v>9</v>
      </c>
      <c r="G2550" s="90">
        <v>1.1956E-2</v>
      </c>
    </row>
    <row r="2551" spans="2:7">
      <c r="B2551" s="90" t="s">
        <v>937</v>
      </c>
      <c r="C2551" s="93">
        <v>9</v>
      </c>
      <c r="G2551" s="90">
        <v>1.1956E-2</v>
      </c>
    </row>
    <row r="2552" spans="2:7">
      <c r="B2552" s="90" t="s">
        <v>938</v>
      </c>
      <c r="C2552" s="93">
        <v>9</v>
      </c>
      <c r="G2552" s="90">
        <v>1.1956E-2</v>
      </c>
    </row>
    <row r="2553" spans="2:7">
      <c r="B2553" s="90" t="s">
        <v>939</v>
      </c>
      <c r="C2553" s="93">
        <v>9</v>
      </c>
      <c r="G2553" s="90">
        <v>1.1956E-2</v>
      </c>
    </row>
    <row r="2554" spans="2:7">
      <c r="B2554" s="90" t="s">
        <v>940</v>
      </c>
      <c r="C2554" s="93">
        <v>9</v>
      </c>
      <c r="G2554" s="90">
        <v>1.1956E-2</v>
      </c>
    </row>
    <row r="2555" spans="2:7">
      <c r="B2555" s="90" t="s">
        <v>941</v>
      </c>
      <c r="C2555" s="93">
        <v>9</v>
      </c>
      <c r="G2555" s="90">
        <v>1.1956E-2</v>
      </c>
    </row>
    <row r="2556" spans="2:7">
      <c r="B2556" s="90" t="s">
        <v>942</v>
      </c>
      <c r="C2556" s="93">
        <v>9</v>
      </c>
      <c r="G2556" s="90">
        <v>1.1956E-2</v>
      </c>
    </row>
    <row r="2557" spans="2:7">
      <c r="B2557" s="90" t="s">
        <v>943</v>
      </c>
      <c r="C2557" s="93">
        <v>9</v>
      </c>
      <c r="G2557" s="90">
        <v>1.1956E-2</v>
      </c>
    </row>
    <row r="2558" spans="2:7">
      <c r="B2558" s="90" t="s">
        <v>944</v>
      </c>
      <c r="C2558" s="93">
        <v>9</v>
      </c>
      <c r="G2558" s="90">
        <v>1.1956E-2</v>
      </c>
    </row>
    <row r="2559" spans="2:7">
      <c r="B2559" s="90" t="s">
        <v>945</v>
      </c>
      <c r="C2559" s="93">
        <v>9</v>
      </c>
      <c r="G2559" s="90">
        <v>1.1956E-2</v>
      </c>
    </row>
    <row r="2560" spans="2:7">
      <c r="B2560" s="90" t="s">
        <v>946</v>
      </c>
      <c r="C2560" s="93">
        <v>9</v>
      </c>
      <c r="G2560" s="90">
        <v>1.1956E-2</v>
      </c>
    </row>
    <row r="2561" spans="2:7">
      <c r="B2561" s="90" t="s">
        <v>947</v>
      </c>
      <c r="C2561" s="93">
        <v>9</v>
      </c>
      <c r="G2561" s="90">
        <v>1.1956E-2</v>
      </c>
    </row>
    <row r="2562" spans="2:7">
      <c r="B2562" s="90" t="s">
        <v>948</v>
      </c>
      <c r="C2562" s="93">
        <v>9</v>
      </c>
      <c r="G2562" s="90">
        <v>1.1956E-2</v>
      </c>
    </row>
    <row r="2563" spans="2:7">
      <c r="B2563" s="90" t="s">
        <v>949</v>
      </c>
      <c r="C2563" s="93">
        <v>9</v>
      </c>
      <c r="G2563" s="90">
        <v>1.1956E-2</v>
      </c>
    </row>
    <row r="2564" spans="2:7">
      <c r="B2564" s="90" t="s">
        <v>950</v>
      </c>
      <c r="C2564" s="93">
        <v>9</v>
      </c>
      <c r="G2564" s="90">
        <v>1.1956E-2</v>
      </c>
    </row>
    <row r="2565" spans="2:7">
      <c r="B2565" s="90" t="s">
        <v>951</v>
      </c>
      <c r="C2565" s="93">
        <v>9</v>
      </c>
      <c r="G2565" s="90">
        <v>1.1956E-2</v>
      </c>
    </row>
    <row r="2566" spans="2:7">
      <c r="B2566" s="90" t="s">
        <v>952</v>
      </c>
      <c r="C2566" s="93">
        <v>9</v>
      </c>
      <c r="G2566" s="90">
        <v>1.1956E-2</v>
      </c>
    </row>
    <row r="2567" spans="2:7">
      <c r="B2567" s="90" t="s">
        <v>953</v>
      </c>
      <c r="C2567" s="93">
        <v>9</v>
      </c>
      <c r="G2567" s="90">
        <v>1.1956E-2</v>
      </c>
    </row>
    <row r="2568" spans="2:7">
      <c r="B2568" s="90" t="s">
        <v>954</v>
      </c>
      <c r="C2568" s="93">
        <v>9</v>
      </c>
      <c r="G2568" s="90">
        <v>1.1956E-2</v>
      </c>
    </row>
    <row r="2569" spans="2:7">
      <c r="B2569" s="90" t="s">
        <v>955</v>
      </c>
      <c r="C2569" s="93">
        <v>9</v>
      </c>
      <c r="G2569" s="90">
        <v>1.1956E-2</v>
      </c>
    </row>
    <row r="2570" spans="2:7">
      <c r="B2570" s="90" t="s">
        <v>956</v>
      </c>
      <c r="C2570" s="93">
        <v>9</v>
      </c>
      <c r="G2570" s="90">
        <v>1.1956E-2</v>
      </c>
    </row>
    <row r="2571" spans="2:7">
      <c r="B2571" s="90" t="s">
        <v>957</v>
      </c>
      <c r="C2571" s="93">
        <v>9</v>
      </c>
      <c r="G2571" s="90">
        <v>1.1956E-2</v>
      </c>
    </row>
    <row r="2572" spans="2:7">
      <c r="B2572" s="90" t="s">
        <v>958</v>
      </c>
      <c r="C2572" s="93">
        <v>9</v>
      </c>
      <c r="G2572" s="90">
        <v>1.1956E-2</v>
      </c>
    </row>
    <row r="2573" spans="2:7">
      <c r="B2573" s="90" t="s">
        <v>959</v>
      </c>
      <c r="C2573" s="93">
        <v>9</v>
      </c>
      <c r="G2573" s="90">
        <v>1.1956E-2</v>
      </c>
    </row>
    <row r="2574" spans="2:7">
      <c r="B2574" s="90" t="s">
        <v>960</v>
      </c>
      <c r="C2574" s="93">
        <v>9</v>
      </c>
      <c r="G2574" s="90">
        <v>1.1956E-2</v>
      </c>
    </row>
    <row r="2575" spans="2:7">
      <c r="B2575" s="90" t="s">
        <v>961</v>
      </c>
      <c r="C2575" s="93">
        <v>7.4</v>
      </c>
      <c r="G2575" s="90">
        <v>1.1252974999999998E-2</v>
      </c>
    </row>
    <row r="2576" spans="2:7">
      <c r="B2576" s="90" t="s">
        <v>962</v>
      </c>
      <c r="C2576" s="93">
        <v>9</v>
      </c>
      <c r="G2576" s="90">
        <v>1.1956E-2</v>
      </c>
    </row>
    <row r="2577" spans="2:7">
      <c r="B2577" s="90" t="s">
        <v>963</v>
      </c>
      <c r="C2577" s="93">
        <v>9</v>
      </c>
      <c r="G2577" s="90">
        <v>1.1956E-2</v>
      </c>
    </row>
    <row r="2578" spans="2:7">
      <c r="B2578" s="90" t="s">
        <v>964</v>
      </c>
      <c r="C2578" s="93">
        <v>9</v>
      </c>
      <c r="G2578" s="90">
        <v>1.1956E-2</v>
      </c>
    </row>
    <row r="2579" spans="2:7">
      <c r="B2579" s="90" t="s">
        <v>965</v>
      </c>
      <c r="C2579" s="93">
        <v>9</v>
      </c>
      <c r="G2579" s="90">
        <v>1.1956E-2</v>
      </c>
    </row>
    <row r="2580" spans="2:7">
      <c r="B2580" s="90" t="s">
        <v>966</v>
      </c>
      <c r="C2580" s="93">
        <v>0.1</v>
      </c>
      <c r="G2580" s="90">
        <v>1.0000000000000002E-3</v>
      </c>
    </row>
    <row r="2581" spans="2:7">
      <c r="B2581" s="90" t="s">
        <v>967</v>
      </c>
      <c r="C2581" s="93">
        <v>17.5</v>
      </c>
      <c r="G2581" s="90">
        <v>2.6651939999999999E-2</v>
      </c>
    </row>
    <row r="2582" spans="2:7">
      <c r="B2582" s="90" t="s">
        <v>968</v>
      </c>
      <c r="C2582" s="93">
        <v>17.5</v>
      </c>
      <c r="G2582" s="90">
        <v>2.6651939999999999E-2</v>
      </c>
    </row>
    <row r="2583" spans="2:7">
      <c r="B2583" s="90" t="s">
        <v>969</v>
      </c>
      <c r="C2583" s="93">
        <v>17.5</v>
      </c>
      <c r="G2583" s="90">
        <v>2.6651939999999999E-2</v>
      </c>
    </row>
    <row r="2584" spans="2:7">
      <c r="B2584" s="90" t="s">
        <v>970</v>
      </c>
      <c r="C2584" s="93">
        <v>17.5</v>
      </c>
      <c r="G2584" s="90">
        <v>2.6651939999999999E-2</v>
      </c>
    </row>
    <row r="2585" spans="2:7">
      <c r="B2585" s="90" t="s">
        <v>971</v>
      </c>
      <c r="C2585" s="93">
        <v>17.5</v>
      </c>
      <c r="G2585" s="90">
        <v>2.6651940000000006E-2</v>
      </c>
    </row>
    <row r="2586" spans="2:7">
      <c r="B2586" s="90" t="s">
        <v>972</v>
      </c>
      <c r="C2586" s="93">
        <v>17.5</v>
      </c>
      <c r="G2586" s="90">
        <v>2.6651939999999999E-2</v>
      </c>
    </row>
    <row r="2587" spans="2:7">
      <c r="B2587" s="90" t="s">
        <v>973</v>
      </c>
      <c r="C2587" s="93">
        <v>17.5</v>
      </c>
      <c r="G2587" s="90">
        <v>2.6651939999999999E-2</v>
      </c>
    </row>
    <row r="2588" spans="2:7">
      <c r="B2588" s="90" t="s">
        <v>974</v>
      </c>
      <c r="C2588" s="93">
        <v>17.5</v>
      </c>
      <c r="G2588" s="90">
        <v>2.6651939999999999E-2</v>
      </c>
    </row>
    <row r="2589" spans="2:7">
      <c r="B2589" s="90" t="s">
        <v>975</v>
      </c>
      <c r="C2589" s="93">
        <v>17.5</v>
      </c>
      <c r="G2589" s="90">
        <v>2.6651939999999999E-2</v>
      </c>
    </row>
    <row r="2590" spans="2:7">
      <c r="B2590" s="90" t="s">
        <v>976</v>
      </c>
      <c r="C2590" s="93">
        <v>17.5</v>
      </c>
      <c r="G2590" s="90">
        <v>2.6651940000000006E-2</v>
      </c>
    </row>
    <row r="2591" spans="2:7">
      <c r="B2591" s="90" t="s">
        <v>977</v>
      </c>
      <c r="C2591" s="93">
        <v>17.5</v>
      </c>
      <c r="G2591" s="90">
        <v>2.6651939999999999E-2</v>
      </c>
    </row>
    <row r="2592" spans="2:7">
      <c r="B2592" s="90" t="s">
        <v>978</v>
      </c>
      <c r="C2592" s="93">
        <v>17.5</v>
      </c>
      <c r="G2592" s="90">
        <v>2.6651940000000006E-2</v>
      </c>
    </row>
    <row r="2593" spans="2:7">
      <c r="B2593" s="90" t="s">
        <v>979</v>
      </c>
      <c r="C2593" s="93">
        <v>17.5</v>
      </c>
      <c r="G2593" s="90">
        <v>2.6651940000000006E-2</v>
      </c>
    </row>
    <row r="2594" spans="2:7">
      <c r="B2594" s="90" t="s">
        <v>980</v>
      </c>
      <c r="C2594" s="93">
        <v>17.5</v>
      </c>
      <c r="G2594" s="90">
        <v>2.6651940000000006E-2</v>
      </c>
    </row>
    <row r="2595" spans="2:7">
      <c r="B2595" s="90" t="s">
        <v>981</v>
      </c>
      <c r="C2595" s="93">
        <v>17.5</v>
      </c>
      <c r="G2595" s="90">
        <v>2.6651939999999999E-2</v>
      </c>
    </row>
    <row r="2596" spans="2:7">
      <c r="B2596" s="90" t="s">
        <v>982</v>
      </c>
      <c r="C2596" s="93">
        <v>17.5</v>
      </c>
      <c r="G2596" s="90">
        <v>2.6651940000000006E-2</v>
      </c>
    </row>
    <row r="2597" spans="2:7">
      <c r="B2597" s="90" t="s">
        <v>983</v>
      </c>
      <c r="C2597" s="93">
        <v>17.5</v>
      </c>
      <c r="G2597" s="90">
        <v>2.6651940000000006E-2</v>
      </c>
    </row>
    <row r="2598" spans="2:7">
      <c r="B2598" s="90" t="s">
        <v>984</v>
      </c>
      <c r="C2598" s="93">
        <v>17.5</v>
      </c>
      <c r="G2598" s="90">
        <v>2.6651940000000006E-2</v>
      </c>
    </row>
    <row r="2599" spans="2:7">
      <c r="B2599" s="90" t="s">
        <v>985</v>
      </c>
      <c r="C2599" s="93">
        <v>17.5</v>
      </c>
      <c r="G2599" s="90">
        <v>2.6651939999999999E-2</v>
      </c>
    </row>
    <row r="2600" spans="2:7">
      <c r="B2600" s="90" t="s">
        <v>986</v>
      </c>
      <c r="C2600" s="93">
        <v>17.5</v>
      </c>
      <c r="G2600" s="90">
        <v>2.6651939999999999E-2</v>
      </c>
    </row>
    <row r="2601" spans="2:7">
      <c r="B2601" s="90" t="s">
        <v>987</v>
      </c>
      <c r="C2601" s="93">
        <v>17.5</v>
      </c>
      <c r="G2601" s="90">
        <v>2.6651940000000006E-2</v>
      </c>
    </row>
    <row r="2602" spans="2:7">
      <c r="B2602" s="90" t="s">
        <v>988</v>
      </c>
      <c r="C2602" s="93">
        <v>17.5</v>
      </c>
      <c r="G2602" s="90">
        <v>2.6651940000000006E-2</v>
      </c>
    </row>
    <row r="2603" spans="2:7">
      <c r="B2603" s="90" t="s">
        <v>989</v>
      </c>
      <c r="C2603" s="93">
        <v>17.5</v>
      </c>
      <c r="G2603" s="90">
        <v>2.6651940000000006E-2</v>
      </c>
    </row>
    <row r="2604" spans="2:7">
      <c r="B2604" s="90" t="s">
        <v>990</v>
      </c>
      <c r="C2604" s="93">
        <v>17.5</v>
      </c>
      <c r="G2604" s="90">
        <v>2.6651940000000006E-2</v>
      </c>
    </row>
    <row r="2605" spans="2:7">
      <c r="B2605" s="90" t="s">
        <v>991</v>
      </c>
      <c r="C2605" s="93">
        <v>17.5</v>
      </c>
      <c r="G2605" s="90">
        <v>2.6651939999999999E-2</v>
      </c>
    </row>
    <row r="2606" spans="2:7">
      <c r="B2606" s="90" t="s">
        <v>992</v>
      </c>
      <c r="C2606" s="93">
        <v>17.5</v>
      </c>
      <c r="G2606" s="90">
        <v>2.6651939999999999E-2</v>
      </c>
    </row>
    <row r="2607" spans="2:7">
      <c r="B2607" s="90" t="s">
        <v>993</v>
      </c>
      <c r="C2607" s="93">
        <v>17.5</v>
      </c>
      <c r="G2607" s="90">
        <v>2.6651939999999999E-2</v>
      </c>
    </row>
    <row r="2608" spans="2:7">
      <c r="B2608" s="90" t="s">
        <v>994</v>
      </c>
      <c r="C2608" s="93">
        <v>17.5</v>
      </c>
      <c r="G2608" s="90">
        <v>2.6651939999999999E-2</v>
      </c>
    </row>
    <row r="2609" spans="2:7">
      <c r="B2609" s="90" t="s">
        <v>995</v>
      </c>
      <c r="C2609" s="93">
        <v>17.5</v>
      </c>
      <c r="G2609" s="90">
        <v>2.6651939999999999E-2</v>
      </c>
    </row>
    <row r="2610" spans="2:7">
      <c r="B2610" s="90" t="s">
        <v>996</v>
      </c>
      <c r="C2610" s="93">
        <v>17.5</v>
      </c>
      <c r="G2610" s="90">
        <v>2.6651940000000006E-2</v>
      </c>
    </row>
    <row r="2611" spans="2:7">
      <c r="B2611" s="90" t="s">
        <v>997</v>
      </c>
      <c r="C2611" s="93">
        <v>17.5</v>
      </c>
      <c r="G2611" s="90">
        <v>2.6651940000000006E-2</v>
      </c>
    </row>
    <row r="2612" spans="2:7">
      <c r="B2612" s="90" t="s">
        <v>998</v>
      </c>
      <c r="C2612" s="93">
        <v>17.5</v>
      </c>
      <c r="G2612" s="90">
        <v>2.6651939999999999E-2</v>
      </c>
    </row>
    <row r="2613" spans="2:7">
      <c r="B2613" s="90" t="s">
        <v>999</v>
      </c>
      <c r="C2613" s="93">
        <v>17.5</v>
      </c>
      <c r="G2613" s="90">
        <v>2.6651939999999999E-2</v>
      </c>
    </row>
    <row r="2614" spans="2:7">
      <c r="B2614" s="90" t="s">
        <v>1000</v>
      </c>
      <c r="C2614" s="93">
        <v>17.5</v>
      </c>
      <c r="G2614" s="90">
        <v>2.6651940000000006E-2</v>
      </c>
    </row>
    <row r="2615" spans="2:7">
      <c r="B2615" s="90" t="s">
        <v>1001</v>
      </c>
      <c r="C2615" s="93">
        <v>17.5</v>
      </c>
      <c r="G2615" s="90">
        <v>2.6651940000000006E-2</v>
      </c>
    </row>
    <row r="2616" spans="2:7">
      <c r="B2616" s="90" t="s">
        <v>1002</v>
      </c>
      <c r="C2616" s="93">
        <v>17.5</v>
      </c>
      <c r="G2616" s="90">
        <v>2.6651940000000006E-2</v>
      </c>
    </row>
    <row r="2617" spans="2:7">
      <c r="B2617" s="90" t="s">
        <v>1003</v>
      </c>
      <c r="C2617" s="93">
        <v>17.5</v>
      </c>
      <c r="G2617" s="90">
        <v>2.6651940000000006E-2</v>
      </c>
    </row>
    <row r="2618" spans="2:7">
      <c r="B2618" s="90" t="s">
        <v>1004</v>
      </c>
      <c r="C2618" s="93">
        <v>17.5</v>
      </c>
      <c r="G2618" s="90">
        <v>2.6651939999999999E-2</v>
      </c>
    </row>
    <row r="2619" spans="2:7">
      <c r="B2619" s="90" t="s">
        <v>1005</v>
      </c>
      <c r="C2619" s="93">
        <v>17.5</v>
      </c>
      <c r="G2619" s="90">
        <v>2.6651939999999999E-2</v>
      </c>
    </row>
    <row r="2620" spans="2:7">
      <c r="B2620" s="90" t="s">
        <v>1006</v>
      </c>
      <c r="C2620" s="93">
        <v>17.5</v>
      </c>
      <c r="G2620" s="90">
        <v>2.6651940000000006E-2</v>
      </c>
    </row>
    <row r="2621" spans="2:7">
      <c r="B2621" s="90" t="s">
        <v>1007</v>
      </c>
      <c r="C2621" s="93">
        <v>17.5</v>
      </c>
      <c r="G2621" s="90">
        <v>2.6651940000000006E-2</v>
      </c>
    </row>
    <row r="2622" spans="2:7">
      <c r="B2622" s="90" t="s">
        <v>1008</v>
      </c>
      <c r="C2622" s="93">
        <v>17.5</v>
      </c>
      <c r="G2622" s="90">
        <v>2.6651939999999999E-2</v>
      </c>
    </row>
    <row r="2623" spans="2:7">
      <c r="B2623" s="90" t="s">
        <v>1009</v>
      </c>
      <c r="C2623" s="93">
        <v>17.5</v>
      </c>
      <c r="G2623" s="90">
        <v>2.6651939999999999E-2</v>
      </c>
    </row>
    <row r="2624" spans="2:7">
      <c r="B2624" s="90" t="s">
        <v>1010</v>
      </c>
      <c r="C2624" s="93">
        <v>17.5</v>
      </c>
      <c r="G2624" s="90">
        <v>2.6651939999999999E-2</v>
      </c>
    </row>
    <row r="2625" spans="2:7">
      <c r="B2625" s="90" t="s">
        <v>1011</v>
      </c>
      <c r="C2625" s="93">
        <v>17.5</v>
      </c>
      <c r="G2625" s="90">
        <v>2.6651940000000006E-2</v>
      </c>
    </row>
    <row r="2626" spans="2:7">
      <c r="B2626" s="90" t="s">
        <v>1012</v>
      </c>
      <c r="C2626" s="93">
        <v>17.5</v>
      </c>
      <c r="G2626" s="90">
        <v>2.6651940000000006E-2</v>
      </c>
    </row>
    <row r="2627" spans="2:7">
      <c r="B2627" s="90" t="s">
        <v>1013</v>
      </c>
      <c r="C2627" s="93">
        <v>17.5</v>
      </c>
      <c r="G2627" s="90">
        <v>2.6651940000000006E-2</v>
      </c>
    </row>
    <row r="2628" spans="2:7">
      <c r="B2628" s="90" t="s">
        <v>1014</v>
      </c>
      <c r="C2628" s="93">
        <v>17.5</v>
      </c>
      <c r="G2628" s="90">
        <v>2.6651940000000006E-2</v>
      </c>
    </row>
    <row r="2629" spans="2:7">
      <c r="B2629" s="90" t="s">
        <v>1015</v>
      </c>
      <c r="C2629" s="93">
        <v>17.5</v>
      </c>
      <c r="G2629" s="90">
        <v>2.6651939999999999E-2</v>
      </c>
    </row>
    <row r="2630" spans="2:7">
      <c r="B2630" s="90" t="s">
        <v>1016</v>
      </c>
      <c r="C2630" s="93">
        <v>17.5</v>
      </c>
      <c r="G2630" s="90">
        <v>2.6651940000000006E-2</v>
      </c>
    </row>
    <row r="2631" spans="2:7">
      <c r="B2631" s="90" t="s">
        <v>1017</v>
      </c>
      <c r="C2631" s="93">
        <v>17.5</v>
      </c>
      <c r="G2631" s="90">
        <v>2.6651939999999999E-2</v>
      </c>
    </row>
    <row r="2632" spans="2:7">
      <c r="B2632" s="90" t="s">
        <v>1018</v>
      </c>
      <c r="C2632" s="93">
        <v>17.5</v>
      </c>
      <c r="G2632" s="90">
        <v>2.6651939999999999E-2</v>
      </c>
    </row>
    <row r="2633" spans="2:7">
      <c r="B2633" s="90" t="s">
        <v>5219</v>
      </c>
      <c r="C2633" s="93">
        <v>17.5</v>
      </c>
      <c r="G2633" s="90">
        <v>2.6651939999999999E-2</v>
      </c>
    </row>
    <row r="2634" spans="2:7">
      <c r="B2634" s="90" t="s">
        <v>1019</v>
      </c>
      <c r="C2634" s="93">
        <v>17.5</v>
      </c>
      <c r="G2634" s="90">
        <v>2.6651940000000006E-2</v>
      </c>
    </row>
    <row r="2635" spans="2:7">
      <c r="B2635" s="90" t="s">
        <v>1020</v>
      </c>
      <c r="C2635" s="93">
        <v>17.5</v>
      </c>
      <c r="G2635" s="90">
        <v>2.6651940000000006E-2</v>
      </c>
    </row>
    <row r="2636" spans="2:7">
      <c r="B2636" s="90" t="s">
        <v>1021</v>
      </c>
      <c r="C2636" s="93">
        <v>17.5</v>
      </c>
      <c r="G2636" s="90">
        <v>2.6651940000000006E-2</v>
      </c>
    </row>
    <row r="2637" spans="2:7">
      <c r="B2637" s="90" t="s">
        <v>1022</v>
      </c>
      <c r="C2637" s="93">
        <v>17.5</v>
      </c>
      <c r="G2637" s="90">
        <v>2.6651940000000006E-2</v>
      </c>
    </row>
    <row r="2638" spans="2:7">
      <c r="B2638" s="90" t="s">
        <v>1023</v>
      </c>
      <c r="C2638" s="93">
        <v>17.5</v>
      </c>
      <c r="G2638" s="90">
        <v>2.6651940000000006E-2</v>
      </c>
    </row>
    <row r="2639" spans="2:7">
      <c r="B2639" s="90" t="s">
        <v>1024</v>
      </c>
      <c r="C2639" s="93">
        <v>17.5</v>
      </c>
      <c r="G2639" s="90">
        <v>2.6651940000000006E-2</v>
      </c>
    </row>
    <row r="2640" spans="2:7">
      <c r="B2640" s="90" t="s">
        <v>1025</v>
      </c>
      <c r="C2640" s="93">
        <v>17.5</v>
      </c>
      <c r="G2640" s="90">
        <v>2.6651940000000006E-2</v>
      </c>
    </row>
    <row r="2641" spans="2:7">
      <c r="B2641" s="90" t="s">
        <v>1026</v>
      </c>
      <c r="C2641" s="93">
        <v>17.5</v>
      </c>
      <c r="G2641" s="90">
        <v>2.6651939999999999E-2</v>
      </c>
    </row>
    <row r="2642" spans="2:7">
      <c r="B2642" s="90" t="s">
        <v>1027</v>
      </c>
      <c r="C2642" s="93">
        <v>17.5</v>
      </c>
      <c r="G2642" s="90">
        <v>2.6651939999999999E-2</v>
      </c>
    </row>
    <row r="2643" spans="2:7">
      <c r="B2643" s="90" t="s">
        <v>1028</v>
      </c>
      <c r="C2643" s="93">
        <v>17.5</v>
      </c>
      <c r="G2643" s="90">
        <v>2.6651939999999999E-2</v>
      </c>
    </row>
    <row r="2644" spans="2:7">
      <c r="B2644" s="90" t="s">
        <v>1029</v>
      </c>
      <c r="C2644" s="93">
        <v>17.5</v>
      </c>
      <c r="G2644" s="90">
        <v>2.6651940000000006E-2</v>
      </c>
    </row>
    <row r="2645" spans="2:7">
      <c r="B2645" s="90" t="s">
        <v>1030</v>
      </c>
      <c r="C2645" s="93">
        <v>17.5</v>
      </c>
      <c r="G2645" s="90">
        <v>2.6651940000000006E-2</v>
      </c>
    </row>
    <row r="2646" spans="2:7">
      <c r="B2646" s="90" t="s">
        <v>1031</v>
      </c>
      <c r="C2646" s="93">
        <v>17.5</v>
      </c>
      <c r="G2646" s="90">
        <v>2.6651939999999999E-2</v>
      </c>
    </row>
    <row r="2647" spans="2:7">
      <c r="B2647" s="90" t="s">
        <v>1032</v>
      </c>
      <c r="C2647" s="93">
        <v>17.5</v>
      </c>
      <c r="G2647" s="90">
        <v>2.6651939999999999E-2</v>
      </c>
    </row>
    <row r="2648" spans="2:7">
      <c r="B2648" s="90" t="s">
        <v>1033</v>
      </c>
      <c r="C2648" s="93">
        <v>17.5</v>
      </c>
      <c r="G2648" s="90">
        <v>2.6651939999999999E-2</v>
      </c>
    </row>
    <row r="2649" spans="2:7">
      <c r="B2649" s="90" t="s">
        <v>1034</v>
      </c>
      <c r="C2649" s="93">
        <v>17.5</v>
      </c>
      <c r="G2649" s="90">
        <v>2.6651940000000006E-2</v>
      </c>
    </row>
    <row r="2650" spans="2:7">
      <c r="B2650" s="90" t="s">
        <v>1035</v>
      </c>
      <c r="C2650" s="93">
        <v>17.5</v>
      </c>
      <c r="G2650" s="90">
        <v>2.6651939999999999E-2</v>
      </c>
    </row>
    <row r="2651" spans="2:7">
      <c r="B2651" s="90" t="s">
        <v>1036</v>
      </c>
      <c r="C2651" s="93">
        <v>17.5</v>
      </c>
      <c r="G2651" s="90">
        <v>2.6651940000000006E-2</v>
      </c>
    </row>
    <row r="2652" spans="2:7">
      <c r="B2652" s="90" t="s">
        <v>1037</v>
      </c>
      <c r="C2652" s="93">
        <v>17.5</v>
      </c>
      <c r="G2652" s="90">
        <v>2.6651940000000006E-2</v>
      </c>
    </row>
    <row r="2653" spans="2:7">
      <c r="B2653" s="90" t="s">
        <v>1038</v>
      </c>
      <c r="C2653" s="93">
        <v>17.5</v>
      </c>
      <c r="G2653" s="90">
        <v>2.6651940000000006E-2</v>
      </c>
    </row>
    <row r="2654" spans="2:7">
      <c r="B2654" s="90" t="s">
        <v>1039</v>
      </c>
      <c r="C2654" s="93">
        <v>17.5</v>
      </c>
      <c r="G2654" s="90">
        <v>2.6651939999999999E-2</v>
      </c>
    </row>
    <row r="2655" spans="2:7">
      <c r="B2655" s="90" t="s">
        <v>1040</v>
      </c>
      <c r="C2655" s="93">
        <v>17.5</v>
      </c>
      <c r="G2655" s="90">
        <v>2.6651940000000006E-2</v>
      </c>
    </row>
    <row r="2656" spans="2:7">
      <c r="B2656" s="90" t="s">
        <v>1041</v>
      </c>
      <c r="C2656" s="93">
        <v>17.5</v>
      </c>
      <c r="G2656" s="90">
        <v>2.6651940000000006E-2</v>
      </c>
    </row>
    <row r="2657" spans="2:7">
      <c r="B2657" s="90" t="s">
        <v>1042</v>
      </c>
      <c r="C2657" s="93">
        <v>17.5</v>
      </c>
      <c r="G2657" s="90">
        <v>2.6651940000000006E-2</v>
      </c>
    </row>
    <row r="2658" spans="2:7">
      <c r="B2658" s="90" t="s">
        <v>1043</v>
      </c>
      <c r="C2658" s="93">
        <v>17.5</v>
      </c>
      <c r="G2658" s="90">
        <v>2.4080448000000008E-2</v>
      </c>
    </row>
    <row r="2659" spans="2:7">
      <c r="B2659" s="90" t="s">
        <v>1044</v>
      </c>
      <c r="C2659" s="93">
        <v>17.5</v>
      </c>
      <c r="G2659" s="90">
        <v>2.4080447999999997E-2</v>
      </c>
    </row>
    <row r="2660" spans="2:7">
      <c r="B2660" s="90" t="s">
        <v>1045</v>
      </c>
      <c r="C2660" s="93">
        <v>17.5</v>
      </c>
      <c r="G2660" s="90">
        <v>2.4080447999999997E-2</v>
      </c>
    </row>
    <row r="2661" spans="2:7">
      <c r="B2661" s="90" t="s">
        <v>1046</v>
      </c>
      <c r="C2661" s="93">
        <v>17.5</v>
      </c>
      <c r="G2661" s="90">
        <v>2.4080448000000008E-2</v>
      </c>
    </row>
    <row r="2662" spans="2:7">
      <c r="B2662" s="90" t="s">
        <v>1047</v>
      </c>
      <c r="C2662" s="93">
        <v>17.5</v>
      </c>
      <c r="G2662" s="90">
        <v>2.4080448000000008E-2</v>
      </c>
    </row>
    <row r="2663" spans="2:7">
      <c r="B2663" s="90" t="s">
        <v>1048</v>
      </c>
      <c r="C2663" s="93">
        <v>17.5</v>
      </c>
      <c r="G2663" s="90">
        <v>2.4080448000000008E-2</v>
      </c>
    </row>
    <row r="2664" spans="2:7">
      <c r="B2664" s="90" t="s">
        <v>1049</v>
      </c>
      <c r="C2664" s="93">
        <v>17.5</v>
      </c>
      <c r="G2664" s="90">
        <v>2.4080448000000008E-2</v>
      </c>
    </row>
    <row r="2665" spans="2:7">
      <c r="B2665" s="90" t="s">
        <v>1050</v>
      </c>
      <c r="C2665" s="93">
        <v>17.5</v>
      </c>
      <c r="G2665" s="90">
        <v>2.4080448000000008E-2</v>
      </c>
    </row>
    <row r="2666" spans="2:7">
      <c r="B2666" s="90" t="s">
        <v>1051</v>
      </c>
      <c r="C2666" s="93">
        <v>17.5</v>
      </c>
      <c r="G2666" s="90">
        <v>2.4080447999999997E-2</v>
      </c>
    </row>
    <row r="2667" spans="2:7">
      <c r="B2667" s="90" t="s">
        <v>1052</v>
      </c>
      <c r="C2667" s="93">
        <v>17.5</v>
      </c>
      <c r="G2667" s="90">
        <v>2.4080447999999997E-2</v>
      </c>
    </row>
    <row r="2668" spans="2:7">
      <c r="B2668" s="90" t="s">
        <v>1053</v>
      </c>
      <c r="C2668" s="93">
        <v>17.5</v>
      </c>
      <c r="G2668" s="90">
        <v>2.4080448000000008E-2</v>
      </c>
    </row>
    <row r="2669" spans="2:7">
      <c r="B2669" s="90" t="s">
        <v>1054</v>
      </c>
      <c r="C2669" s="93">
        <v>17.5</v>
      </c>
      <c r="G2669" s="90">
        <v>2.4080447999999997E-2</v>
      </c>
    </row>
    <row r="2670" spans="2:7">
      <c r="B2670" s="90" t="s">
        <v>1055</v>
      </c>
      <c r="C2670" s="93">
        <v>17.5</v>
      </c>
      <c r="G2670" s="90">
        <v>2.4080447999999997E-2</v>
      </c>
    </row>
    <row r="2671" spans="2:7">
      <c r="B2671" s="90" t="s">
        <v>1056</v>
      </c>
      <c r="C2671" s="93">
        <v>17.5</v>
      </c>
      <c r="G2671" s="90">
        <v>2.4080448000000008E-2</v>
      </c>
    </row>
    <row r="2672" spans="2:7">
      <c r="B2672" s="90" t="s">
        <v>1057</v>
      </c>
      <c r="C2672" s="93">
        <v>17.5</v>
      </c>
      <c r="G2672" s="90">
        <v>2.4080448000000008E-2</v>
      </c>
    </row>
    <row r="2673" spans="2:7">
      <c r="B2673" s="90" t="s">
        <v>1058</v>
      </c>
      <c r="C2673" s="93">
        <v>17.5</v>
      </c>
      <c r="G2673" s="90">
        <v>2.4080447999999997E-2</v>
      </c>
    </row>
    <row r="2674" spans="2:7">
      <c r="B2674" s="90" t="s">
        <v>1059</v>
      </c>
      <c r="C2674" s="93">
        <v>17.5</v>
      </c>
      <c r="G2674" s="90">
        <v>2.4080448000000008E-2</v>
      </c>
    </row>
    <row r="2675" spans="2:7">
      <c r="B2675" s="90" t="s">
        <v>1060</v>
      </c>
      <c r="C2675" s="93">
        <v>17.5</v>
      </c>
      <c r="G2675" s="90">
        <v>2.4080447999999997E-2</v>
      </c>
    </row>
    <row r="2676" spans="2:7">
      <c r="B2676" s="90" t="s">
        <v>1061</v>
      </c>
      <c r="C2676" s="93">
        <v>17.5</v>
      </c>
      <c r="G2676" s="90">
        <v>2.4080448000000008E-2</v>
      </c>
    </row>
    <row r="2677" spans="2:7">
      <c r="B2677" s="90" t="s">
        <v>1062</v>
      </c>
      <c r="C2677" s="93">
        <v>17.5</v>
      </c>
      <c r="G2677" s="90">
        <v>2.4080448000000008E-2</v>
      </c>
    </row>
    <row r="2678" spans="2:7">
      <c r="B2678" s="90" t="s">
        <v>1063</v>
      </c>
      <c r="C2678" s="93">
        <v>17.5</v>
      </c>
      <c r="G2678" s="90">
        <v>2.4080448000000008E-2</v>
      </c>
    </row>
    <row r="2679" spans="2:7">
      <c r="B2679" s="90" t="s">
        <v>1064</v>
      </c>
      <c r="C2679" s="93">
        <v>17.5</v>
      </c>
      <c r="G2679" s="90">
        <v>2.4080447999999997E-2</v>
      </c>
    </row>
    <row r="2680" spans="2:7">
      <c r="B2680" s="90" t="s">
        <v>1065</v>
      </c>
      <c r="C2680" s="93">
        <v>17.5</v>
      </c>
      <c r="G2680" s="90">
        <v>2.4080448000000008E-2</v>
      </c>
    </row>
    <row r="2681" spans="2:7">
      <c r="B2681" s="90" t="s">
        <v>1066</v>
      </c>
      <c r="C2681" s="93">
        <v>17.5</v>
      </c>
      <c r="G2681" s="90">
        <v>2.4080448000000008E-2</v>
      </c>
    </row>
    <row r="2682" spans="2:7">
      <c r="B2682" s="90" t="s">
        <v>1067</v>
      </c>
      <c r="C2682" s="93">
        <v>17.5</v>
      </c>
      <c r="G2682" s="90">
        <v>2.4080448000000008E-2</v>
      </c>
    </row>
    <row r="2683" spans="2:7">
      <c r="B2683" s="90" t="s">
        <v>1068</v>
      </c>
      <c r="C2683" s="93">
        <v>17.5</v>
      </c>
      <c r="G2683" s="90">
        <v>2.4080448000000008E-2</v>
      </c>
    </row>
    <row r="2684" spans="2:7">
      <c r="B2684" s="90" t="s">
        <v>1069</v>
      </c>
      <c r="C2684" s="93">
        <v>17.5</v>
      </c>
      <c r="G2684" s="90">
        <v>2.4080447999999997E-2</v>
      </c>
    </row>
    <row r="2685" spans="2:7">
      <c r="B2685" s="90" t="s">
        <v>1070</v>
      </c>
      <c r="C2685" s="93">
        <v>17.5</v>
      </c>
      <c r="G2685" s="90">
        <v>2.4080448000000008E-2</v>
      </c>
    </row>
    <row r="2686" spans="2:7">
      <c r="B2686" s="90" t="s">
        <v>1071</v>
      </c>
      <c r="C2686" s="93">
        <v>17.5</v>
      </c>
      <c r="G2686" s="90">
        <v>2.4080448000000008E-2</v>
      </c>
    </row>
    <row r="2687" spans="2:7">
      <c r="B2687" s="90" t="s">
        <v>1072</v>
      </c>
      <c r="C2687" s="93">
        <v>5</v>
      </c>
      <c r="G2687" s="90">
        <v>1.0751999999999999E-2</v>
      </c>
    </row>
    <row r="2688" spans="2:7">
      <c r="B2688" s="90" t="s">
        <v>1073</v>
      </c>
      <c r="C2688" s="93">
        <v>1</v>
      </c>
      <c r="G2688" s="90">
        <v>1</v>
      </c>
    </row>
    <row r="2689" spans="2:7">
      <c r="B2689" s="90" t="s">
        <v>1074</v>
      </c>
      <c r="C2689" s="93">
        <v>8.1999999999999993</v>
      </c>
      <c r="G2689" s="90">
        <v>1.6335000000000002E-2</v>
      </c>
    </row>
    <row r="2690" spans="2:7">
      <c r="B2690" s="90" t="s">
        <v>1075</v>
      </c>
      <c r="C2690" s="93">
        <v>8.4</v>
      </c>
      <c r="G2690" s="90">
        <v>1.2911500000000001E-2</v>
      </c>
    </row>
    <row r="2691" spans="2:7">
      <c r="B2691" s="90" t="s">
        <v>1076</v>
      </c>
      <c r="C2691" s="93">
        <v>8.4</v>
      </c>
      <c r="G2691" s="90">
        <v>1.2911500000000001E-2</v>
      </c>
    </row>
    <row r="2692" spans="2:7">
      <c r="B2692" s="90" t="s">
        <v>1077</v>
      </c>
      <c r="C2692" s="93">
        <v>8.25</v>
      </c>
      <c r="G2692" s="90">
        <v>1.2911500000000001E-2</v>
      </c>
    </row>
    <row r="2693" spans="2:7">
      <c r="B2693" s="90" t="s">
        <v>1078</v>
      </c>
      <c r="C2693" s="93">
        <v>8.4</v>
      </c>
      <c r="G2693" s="90">
        <v>1.2911500000000001E-2</v>
      </c>
    </row>
    <row r="2694" spans="2:7">
      <c r="B2694" s="90" t="s">
        <v>1079</v>
      </c>
      <c r="C2694" s="93">
        <v>8.4</v>
      </c>
      <c r="G2694" s="90">
        <v>1.2911500000000001E-2</v>
      </c>
    </row>
    <row r="2695" spans="2:7">
      <c r="B2695" s="90" t="s">
        <v>1080</v>
      </c>
      <c r="C2695" s="93">
        <v>8.11</v>
      </c>
      <c r="G2695" s="90">
        <v>1.2911500000000001E-2</v>
      </c>
    </row>
    <row r="2696" spans="2:7">
      <c r="B2696" s="90" t="s">
        <v>1081</v>
      </c>
      <c r="C2696" s="93">
        <v>8.4</v>
      </c>
      <c r="G2696" s="90">
        <v>1.2911500000000001E-2</v>
      </c>
    </row>
    <row r="2697" spans="2:7">
      <c r="B2697" s="90" t="s">
        <v>1082</v>
      </c>
      <c r="C2697" s="93">
        <v>8.4</v>
      </c>
      <c r="G2697" s="90">
        <v>1.2911500000000001E-2</v>
      </c>
    </row>
    <row r="2698" spans="2:7">
      <c r="B2698" s="90" t="s">
        <v>1083</v>
      </c>
      <c r="C2698" s="93">
        <v>8.4</v>
      </c>
      <c r="G2698" s="90">
        <v>1.2911500000000001E-2</v>
      </c>
    </row>
    <row r="2699" spans="2:7">
      <c r="B2699" s="90" t="s">
        <v>1084</v>
      </c>
      <c r="C2699" s="93">
        <v>8.4</v>
      </c>
      <c r="G2699" s="90">
        <v>1.2911500000000001E-2</v>
      </c>
    </row>
    <row r="2700" spans="2:7">
      <c r="B2700" s="90" t="s">
        <v>1085</v>
      </c>
      <c r="C2700" s="93">
        <v>8.4</v>
      </c>
      <c r="G2700" s="90">
        <v>1.2911500000000001E-2</v>
      </c>
    </row>
    <row r="2701" spans="2:7">
      <c r="B2701" s="90" t="s">
        <v>1086</v>
      </c>
      <c r="C2701" s="93">
        <v>8.4</v>
      </c>
      <c r="G2701" s="90">
        <v>1.2911500000000001E-2</v>
      </c>
    </row>
    <row r="2702" spans="2:7">
      <c r="B2702" s="90" t="s">
        <v>1087</v>
      </c>
      <c r="C2702" s="93">
        <v>8.4</v>
      </c>
      <c r="G2702" s="90">
        <v>1.2911500000000001E-2</v>
      </c>
    </row>
    <row r="2703" spans="2:7">
      <c r="B2703" s="90" t="s">
        <v>1088</v>
      </c>
      <c r="C2703" s="93">
        <v>8.4</v>
      </c>
      <c r="G2703" s="90">
        <v>1.2911500000000001E-2</v>
      </c>
    </row>
    <row r="2704" spans="2:7">
      <c r="B2704" s="90" t="s">
        <v>1089</v>
      </c>
      <c r="C2704" s="93">
        <v>8.4</v>
      </c>
      <c r="G2704" s="90">
        <v>1.2911500000000001E-2</v>
      </c>
    </row>
    <row r="2705" spans="2:7">
      <c r="B2705" s="90" t="s">
        <v>1090</v>
      </c>
      <c r="C2705" s="93">
        <v>8.08</v>
      </c>
      <c r="G2705" s="90">
        <v>1.2911500000000001E-2</v>
      </c>
    </row>
    <row r="2706" spans="2:7">
      <c r="B2706" s="90" t="s">
        <v>1091</v>
      </c>
      <c r="C2706" s="93">
        <v>8.4</v>
      </c>
      <c r="G2706" s="90">
        <v>1.2911500000000001E-2</v>
      </c>
    </row>
    <row r="2707" spans="2:7">
      <c r="B2707" s="90" t="s">
        <v>1092</v>
      </c>
      <c r="C2707" s="93">
        <v>8.4</v>
      </c>
      <c r="G2707" s="90">
        <v>1.2911500000000001E-2</v>
      </c>
    </row>
    <row r="2708" spans="2:7">
      <c r="B2708" s="90" t="s">
        <v>1093</v>
      </c>
      <c r="C2708" s="93">
        <v>8.4</v>
      </c>
      <c r="G2708" s="90">
        <v>1.2911500000000001E-2</v>
      </c>
    </row>
    <row r="2709" spans="2:7">
      <c r="B2709" s="90" t="s">
        <v>1093</v>
      </c>
      <c r="C2709" s="93">
        <v>8.4</v>
      </c>
      <c r="G2709" s="90">
        <v>1.2911500000000001E-2</v>
      </c>
    </row>
    <row r="2710" spans="2:7">
      <c r="B2710" s="90" t="s">
        <v>1094</v>
      </c>
      <c r="C2710" s="93">
        <v>8.4</v>
      </c>
      <c r="G2710" s="90">
        <v>1.2911500000000001E-2</v>
      </c>
    </row>
    <row r="2711" spans="2:7">
      <c r="B2711" s="90" t="s">
        <v>1093</v>
      </c>
      <c r="C2711" s="93">
        <v>8.3350000000000009</v>
      </c>
      <c r="G2711" s="90">
        <v>1.2911500000000001E-2</v>
      </c>
    </row>
    <row r="2712" spans="2:7">
      <c r="B2712" s="90" t="s">
        <v>1093</v>
      </c>
      <c r="C2712" s="93">
        <v>8.4</v>
      </c>
      <c r="G2712" s="90">
        <v>1.2911500000000001E-2</v>
      </c>
    </row>
    <row r="2713" spans="2:7">
      <c r="B2713" s="90" t="s">
        <v>1095</v>
      </c>
      <c r="C2713" s="93">
        <v>8.4</v>
      </c>
      <c r="G2713" s="90">
        <v>1.2911500000000001E-2</v>
      </c>
    </row>
    <row r="2714" spans="2:7">
      <c r="B2714" s="90" t="s">
        <v>1096</v>
      </c>
      <c r="C2714" s="93">
        <v>8.4</v>
      </c>
      <c r="G2714" s="90">
        <v>1.2911500000000001E-2</v>
      </c>
    </row>
    <row r="2715" spans="2:7">
      <c r="B2715" s="90" t="s">
        <v>1097</v>
      </c>
      <c r="C2715" s="93">
        <v>8.4</v>
      </c>
      <c r="G2715" s="90">
        <v>1.2911500000000001E-2</v>
      </c>
    </row>
    <row r="2716" spans="2:7">
      <c r="B2716" s="90" t="s">
        <v>1098</v>
      </c>
      <c r="C2716" s="93">
        <v>8.4</v>
      </c>
      <c r="G2716" s="90">
        <v>1.2911500000000001E-2</v>
      </c>
    </row>
    <row r="2717" spans="2:7">
      <c r="B2717" s="90" t="s">
        <v>1099</v>
      </c>
      <c r="C2717" s="93">
        <v>8.1999999999999993</v>
      </c>
      <c r="G2717" s="90">
        <v>1.2911500000000001E-2</v>
      </c>
    </row>
    <row r="2718" spans="2:7">
      <c r="B2718" s="90" t="s">
        <v>1100</v>
      </c>
      <c r="C2718" s="93">
        <v>8.4</v>
      </c>
      <c r="G2718" s="90">
        <v>1.2911500000000001E-2</v>
      </c>
    </row>
    <row r="2719" spans="2:7">
      <c r="B2719" s="90" t="s">
        <v>1101</v>
      </c>
      <c r="C2719" s="93">
        <v>8.4</v>
      </c>
      <c r="G2719" s="90">
        <v>1.2911500000000001E-2</v>
      </c>
    </row>
    <row r="2720" spans="2:7">
      <c r="B2720" s="90" t="s">
        <v>1102</v>
      </c>
      <c r="C2720" s="93">
        <v>8.4</v>
      </c>
      <c r="G2720" s="90">
        <v>1.2911500000000001E-2</v>
      </c>
    </row>
    <row r="2721" spans="2:7">
      <c r="B2721" s="90" t="s">
        <v>1088</v>
      </c>
      <c r="C2721" s="93">
        <v>8.4</v>
      </c>
      <c r="G2721" s="90">
        <v>1.2911500000000001E-2</v>
      </c>
    </row>
    <row r="2722" spans="2:7">
      <c r="B2722" s="90" t="s">
        <v>1103</v>
      </c>
      <c r="C2722" s="93">
        <v>8.3000000000000007</v>
      </c>
      <c r="G2722" s="90">
        <v>1.2911500000000001E-2</v>
      </c>
    </row>
    <row r="2723" spans="2:7">
      <c r="B2723" s="90" t="s">
        <v>1104</v>
      </c>
      <c r="C2723" s="93">
        <v>8.4</v>
      </c>
      <c r="G2723" s="90">
        <v>1.2911500000000001E-2</v>
      </c>
    </row>
    <row r="2724" spans="2:7">
      <c r="B2724" s="90" t="s">
        <v>1105</v>
      </c>
      <c r="C2724" s="93">
        <v>8.4</v>
      </c>
      <c r="G2724" s="90">
        <v>1.2911500000000001E-2</v>
      </c>
    </row>
    <row r="2725" spans="2:7">
      <c r="B2725" s="90" t="s">
        <v>1106</v>
      </c>
      <c r="C2725" s="93">
        <v>8.4</v>
      </c>
      <c r="G2725" s="90">
        <v>1.2911500000000001E-2</v>
      </c>
    </row>
    <row r="2726" spans="2:7">
      <c r="B2726" s="90" t="s">
        <v>1107</v>
      </c>
      <c r="C2726" s="93">
        <v>7.4</v>
      </c>
      <c r="G2726" s="90">
        <v>1.1068499999999998E-2</v>
      </c>
    </row>
    <row r="2727" spans="2:7">
      <c r="B2727" s="90" t="s">
        <v>1108</v>
      </c>
      <c r="C2727" s="93">
        <v>8.4</v>
      </c>
      <c r="G2727" s="90">
        <v>1.2911500000000001E-2</v>
      </c>
    </row>
    <row r="2728" spans="2:7">
      <c r="B2728" s="90" t="s">
        <v>1109</v>
      </c>
      <c r="C2728" s="93">
        <v>8.4</v>
      </c>
      <c r="G2728" s="90">
        <v>1.2911500000000001E-2</v>
      </c>
    </row>
    <row r="2729" spans="2:7">
      <c r="B2729" s="90" t="s">
        <v>1110</v>
      </c>
      <c r="C2729" s="93">
        <v>8.4</v>
      </c>
      <c r="G2729" s="90">
        <v>1.2911500000000001E-2</v>
      </c>
    </row>
    <row r="2730" spans="2:7">
      <c r="B2730" s="90" t="s">
        <v>1111</v>
      </c>
      <c r="C2730" s="93">
        <v>8.4</v>
      </c>
      <c r="G2730" s="90">
        <v>1.2911500000000001E-2</v>
      </c>
    </row>
    <row r="2731" spans="2:7">
      <c r="B2731" s="90" t="s">
        <v>1112</v>
      </c>
      <c r="C2731" s="93">
        <v>8.4</v>
      </c>
      <c r="G2731" s="90">
        <v>1.2911500000000001E-2</v>
      </c>
    </row>
    <row r="2732" spans="2:7">
      <c r="B2732" s="90" t="s">
        <v>1113</v>
      </c>
      <c r="C2732" s="93">
        <v>8.4</v>
      </c>
      <c r="G2732" s="90">
        <v>1.2911500000000001E-2</v>
      </c>
    </row>
    <row r="2733" spans="2:7">
      <c r="B2733" s="90" t="s">
        <v>1114</v>
      </c>
      <c r="C2733" s="93">
        <v>8.4</v>
      </c>
      <c r="G2733" s="90">
        <v>1.2911500000000001E-2</v>
      </c>
    </row>
    <row r="2734" spans="2:7">
      <c r="B2734" s="90" t="s">
        <v>1115</v>
      </c>
      <c r="C2734" s="93">
        <v>8.4</v>
      </c>
      <c r="G2734" s="90">
        <v>1.2911500000000001E-2</v>
      </c>
    </row>
    <row r="2735" spans="2:7">
      <c r="B2735" s="90" t="s">
        <v>1116</v>
      </c>
      <c r="C2735" s="93">
        <v>8.4</v>
      </c>
      <c r="G2735" s="90">
        <v>1.2911500000000001E-2</v>
      </c>
    </row>
    <row r="2736" spans="2:7">
      <c r="B2736" s="90" t="s">
        <v>1117</v>
      </c>
      <c r="C2736" s="93">
        <v>8.3000000000000007</v>
      </c>
      <c r="G2736" s="90">
        <v>1.2911500000000001E-2</v>
      </c>
    </row>
    <row r="2737" spans="2:7">
      <c r="B2737" s="90" t="s">
        <v>1118</v>
      </c>
      <c r="C2737" s="93">
        <v>8.4</v>
      </c>
      <c r="G2737" s="90">
        <v>1.2911500000000001E-2</v>
      </c>
    </row>
    <row r="2738" spans="2:7">
      <c r="B2738" s="90" t="s">
        <v>1119</v>
      </c>
      <c r="C2738" s="93">
        <v>8.4</v>
      </c>
      <c r="G2738" s="90">
        <v>1.2911500000000001E-2</v>
      </c>
    </row>
    <row r="2739" spans="2:7">
      <c r="B2739" s="90" t="s">
        <v>1120</v>
      </c>
      <c r="C2739" s="93">
        <v>8.4</v>
      </c>
      <c r="G2739" s="90">
        <v>1.2911500000000001E-2</v>
      </c>
    </row>
    <row r="2740" spans="2:7">
      <c r="B2740" s="90" t="s">
        <v>1121</v>
      </c>
      <c r="C2740" s="93">
        <v>8.4</v>
      </c>
      <c r="G2740" s="90">
        <v>1.2911500000000001E-2</v>
      </c>
    </row>
    <row r="2741" spans="2:7">
      <c r="B2741" s="90" t="s">
        <v>1122</v>
      </c>
      <c r="C2741" s="93">
        <v>8.4</v>
      </c>
      <c r="G2741" s="90">
        <v>1.2911500000000001E-2</v>
      </c>
    </row>
    <row r="2742" spans="2:7">
      <c r="B2742" s="90" t="s">
        <v>1123</v>
      </c>
      <c r="C2742" s="93">
        <v>8.4</v>
      </c>
      <c r="G2742" s="90">
        <v>1.2911500000000001E-2</v>
      </c>
    </row>
    <row r="2743" spans="2:7">
      <c r="B2743" s="90" t="s">
        <v>1124</v>
      </c>
      <c r="C2743" s="93">
        <v>8.4</v>
      </c>
      <c r="G2743" s="90">
        <v>1.2911500000000001E-2</v>
      </c>
    </row>
    <row r="2744" spans="2:7">
      <c r="B2744" s="90" t="s">
        <v>1125</v>
      </c>
      <c r="C2744" s="93">
        <v>8.4</v>
      </c>
      <c r="G2744" s="90">
        <v>1.2911500000000001E-2</v>
      </c>
    </row>
    <row r="2745" spans="2:7">
      <c r="B2745" s="90" t="s">
        <v>1126</v>
      </c>
      <c r="C2745" s="93">
        <v>8.4</v>
      </c>
      <c r="G2745" s="90">
        <v>1.2911500000000001E-2</v>
      </c>
    </row>
    <row r="2746" spans="2:7">
      <c r="B2746" s="90" t="s">
        <v>1127</v>
      </c>
      <c r="C2746" s="93">
        <v>8.4</v>
      </c>
      <c r="G2746" s="90">
        <v>1.2911500000000001E-2</v>
      </c>
    </row>
    <row r="2747" spans="2:7">
      <c r="B2747" s="90" t="s">
        <v>1128</v>
      </c>
      <c r="C2747" s="93">
        <v>8.4</v>
      </c>
      <c r="G2747" s="90">
        <v>1.2911500000000001E-2</v>
      </c>
    </row>
    <row r="2748" spans="2:7">
      <c r="B2748" s="90" t="s">
        <v>1129</v>
      </c>
      <c r="C2748" s="93">
        <v>8.4</v>
      </c>
      <c r="G2748" s="90">
        <v>1.2911500000000001E-2</v>
      </c>
    </row>
    <row r="2749" spans="2:7">
      <c r="B2749" s="90" t="s">
        <v>1130</v>
      </c>
      <c r="C2749" s="93">
        <v>8.4</v>
      </c>
      <c r="G2749" s="90">
        <v>1.2911500000000001E-2</v>
      </c>
    </row>
    <row r="2750" spans="2:7">
      <c r="B2750" s="90" t="s">
        <v>1131</v>
      </c>
      <c r="C2750" s="93">
        <v>8.32</v>
      </c>
      <c r="G2750" s="90">
        <v>1.2911500000000001E-2</v>
      </c>
    </row>
    <row r="2751" spans="2:7">
      <c r="B2751" s="90" t="s">
        <v>1132</v>
      </c>
      <c r="C2751" s="93">
        <v>8.4</v>
      </c>
      <c r="G2751" s="90">
        <v>1.2911500000000001E-2</v>
      </c>
    </row>
    <row r="2752" spans="2:7">
      <c r="B2752" s="90" t="s">
        <v>1133</v>
      </c>
      <c r="C2752" s="93">
        <v>8.4</v>
      </c>
      <c r="G2752" s="90">
        <v>1.2911500000000001E-2</v>
      </c>
    </row>
    <row r="2753" spans="2:7">
      <c r="B2753" s="90" t="s">
        <v>1134</v>
      </c>
      <c r="C2753" s="93">
        <v>8.4</v>
      </c>
      <c r="G2753" s="90">
        <v>1.2911500000000001E-2</v>
      </c>
    </row>
    <row r="2754" spans="2:7">
      <c r="B2754" s="90" t="s">
        <v>1135</v>
      </c>
      <c r="C2754" s="93">
        <v>8.4</v>
      </c>
      <c r="G2754" s="90">
        <v>1.2911500000000001E-2</v>
      </c>
    </row>
    <row r="2755" spans="2:7">
      <c r="B2755" s="90" t="s">
        <v>1136</v>
      </c>
      <c r="C2755" s="93">
        <v>8.4</v>
      </c>
      <c r="G2755" s="90">
        <v>1.2911500000000001E-2</v>
      </c>
    </row>
    <row r="2756" spans="2:7">
      <c r="B2756" s="90" t="s">
        <v>1137</v>
      </c>
      <c r="C2756" s="93">
        <v>8.4</v>
      </c>
      <c r="G2756" s="90">
        <v>1.2911500000000001E-2</v>
      </c>
    </row>
    <row r="2757" spans="2:7">
      <c r="B2757" s="90" t="s">
        <v>1138</v>
      </c>
      <c r="C2757" s="93">
        <v>8.4</v>
      </c>
      <c r="G2757" s="90">
        <v>1.2911500000000001E-2</v>
      </c>
    </row>
    <row r="2758" spans="2:7">
      <c r="B2758" s="90" t="s">
        <v>1139</v>
      </c>
      <c r="C2758" s="93">
        <v>8.4</v>
      </c>
      <c r="G2758" s="90">
        <v>1.2911500000000001E-2</v>
      </c>
    </row>
    <row r="2759" spans="2:7">
      <c r="B2759" s="90" t="s">
        <v>1140</v>
      </c>
      <c r="C2759" s="93">
        <v>8.4</v>
      </c>
      <c r="G2759" s="90">
        <v>1.2911500000000001E-2</v>
      </c>
    </row>
    <row r="2760" spans="2:7">
      <c r="B2760" s="90" t="s">
        <v>1141</v>
      </c>
      <c r="C2760" s="93">
        <v>8.4</v>
      </c>
      <c r="G2760" s="90">
        <v>1.2911500000000001E-2</v>
      </c>
    </row>
    <row r="2761" spans="2:7">
      <c r="B2761" s="90" t="s">
        <v>1142</v>
      </c>
      <c r="C2761" s="93">
        <v>8.4</v>
      </c>
      <c r="G2761" s="90">
        <v>1.2911500000000001E-2</v>
      </c>
    </row>
    <row r="2762" spans="2:7">
      <c r="B2762" s="90" t="s">
        <v>1143</v>
      </c>
      <c r="C2762" s="93">
        <v>8.4</v>
      </c>
      <c r="G2762" s="90">
        <v>1.2911500000000001E-2</v>
      </c>
    </row>
    <row r="2763" spans="2:7">
      <c r="B2763" s="90" t="s">
        <v>1144</v>
      </c>
      <c r="C2763" s="93">
        <v>8.4</v>
      </c>
      <c r="G2763" s="90">
        <v>1.2911500000000001E-2</v>
      </c>
    </row>
    <row r="2764" spans="2:7">
      <c r="B2764" s="90" t="s">
        <v>1145</v>
      </c>
      <c r="C2764" s="93">
        <v>8.4</v>
      </c>
      <c r="G2764" s="90">
        <v>1.2911500000000001E-2</v>
      </c>
    </row>
    <row r="2765" spans="2:7">
      <c r="B2765" s="90" t="s">
        <v>5380</v>
      </c>
      <c r="C2765" s="93">
        <v>7.85</v>
      </c>
      <c r="G2765" s="90">
        <v>1.2911500000000001E-2</v>
      </c>
    </row>
    <row r="2766" spans="2:7">
      <c r="B2766" s="90" t="s">
        <v>1146</v>
      </c>
      <c r="C2766" s="93">
        <v>8.4</v>
      </c>
      <c r="G2766" s="90">
        <v>1.2911500000000001E-2</v>
      </c>
    </row>
    <row r="2767" spans="2:7">
      <c r="B2767" s="90" t="s">
        <v>1147</v>
      </c>
      <c r="C2767" s="93">
        <v>8.4</v>
      </c>
      <c r="G2767" s="90">
        <v>1.2911500000000001E-2</v>
      </c>
    </row>
    <row r="2768" spans="2:7">
      <c r="B2768" s="90" t="s">
        <v>1148</v>
      </c>
      <c r="C2768" s="93">
        <v>8.4</v>
      </c>
      <c r="G2768" s="90">
        <v>1.2911500000000001E-2</v>
      </c>
    </row>
    <row r="2769" spans="2:7">
      <c r="B2769" s="90" t="s">
        <v>1149</v>
      </c>
      <c r="C2769" s="93">
        <v>8.4</v>
      </c>
      <c r="G2769" s="90">
        <v>1.2911500000000001E-2</v>
      </c>
    </row>
    <row r="2770" spans="2:7">
      <c r="B2770" s="90" t="s">
        <v>1150</v>
      </c>
      <c r="C2770" s="93">
        <v>8.4</v>
      </c>
      <c r="G2770" s="90">
        <v>1.2911500000000001E-2</v>
      </c>
    </row>
    <row r="2771" spans="2:7">
      <c r="B2771" s="90" t="s">
        <v>1151</v>
      </c>
      <c r="C2771" s="93">
        <v>8.4</v>
      </c>
      <c r="G2771" s="90">
        <v>1.2911500000000001E-2</v>
      </c>
    </row>
    <row r="2772" spans="2:7">
      <c r="B2772" s="90" t="s">
        <v>1152</v>
      </c>
      <c r="C2772" s="93">
        <v>8.4</v>
      </c>
      <c r="G2772" s="90">
        <v>1.2911500000000001E-2</v>
      </c>
    </row>
    <row r="2773" spans="2:7">
      <c r="B2773" s="90" t="s">
        <v>1153</v>
      </c>
      <c r="C2773" s="93">
        <v>8.4</v>
      </c>
      <c r="G2773" s="90">
        <v>1.2911500000000001E-2</v>
      </c>
    </row>
    <row r="2774" spans="2:7">
      <c r="B2774" s="90" t="s">
        <v>1154</v>
      </c>
      <c r="C2774" s="93">
        <v>8.4</v>
      </c>
      <c r="G2774" s="90">
        <v>1.2911500000000001E-2</v>
      </c>
    </row>
    <row r="2775" spans="2:7">
      <c r="B2775" s="90" t="s">
        <v>1155</v>
      </c>
      <c r="C2775" s="93">
        <v>8.4</v>
      </c>
      <c r="G2775" s="90">
        <v>1.2911500000000001E-2</v>
      </c>
    </row>
    <row r="2776" spans="2:7">
      <c r="B2776" s="90" t="s">
        <v>1156</v>
      </c>
      <c r="C2776" s="93">
        <v>8.4</v>
      </c>
      <c r="G2776" s="90">
        <v>1.2911500000000001E-2</v>
      </c>
    </row>
    <row r="2777" spans="2:7">
      <c r="B2777" s="90" t="s">
        <v>1157</v>
      </c>
      <c r="C2777" s="93">
        <v>8.4</v>
      </c>
      <c r="G2777" s="90">
        <v>1.2911500000000001E-2</v>
      </c>
    </row>
    <row r="2778" spans="2:7">
      <c r="B2778" s="90" t="s">
        <v>1158</v>
      </c>
      <c r="C2778" s="93">
        <v>8.4</v>
      </c>
      <c r="G2778" s="90">
        <v>1.2911500000000001E-2</v>
      </c>
    </row>
    <row r="2779" spans="2:7">
      <c r="B2779" s="90" t="s">
        <v>1159</v>
      </c>
      <c r="C2779" s="93">
        <v>8.4</v>
      </c>
      <c r="G2779" s="90">
        <v>1.2911500000000001E-2</v>
      </c>
    </row>
    <row r="2780" spans="2:7">
      <c r="B2780" s="90" t="s">
        <v>1160</v>
      </c>
      <c r="C2780" s="93">
        <v>7.4</v>
      </c>
      <c r="G2780" s="90">
        <v>1.1068499999999998E-2</v>
      </c>
    </row>
    <row r="2781" spans="2:7">
      <c r="B2781" s="90" t="s">
        <v>1161</v>
      </c>
      <c r="C2781" s="93">
        <v>1</v>
      </c>
      <c r="G2781" s="90">
        <v>1</v>
      </c>
    </row>
    <row r="2782" spans="2:7">
      <c r="B2782" s="90" t="s">
        <v>1162</v>
      </c>
      <c r="C2782" s="93">
        <v>0.1</v>
      </c>
      <c r="G2782" s="90">
        <v>1.0000000000000002E-3</v>
      </c>
    </row>
    <row r="2783" spans="2:7">
      <c r="B2783" s="90" t="s">
        <v>1163</v>
      </c>
      <c r="C2783" s="93">
        <v>8.4</v>
      </c>
      <c r="G2783" s="90">
        <v>1.2911500000000001E-2</v>
      </c>
    </row>
    <row r="2784" spans="2:7">
      <c r="B2784" s="90" t="s">
        <v>1164</v>
      </c>
      <c r="C2784" s="93">
        <v>8.4</v>
      </c>
      <c r="G2784" s="90">
        <v>1.2911500000000001E-2</v>
      </c>
    </row>
    <row r="2785" spans="2:7">
      <c r="B2785" s="90" t="s">
        <v>1165</v>
      </c>
      <c r="C2785" s="93">
        <v>8.4</v>
      </c>
      <c r="G2785" s="90">
        <v>1.2911500000000001E-2</v>
      </c>
    </row>
    <row r="2786" spans="2:7">
      <c r="B2786" s="90" t="s">
        <v>1166</v>
      </c>
      <c r="C2786" s="93">
        <v>8.4</v>
      </c>
      <c r="G2786" s="90">
        <v>1.2911500000000001E-2</v>
      </c>
    </row>
    <row r="2787" spans="2:7">
      <c r="B2787" s="90" t="s">
        <v>1167</v>
      </c>
      <c r="C2787" s="93">
        <v>8.1</v>
      </c>
      <c r="G2787" s="90">
        <v>1.2911500000000001E-2</v>
      </c>
    </row>
    <row r="2788" spans="2:7">
      <c r="B2788" s="90" t="s">
        <v>1168</v>
      </c>
      <c r="C2788" s="93">
        <v>8.1</v>
      </c>
      <c r="G2788" s="90">
        <v>1.2911500000000001E-2</v>
      </c>
    </row>
    <row r="2789" spans="2:7">
      <c r="B2789" s="90" t="s">
        <v>1169</v>
      </c>
      <c r="C2789" s="93">
        <v>8.4</v>
      </c>
      <c r="G2789" s="90">
        <v>1.2911500000000001E-2</v>
      </c>
    </row>
    <row r="2790" spans="2:7">
      <c r="B2790" s="90" t="s">
        <v>1170</v>
      </c>
      <c r="C2790" s="93">
        <v>8.4</v>
      </c>
      <c r="G2790" s="90">
        <v>1.2911500000000001E-2</v>
      </c>
    </row>
    <row r="2791" spans="2:7">
      <c r="B2791" s="90" t="s">
        <v>1171</v>
      </c>
      <c r="C2791" s="93">
        <v>8.4</v>
      </c>
      <c r="G2791" s="90">
        <v>1.2911500000000001E-2</v>
      </c>
    </row>
    <row r="2792" spans="2:7">
      <c r="B2792" s="90" t="s">
        <v>1172</v>
      </c>
      <c r="C2792" s="93">
        <v>8.1</v>
      </c>
      <c r="G2792" s="90">
        <v>1.2911500000000001E-2</v>
      </c>
    </row>
    <row r="2793" spans="2:7">
      <c r="B2793" s="90" t="s">
        <v>1173</v>
      </c>
      <c r="C2793" s="93">
        <v>8.4</v>
      </c>
      <c r="G2793" s="90">
        <v>1.2911500000000001E-2</v>
      </c>
    </row>
    <row r="2794" spans="2:7">
      <c r="B2794" s="90" t="s">
        <v>1174</v>
      </c>
      <c r="C2794" s="93">
        <v>8.4</v>
      </c>
      <c r="G2794" s="90">
        <v>1.2911500000000001E-2</v>
      </c>
    </row>
    <row r="2795" spans="2:7">
      <c r="B2795" s="90" t="s">
        <v>1175</v>
      </c>
      <c r="C2795" s="93">
        <v>8.1</v>
      </c>
      <c r="G2795" s="90">
        <v>1.2911500000000001E-2</v>
      </c>
    </row>
    <row r="2796" spans="2:7">
      <c r="B2796" s="90" t="s">
        <v>1176</v>
      </c>
      <c r="C2796" s="93">
        <v>8.4</v>
      </c>
      <c r="G2796" s="90">
        <v>1.2911500000000001E-2</v>
      </c>
    </row>
    <row r="2797" spans="2:7">
      <c r="B2797" s="90" t="s">
        <v>1177</v>
      </c>
      <c r="C2797" s="93">
        <v>8.1</v>
      </c>
      <c r="G2797" s="90">
        <v>1.2911500000000001E-2</v>
      </c>
    </row>
    <row r="2798" spans="2:7">
      <c r="B2798" s="90" t="s">
        <v>1178</v>
      </c>
      <c r="C2798" s="93">
        <v>8.4</v>
      </c>
      <c r="G2798" s="90">
        <v>1.2911500000000001E-2</v>
      </c>
    </row>
    <row r="2799" spans="2:7">
      <c r="B2799" s="90" t="s">
        <v>1179</v>
      </c>
      <c r="C2799" s="93">
        <v>8.1</v>
      </c>
      <c r="G2799" s="90">
        <v>1.2911500000000001E-2</v>
      </c>
    </row>
    <row r="2800" spans="2:7">
      <c r="B2800" s="90" t="s">
        <v>1180</v>
      </c>
      <c r="C2800" s="93">
        <v>8.1</v>
      </c>
      <c r="G2800" s="90">
        <v>1.2911500000000001E-2</v>
      </c>
    </row>
    <row r="2801" spans="2:7">
      <c r="B2801" s="90" t="s">
        <v>1181</v>
      </c>
      <c r="C2801" s="93">
        <v>8.4</v>
      </c>
      <c r="G2801" s="90">
        <v>1.2911500000000001E-2</v>
      </c>
    </row>
    <row r="2802" spans="2:7">
      <c r="B2802" s="90" t="s">
        <v>1182</v>
      </c>
      <c r="C2802" s="93">
        <v>8.4</v>
      </c>
      <c r="G2802" s="90">
        <v>1.2911500000000001E-2</v>
      </c>
    </row>
    <row r="2803" spans="2:7">
      <c r="B2803" s="90" t="s">
        <v>1183</v>
      </c>
      <c r="C2803" s="93">
        <v>8.1</v>
      </c>
      <c r="G2803" s="90">
        <v>1.2911500000000001E-2</v>
      </c>
    </row>
    <row r="2804" spans="2:7">
      <c r="B2804" s="90" t="s">
        <v>1184</v>
      </c>
      <c r="C2804" s="93">
        <v>8.1</v>
      </c>
      <c r="G2804" s="90">
        <v>1.2911500000000001E-2</v>
      </c>
    </row>
    <row r="2805" spans="2:7">
      <c r="B2805" s="90" t="s">
        <v>1185</v>
      </c>
      <c r="C2805" s="93">
        <v>8.1</v>
      </c>
      <c r="G2805" s="90">
        <v>1.2911500000000001E-2</v>
      </c>
    </row>
    <row r="2806" spans="2:7">
      <c r="B2806" s="90" t="s">
        <v>1186</v>
      </c>
      <c r="C2806" s="93">
        <v>8.4</v>
      </c>
      <c r="G2806" s="90">
        <v>1.2911500000000001E-2</v>
      </c>
    </row>
    <row r="2807" spans="2:7">
      <c r="B2807" s="90" t="s">
        <v>1187</v>
      </c>
      <c r="C2807" s="93">
        <v>8.1</v>
      </c>
      <c r="G2807" s="90">
        <v>1.2911500000000001E-2</v>
      </c>
    </row>
    <row r="2808" spans="2:7">
      <c r="B2808" s="90" t="s">
        <v>1188</v>
      </c>
      <c r="C2808" s="93">
        <v>8.4</v>
      </c>
      <c r="G2808" s="90">
        <v>1.2911500000000001E-2</v>
      </c>
    </row>
    <row r="2809" spans="2:7">
      <c r="B2809" s="90" t="s">
        <v>1189</v>
      </c>
      <c r="C2809" s="93">
        <v>8.4</v>
      </c>
      <c r="G2809" s="90">
        <v>1.2911500000000001E-2</v>
      </c>
    </row>
    <row r="2810" spans="2:7">
      <c r="B2810" s="90" t="s">
        <v>1190</v>
      </c>
      <c r="C2810" s="93">
        <v>8.4</v>
      </c>
      <c r="G2810" s="90">
        <v>1.2911500000000001E-2</v>
      </c>
    </row>
    <row r="2811" spans="2:7">
      <c r="B2811" s="90" t="s">
        <v>1191</v>
      </c>
      <c r="C2811" s="93">
        <v>8.1</v>
      </c>
      <c r="G2811" s="90">
        <v>1.2911500000000001E-2</v>
      </c>
    </row>
    <row r="2812" spans="2:7">
      <c r="B2812" s="90" t="s">
        <v>1192</v>
      </c>
      <c r="C2812" s="93">
        <v>8.1</v>
      </c>
      <c r="G2812" s="90">
        <v>1.2911500000000001E-2</v>
      </c>
    </row>
    <row r="2813" spans="2:7">
      <c r="B2813" s="90" t="s">
        <v>1193</v>
      </c>
      <c r="C2813" s="93">
        <v>8.4</v>
      </c>
      <c r="G2813" s="90">
        <v>1.2911500000000001E-2</v>
      </c>
    </row>
    <row r="2814" spans="2:7">
      <c r="B2814" s="90" t="s">
        <v>1194</v>
      </c>
      <c r="C2814" s="93">
        <v>8.4</v>
      </c>
      <c r="G2814" s="90">
        <v>1.2911500000000001E-2</v>
      </c>
    </row>
    <row r="2815" spans="2:7">
      <c r="B2815" s="90" t="s">
        <v>1195</v>
      </c>
      <c r="C2815" s="93">
        <v>8.4</v>
      </c>
      <c r="G2815" s="90">
        <v>1.2911500000000001E-2</v>
      </c>
    </row>
    <row r="2816" spans="2:7">
      <c r="B2816" s="90" t="s">
        <v>1196</v>
      </c>
      <c r="C2816" s="93">
        <v>8.4</v>
      </c>
      <c r="G2816" s="90">
        <v>1.2911500000000001E-2</v>
      </c>
    </row>
    <row r="2817" spans="2:7">
      <c r="B2817" s="90" t="s">
        <v>1197</v>
      </c>
      <c r="C2817" s="93">
        <v>8.4</v>
      </c>
      <c r="G2817" s="90">
        <v>1.2911500000000001E-2</v>
      </c>
    </row>
    <row r="2818" spans="2:7">
      <c r="B2818" s="90" t="s">
        <v>1198</v>
      </c>
      <c r="C2818" s="93">
        <v>8.4</v>
      </c>
      <c r="G2818" s="90">
        <v>1.2911500000000001E-2</v>
      </c>
    </row>
    <row r="2819" spans="2:7">
      <c r="B2819" s="90" t="s">
        <v>1199</v>
      </c>
      <c r="C2819" s="93">
        <v>8.1</v>
      </c>
      <c r="G2819" s="90">
        <v>1.2911500000000001E-2</v>
      </c>
    </row>
    <row r="2820" spans="2:7">
      <c r="B2820" s="90" t="s">
        <v>1200</v>
      </c>
      <c r="C2820" s="93">
        <v>8.4</v>
      </c>
      <c r="G2820" s="90">
        <v>1.2911500000000001E-2</v>
      </c>
    </row>
    <row r="2821" spans="2:7">
      <c r="B2821" s="90" t="s">
        <v>1201</v>
      </c>
      <c r="C2821" s="93">
        <v>8.4</v>
      </c>
      <c r="G2821" s="90">
        <v>1.2911500000000001E-2</v>
      </c>
    </row>
    <row r="2822" spans="2:7">
      <c r="B2822" s="90" t="s">
        <v>1202</v>
      </c>
      <c r="C2822" s="93">
        <v>7.4</v>
      </c>
      <c r="G2822" s="90">
        <v>1.1519999999999999E-2</v>
      </c>
    </row>
    <row r="2823" spans="2:7">
      <c r="B2823" s="90" t="s">
        <v>1203</v>
      </c>
      <c r="C2823" s="93">
        <v>7.4</v>
      </c>
      <c r="G2823" s="90">
        <v>1.1519999999999999E-2</v>
      </c>
    </row>
    <row r="2824" spans="2:7">
      <c r="B2824" s="90" t="s">
        <v>1204</v>
      </c>
      <c r="C2824" s="93">
        <v>8.4</v>
      </c>
      <c r="G2824" s="90">
        <v>1.2911500000000001E-2</v>
      </c>
    </row>
    <row r="2825" spans="2:7">
      <c r="B2825" s="90" t="s">
        <v>1205</v>
      </c>
      <c r="C2825" s="93">
        <v>8.4</v>
      </c>
      <c r="G2825" s="90">
        <v>1.2911500000000001E-2</v>
      </c>
    </row>
    <row r="2826" spans="2:7">
      <c r="B2826" s="90" t="s">
        <v>1206</v>
      </c>
      <c r="C2826" s="93">
        <v>8.4</v>
      </c>
      <c r="G2826" s="90">
        <v>1.2911500000000001E-2</v>
      </c>
    </row>
    <row r="2827" spans="2:7">
      <c r="B2827" s="90" t="s">
        <v>1207</v>
      </c>
      <c r="C2827" s="93">
        <v>8.4</v>
      </c>
      <c r="G2827" s="90">
        <v>1.2911500000000001E-2</v>
      </c>
    </row>
    <row r="2828" spans="2:7">
      <c r="B2828" s="90" t="s">
        <v>1208</v>
      </c>
      <c r="C2828" s="93">
        <v>8.4</v>
      </c>
      <c r="G2828" s="90">
        <v>1.2911500000000001E-2</v>
      </c>
    </row>
    <row r="2829" spans="2:7">
      <c r="B2829" s="90" t="s">
        <v>1209</v>
      </c>
      <c r="C2829" s="93">
        <v>8.4</v>
      </c>
      <c r="G2829" s="90">
        <v>1.2911500000000001E-2</v>
      </c>
    </row>
    <row r="2830" spans="2:7">
      <c r="B2830" s="90" t="s">
        <v>1210</v>
      </c>
      <c r="C2830" s="93">
        <v>8.1</v>
      </c>
      <c r="G2830" s="90">
        <v>1.2911500000000001E-2</v>
      </c>
    </row>
    <row r="2831" spans="2:7">
      <c r="B2831" s="90" t="s">
        <v>1211</v>
      </c>
      <c r="C2831" s="93">
        <v>8.1</v>
      </c>
      <c r="G2831" s="90">
        <v>1.2911500000000001E-2</v>
      </c>
    </row>
    <row r="2832" spans="2:7">
      <c r="B2832" s="90" t="s">
        <v>1212</v>
      </c>
      <c r="C2832" s="93">
        <v>8.1</v>
      </c>
      <c r="G2832" s="90">
        <v>1.2911500000000001E-2</v>
      </c>
    </row>
    <row r="2833" spans="2:7">
      <c r="B2833" s="90" t="s">
        <v>1213</v>
      </c>
      <c r="C2833" s="93">
        <v>8.4</v>
      </c>
      <c r="G2833" s="90">
        <v>1.2911500000000001E-2</v>
      </c>
    </row>
    <row r="2834" spans="2:7">
      <c r="B2834" s="90" t="s">
        <v>1214</v>
      </c>
      <c r="C2834" s="93">
        <v>8.4</v>
      </c>
      <c r="G2834" s="90">
        <v>1.2911500000000001E-2</v>
      </c>
    </row>
    <row r="2835" spans="2:7">
      <c r="B2835" s="90" t="s">
        <v>1215</v>
      </c>
      <c r="C2835" s="93">
        <v>8.1</v>
      </c>
      <c r="G2835" s="90">
        <v>1.2911500000000001E-2</v>
      </c>
    </row>
    <row r="2836" spans="2:7">
      <c r="B2836" s="90" t="s">
        <v>1216</v>
      </c>
      <c r="C2836" s="93">
        <v>8.4</v>
      </c>
      <c r="G2836" s="90">
        <v>1.2911500000000001E-2</v>
      </c>
    </row>
    <row r="2837" spans="2:7">
      <c r="B2837" s="90" t="s">
        <v>1217</v>
      </c>
      <c r="C2837" s="93">
        <v>8.4</v>
      </c>
      <c r="G2837" s="90">
        <v>1.2911500000000001E-2</v>
      </c>
    </row>
    <row r="2838" spans="2:7">
      <c r="B2838" s="90" t="s">
        <v>1218</v>
      </c>
      <c r="C2838" s="93">
        <v>8.4</v>
      </c>
      <c r="G2838" s="90">
        <v>1.2911500000000001E-2</v>
      </c>
    </row>
    <row r="2839" spans="2:7">
      <c r="B2839" s="90" t="s">
        <v>1219</v>
      </c>
      <c r="C2839" s="93">
        <v>8.4</v>
      </c>
      <c r="G2839" s="90">
        <v>1.2911500000000001E-2</v>
      </c>
    </row>
    <row r="2840" spans="2:7">
      <c r="B2840" s="90" t="s">
        <v>1220</v>
      </c>
      <c r="C2840" s="93">
        <v>8.4</v>
      </c>
      <c r="G2840" s="90">
        <v>1.2911500000000001E-2</v>
      </c>
    </row>
    <row r="2841" spans="2:7">
      <c r="B2841" s="90" t="s">
        <v>1221</v>
      </c>
      <c r="C2841" s="93">
        <v>8.4</v>
      </c>
      <c r="G2841" s="90">
        <v>1.2911500000000001E-2</v>
      </c>
    </row>
    <row r="2842" spans="2:7">
      <c r="B2842" s="90" t="s">
        <v>1222</v>
      </c>
      <c r="C2842" s="93">
        <v>8.4</v>
      </c>
      <c r="G2842" s="90">
        <v>1.2911500000000001E-2</v>
      </c>
    </row>
    <row r="2843" spans="2:7">
      <c r="B2843" s="90" t="s">
        <v>1223</v>
      </c>
      <c r="C2843" s="93">
        <v>8.1</v>
      </c>
      <c r="G2843" s="90">
        <v>1.2911500000000001E-2</v>
      </c>
    </row>
    <row r="2844" spans="2:7">
      <c r="B2844" s="90" t="s">
        <v>1224</v>
      </c>
      <c r="C2844" s="93">
        <v>8.4</v>
      </c>
      <c r="G2844" s="90">
        <v>1.2911500000000001E-2</v>
      </c>
    </row>
    <row r="2845" spans="2:7">
      <c r="B2845" s="90" t="s">
        <v>1225</v>
      </c>
      <c r="C2845" s="93">
        <v>8.4</v>
      </c>
      <c r="G2845" s="90">
        <v>1.2911500000000001E-2</v>
      </c>
    </row>
    <row r="2846" spans="2:7">
      <c r="B2846" s="90" t="s">
        <v>1226</v>
      </c>
      <c r="C2846" s="93">
        <v>8.4</v>
      </c>
      <c r="G2846" s="90">
        <v>1.2911500000000001E-2</v>
      </c>
    </row>
    <row r="2847" spans="2:7">
      <c r="B2847" s="90" t="s">
        <v>1227</v>
      </c>
      <c r="C2847" s="93">
        <v>8.4</v>
      </c>
      <c r="G2847" s="90">
        <v>1.2911500000000001E-2</v>
      </c>
    </row>
    <row r="2848" spans="2:7">
      <c r="B2848" s="90" t="s">
        <v>1228</v>
      </c>
      <c r="C2848" s="93">
        <v>8.4</v>
      </c>
      <c r="G2848" s="90">
        <v>1.2911500000000001E-2</v>
      </c>
    </row>
    <row r="2849" spans="2:7">
      <c r="B2849" s="90" t="s">
        <v>1229</v>
      </c>
      <c r="C2849" s="93">
        <v>10.199999999999999</v>
      </c>
      <c r="G2849" s="90">
        <v>2.0250000000000004E-2</v>
      </c>
    </row>
    <row r="2850" spans="2:7">
      <c r="B2850" s="90" t="s">
        <v>1230</v>
      </c>
      <c r="C2850" s="93">
        <v>1.5</v>
      </c>
      <c r="G2850" s="90">
        <v>1.5359999999999998E-3</v>
      </c>
    </row>
    <row r="2851" spans="2:7">
      <c r="B2851" s="90" t="s">
        <v>1231</v>
      </c>
      <c r="C2851" s="93">
        <v>16.5</v>
      </c>
      <c r="G2851" s="90">
        <v>2.4204799999999999E-2</v>
      </c>
    </row>
    <row r="2852" spans="2:7">
      <c r="B2852" s="90" t="s">
        <v>1232</v>
      </c>
      <c r="C2852" s="93">
        <v>16.5</v>
      </c>
      <c r="G2852" s="90">
        <v>2.4204800000000005E-2</v>
      </c>
    </row>
    <row r="2853" spans="2:7">
      <c r="B2853" s="90" t="s">
        <v>1233</v>
      </c>
      <c r="C2853" s="93">
        <v>15.5</v>
      </c>
      <c r="G2853" s="90">
        <v>2.0608000000000005E-2</v>
      </c>
    </row>
    <row r="2854" spans="2:7">
      <c r="B2854" s="90" t="s">
        <v>1234</v>
      </c>
      <c r="C2854" s="93">
        <v>16.5</v>
      </c>
      <c r="G2854" s="90">
        <v>2.4204800000000005E-2</v>
      </c>
    </row>
    <row r="2855" spans="2:7">
      <c r="B2855" s="90" t="s">
        <v>1235</v>
      </c>
      <c r="C2855" s="93">
        <v>16.5</v>
      </c>
      <c r="G2855" s="90">
        <v>2.4204800000000005E-2</v>
      </c>
    </row>
    <row r="2856" spans="2:7">
      <c r="B2856" s="90" t="s">
        <v>1236</v>
      </c>
      <c r="C2856" s="93">
        <v>16.5</v>
      </c>
      <c r="G2856" s="90">
        <v>2.4204799999999999E-2</v>
      </c>
    </row>
    <row r="2857" spans="2:7">
      <c r="B2857" s="90" t="s">
        <v>1237</v>
      </c>
      <c r="C2857" s="93">
        <v>16.5</v>
      </c>
      <c r="G2857" s="90">
        <v>2.0608000000000005E-2</v>
      </c>
    </row>
    <row r="2858" spans="2:7">
      <c r="B2858" s="90" t="s">
        <v>1238</v>
      </c>
      <c r="C2858" s="93">
        <v>15.6</v>
      </c>
      <c r="G2858" s="90">
        <v>2.4204800000000005E-2</v>
      </c>
    </row>
    <row r="2859" spans="2:7">
      <c r="B2859" s="90" t="s">
        <v>1239</v>
      </c>
      <c r="C2859" s="93">
        <v>16.5</v>
      </c>
      <c r="G2859" s="90">
        <v>2.0608000000000005E-2</v>
      </c>
    </row>
    <row r="2860" spans="2:7">
      <c r="B2860" s="90" t="s">
        <v>1240</v>
      </c>
      <c r="C2860" s="93">
        <v>15.6</v>
      </c>
      <c r="G2860" s="90">
        <v>2.4204800000000005E-2</v>
      </c>
    </row>
    <row r="2861" spans="2:7">
      <c r="B2861" s="90" t="s">
        <v>1241</v>
      </c>
      <c r="C2861" s="93">
        <v>15.6</v>
      </c>
      <c r="G2861" s="90">
        <v>2.4204800000000005E-2</v>
      </c>
    </row>
    <row r="2862" spans="2:7">
      <c r="B2862" s="90" t="s">
        <v>1242</v>
      </c>
      <c r="C2862" s="93">
        <v>16.5</v>
      </c>
      <c r="G2862" s="90">
        <v>2.0608000000000005E-2</v>
      </c>
    </row>
    <row r="2863" spans="2:7">
      <c r="B2863" s="90" t="s">
        <v>1243</v>
      </c>
      <c r="C2863" s="93">
        <v>16.5</v>
      </c>
      <c r="G2863" s="90">
        <v>2.4204800000000005E-2</v>
      </c>
    </row>
    <row r="2864" spans="2:7">
      <c r="B2864" s="90" t="s">
        <v>1244</v>
      </c>
      <c r="C2864" s="93">
        <v>15.6</v>
      </c>
      <c r="G2864" s="90">
        <v>2.4204800000000005E-2</v>
      </c>
    </row>
    <row r="2865" spans="2:7">
      <c r="B2865" s="90" t="s">
        <v>1245</v>
      </c>
      <c r="C2865" s="93">
        <v>16.5</v>
      </c>
      <c r="G2865" s="90">
        <v>2.4204799999999999E-2</v>
      </c>
    </row>
    <row r="2866" spans="2:7">
      <c r="B2866" s="90" t="s">
        <v>1246</v>
      </c>
      <c r="C2866" s="93">
        <v>16.5</v>
      </c>
      <c r="G2866" s="90">
        <v>2.4204800000000005E-2</v>
      </c>
    </row>
    <row r="2867" spans="2:7">
      <c r="B2867" s="90" t="s">
        <v>1247</v>
      </c>
      <c r="C2867" s="93">
        <v>16.5</v>
      </c>
      <c r="G2867" s="90">
        <v>2.0608000000000005E-2</v>
      </c>
    </row>
    <row r="2868" spans="2:7">
      <c r="B2868" s="90" t="s">
        <v>1248</v>
      </c>
      <c r="C2868" s="93">
        <v>16.5</v>
      </c>
      <c r="G2868" s="90">
        <v>2.0608000000000005E-2</v>
      </c>
    </row>
    <row r="2869" spans="2:7">
      <c r="B2869" s="90" t="s">
        <v>1249</v>
      </c>
      <c r="C2869" s="93">
        <v>16.5</v>
      </c>
      <c r="G2869" s="90">
        <v>2.0608000000000005E-2</v>
      </c>
    </row>
    <row r="2870" spans="2:7">
      <c r="B2870" s="90" t="s">
        <v>1250</v>
      </c>
      <c r="C2870" s="93">
        <v>16.5</v>
      </c>
      <c r="G2870" s="90">
        <v>2.0608000000000005E-2</v>
      </c>
    </row>
    <row r="2871" spans="2:7">
      <c r="B2871" s="90" t="s">
        <v>1251</v>
      </c>
      <c r="C2871" s="93">
        <v>16.5</v>
      </c>
      <c r="G2871" s="90">
        <v>2.4204800000000005E-2</v>
      </c>
    </row>
    <row r="2872" spans="2:7">
      <c r="B2872" s="90" t="s">
        <v>1252</v>
      </c>
      <c r="C2872" s="93">
        <v>15.5</v>
      </c>
      <c r="G2872" s="90">
        <v>2.0608000000000005E-2</v>
      </c>
    </row>
    <row r="2873" spans="2:7">
      <c r="B2873" s="90" t="s">
        <v>1253</v>
      </c>
      <c r="C2873" s="93">
        <v>15.6</v>
      </c>
      <c r="G2873" s="90">
        <v>2.2272E-2</v>
      </c>
    </row>
    <row r="2874" spans="2:7">
      <c r="B2874" s="90" t="s">
        <v>1254</v>
      </c>
      <c r="C2874" s="93">
        <v>15.5</v>
      </c>
      <c r="G2874" s="90">
        <v>2.4204799999999999E-2</v>
      </c>
    </row>
    <row r="2875" spans="2:7">
      <c r="B2875" s="90" t="s">
        <v>1255</v>
      </c>
      <c r="C2875" s="93">
        <v>16.5</v>
      </c>
      <c r="G2875" s="90">
        <v>2.4204800000000005E-2</v>
      </c>
    </row>
    <row r="2876" spans="2:7">
      <c r="B2876" s="90" t="s">
        <v>1256</v>
      </c>
      <c r="C2876" s="93">
        <v>16.5</v>
      </c>
      <c r="G2876" s="90">
        <v>2.4204799999999999E-2</v>
      </c>
    </row>
    <row r="2877" spans="2:7">
      <c r="B2877" s="90" t="s">
        <v>1257</v>
      </c>
      <c r="C2877" s="93">
        <v>15.5</v>
      </c>
      <c r="G2877" s="90">
        <v>2.0608000000000005E-2</v>
      </c>
    </row>
    <row r="2878" spans="2:7">
      <c r="B2878" s="90" t="s">
        <v>1258</v>
      </c>
      <c r="C2878" s="93">
        <v>16.5</v>
      </c>
      <c r="G2878" s="90">
        <v>2.4204800000000005E-2</v>
      </c>
    </row>
    <row r="2879" spans="2:7">
      <c r="B2879" s="90" t="s">
        <v>1259</v>
      </c>
      <c r="C2879" s="93">
        <v>16.5</v>
      </c>
      <c r="G2879" s="90">
        <v>2.4204799999999999E-2</v>
      </c>
    </row>
    <row r="2880" spans="2:7">
      <c r="B2880" s="90" t="s">
        <v>1260</v>
      </c>
      <c r="C2880" s="93">
        <v>16.5</v>
      </c>
      <c r="G2880" s="90">
        <v>2.4204800000000005E-2</v>
      </c>
    </row>
    <row r="2881" spans="2:7">
      <c r="B2881" s="90" t="s">
        <v>1260</v>
      </c>
      <c r="C2881" s="93">
        <v>16.5</v>
      </c>
      <c r="G2881" s="90">
        <v>2.4204800000000005E-2</v>
      </c>
    </row>
    <row r="2882" spans="2:7">
      <c r="B2882" s="90" t="s">
        <v>1261</v>
      </c>
      <c r="C2882" s="93">
        <v>15.55</v>
      </c>
      <c r="G2882" s="90">
        <v>2.480868E-2</v>
      </c>
    </row>
    <row r="2883" spans="2:7">
      <c r="B2883" s="90" t="s">
        <v>1262</v>
      </c>
      <c r="C2883" s="93">
        <v>16.5</v>
      </c>
      <c r="G2883" s="90">
        <v>2.4204800000000005E-2</v>
      </c>
    </row>
    <row r="2884" spans="2:7">
      <c r="B2884" s="90" t="s">
        <v>1263</v>
      </c>
      <c r="C2884" s="93">
        <v>16.5</v>
      </c>
      <c r="G2884" s="90">
        <v>2.4204800000000005E-2</v>
      </c>
    </row>
    <row r="2885" spans="2:7">
      <c r="B2885" s="90" t="s">
        <v>1264</v>
      </c>
      <c r="C2885" s="93">
        <v>16.5</v>
      </c>
      <c r="G2885" s="90">
        <v>2.4204799999999999E-2</v>
      </c>
    </row>
    <row r="2886" spans="2:7">
      <c r="B2886" s="90" t="s">
        <v>1265</v>
      </c>
      <c r="C2886" s="93">
        <v>16.5</v>
      </c>
      <c r="G2886" s="90">
        <v>2.0608000000000005E-2</v>
      </c>
    </row>
    <row r="2887" spans="2:7">
      <c r="B2887" s="90" t="s">
        <v>1266</v>
      </c>
      <c r="C2887" s="93">
        <v>16.5</v>
      </c>
      <c r="G2887" s="90">
        <v>2.4204799999999999E-2</v>
      </c>
    </row>
    <row r="2888" spans="2:7">
      <c r="B2888" s="90" t="s">
        <v>1267</v>
      </c>
      <c r="C2888" s="93">
        <v>15.6</v>
      </c>
      <c r="G2888" s="90">
        <v>2.4204800000000005E-2</v>
      </c>
    </row>
    <row r="2889" spans="2:7">
      <c r="B2889" s="90" t="s">
        <v>1268</v>
      </c>
      <c r="C2889" s="93">
        <v>15.6</v>
      </c>
      <c r="G2889" s="90">
        <v>2.4204800000000005E-2</v>
      </c>
    </row>
    <row r="2890" spans="2:7">
      <c r="B2890" s="90" t="s">
        <v>1269</v>
      </c>
      <c r="C2890" s="93">
        <v>15.6</v>
      </c>
      <c r="G2890" s="90">
        <v>2.4204800000000005E-2</v>
      </c>
    </row>
    <row r="2891" spans="2:7">
      <c r="B2891" s="90" t="s">
        <v>1270</v>
      </c>
      <c r="C2891" s="93">
        <v>16.5</v>
      </c>
      <c r="G2891" s="90">
        <v>2.4204799999999999E-2</v>
      </c>
    </row>
    <row r="2892" spans="2:7">
      <c r="B2892" s="90" t="s">
        <v>1271</v>
      </c>
      <c r="C2892" s="93">
        <v>16.5</v>
      </c>
      <c r="G2892" s="90">
        <v>2.4204799999999999E-2</v>
      </c>
    </row>
    <row r="2893" spans="2:7">
      <c r="B2893" s="90" t="s">
        <v>1272</v>
      </c>
      <c r="C2893" s="93">
        <v>16.5</v>
      </c>
      <c r="G2893" s="90">
        <v>2.4204800000000005E-2</v>
      </c>
    </row>
    <row r="2894" spans="2:7">
      <c r="B2894" s="90" t="s">
        <v>1273</v>
      </c>
      <c r="C2894" s="93">
        <v>16.5</v>
      </c>
      <c r="G2894" s="90">
        <v>2.0608000000000005E-2</v>
      </c>
    </row>
    <row r="2895" spans="2:7">
      <c r="B2895" s="90" t="s">
        <v>1274</v>
      </c>
      <c r="C2895" s="93">
        <v>15.5</v>
      </c>
      <c r="G2895" s="90">
        <v>2.0608000000000005E-2</v>
      </c>
    </row>
    <row r="2896" spans="2:7">
      <c r="B2896" s="90" t="s">
        <v>1275</v>
      </c>
      <c r="C2896" s="93">
        <v>15.6</v>
      </c>
      <c r="G2896" s="90">
        <v>2.4204800000000005E-2</v>
      </c>
    </row>
    <row r="2897" spans="2:7">
      <c r="B2897" s="90" t="s">
        <v>1276</v>
      </c>
      <c r="C2897" s="93">
        <v>16.5</v>
      </c>
      <c r="G2897" s="90">
        <v>2.0608000000000005E-2</v>
      </c>
    </row>
    <row r="2898" spans="2:7">
      <c r="B2898" s="90" t="s">
        <v>1277</v>
      </c>
      <c r="C2898" s="93">
        <v>16.5</v>
      </c>
      <c r="G2898" s="90">
        <v>2.4204800000000005E-2</v>
      </c>
    </row>
    <row r="2899" spans="2:7">
      <c r="B2899" s="90" t="s">
        <v>1278</v>
      </c>
      <c r="C2899" s="93">
        <v>16.5</v>
      </c>
      <c r="G2899" s="90">
        <v>2.4204799999999999E-2</v>
      </c>
    </row>
    <row r="2900" spans="2:7">
      <c r="B2900" s="90" t="s">
        <v>1279</v>
      </c>
      <c r="C2900" s="93">
        <v>16.5</v>
      </c>
      <c r="G2900" s="90">
        <v>2.4204799999999999E-2</v>
      </c>
    </row>
    <row r="2901" spans="2:7">
      <c r="B2901" s="90" t="s">
        <v>1280</v>
      </c>
      <c r="C2901" s="93">
        <v>16.5</v>
      </c>
      <c r="G2901" s="90">
        <v>2.4204799999999999E-2</v>
      </c>
    </row>
    <row r="2902" spans="2:7">
      <c r="B2902" s="90" t="s">
        <v>2465</v>
      </c>
      <c r="C2902" s="93">
        <v>16.5</v>
      </c>
      <c r="G2902" s="90">
        <v>2.4204800000000005E-2</v>
      </c>
    </row>
    <row r="2903" spans="2:7">
      <c r="B2903" s="90" t="s">
        <v>2466</v>
      </c>
      <c r="C2903" s="93">
        <v>16.5</v>
      </c>
      <c r="G2903" s="90">
        <v>2.4204799999999999E-2</v>
      </c>
    </row>
    <row r="2904" spans="2:7">
      <c r="B2904" s="90" t="s">
        <v>2467</v>
      </c>
      <c r="C2904" s="93">
        <v>16.5</v>
      </c>
      <c r="G2904" s="90">
        <v>2.0608000000000005E-2</v>
      </c>
    </row>
    <row r="2905" spans="2:7">
      <c r="B2905" s="90" t="s">
        <v>2468</v>
      </c>
      <c r="C2905" s="93">
        <v>15.6</v>
      </c>
      <c r="G2905" s="90">
        <v>2.4204799999999999E-2</v>
      </c>
    </row>
    <row r="2906" spans="2:7">
      <c r="B2906" s="90" t="s">
        <v>2469</v>
      </c>
      <c r="C2906" s="93">
        <v>15.5</v>
      </c>
      <c r="G2906" s="90">
        <v>2.0608000000000005E-2</v>
      </c>
    </row>
    <row r="2907" spans="2:7">
      <c r="B2907" s="90" t="s">
        <v>2470</v>
      </c>
      <c r="C2907" s="93">
        <v>16.5</v>
      </c>
      <c r="G2907" s="90">
        <v>2.4204800000000005E-2</v>
      </c>
    </row>
    <row r="2908" spans="2:7">
      <c r="B2908" s="90" t="s">
        <v>2471</v>
      </c>
      <c r="C2908" s="93">
        <v>16.5</v>
      </c>
      <c r="G2908" s="90">
        <v>2.4204799999999999E-2</v>
      </c>
    </row>
    <row r="2909" spans="2:7">
      <c r="B2909" s="90" t="s">
        <v>2472</v>
      </c>
      <c r="C2909" s="93">
        <v>16.5</v>
      </c>
      <c r="G2909" s="90">
        <v>2.4204800000000005E-2</v>
      </c>
    </row>
    <row r="2910" spans="2:7">
      <c r="B2910" s="90" t="s">
        <v>2473</v>
      </c>
      <c r="C2910" s="93">
        <v>17.190000000000001</v>
      </c>
      <c r="G2910" s="90">
        <v>2.4204799999999999E-2</v>
      </c>
    </row>
    <row r="2911" spans="2:7">
      <c r="B2911" s="90" t="s">
        <v>2474</v>
      </c>
      <c r="C2911" s="93">
        <v>16.5</v>
      </c>
      <c r="G2911" s="90">
        <v>2.4204799999999999E-2</v>
      </c>
    </row>
    <row r="2912" spans="2:7">
      <c r="B2912" s="90" t="s">
        <v>2475</v>
      </c>
      <c r="C2912" s="93">
        <v>16.5</v>
      </c>
      <c r="G2912" s="90">
        <v>2.4204799999999999E-2</v>
      </c>
    </row>
    <row r="2913" spans="2:7">
      <c r="B2913" s="90" t="s">
        <v>2476</v>
      </c>
      <c r="C2913" s="93">
        <v>16.5</v>
      </c>
      <c r="G2913" s="90">
        <v>2.4204800000000005E-2</v>
      </c>
    </row>
    <row r="2914" spans="2:7">
      <c r="B2914" s="90" t="s">
        <v>2477</v>
      </c>
      <c r="C2914" s="93">
        <v>16.5</v>
      </c>
      <c r="G2914" s="90">
        <v>2.4204799999999999E-2</v>
      </c>
    </row>
    <row r="2915" spans="2:7">
      <c r="B2915" s="90" t="s">
        <v>2478</v>
      </c>
      <c r="C2915" s="93">
        <v>16.5</v>
      </c>
      <c r="G2915" s="90">
        <v>2.4304000000000003E-2</v>
      </c>
    </row>
    <row r="2916" spans="2:7">
      <c r="B2916" s="90" t="s">
        <v>2479</v>
      </c>
      <c r="C2916" s="93">
        <v>16.5</v>
      </c>
      <c r="G2916" s="90">
        <v>2.4204800000000005E-2</v>
      </c>
    </row>
    <row r="2917" spans="2:7">
      <c r="B2917" s="90" t="s">
        <v>2480</v>
      </c>
      <c r="C2917" s="93">
        <v>16.5</v>
      </c>
      <c r="G2917" s="90">
        <v>2.4204799999999999E-2</v>
      </c>
    </row>
    <row r="2918" spans="2:7">
      <c r="B2918" s="90" t="s">
        <v>2481</v>
      </c>
      <c r="C2918" s="93">
        <v>16.5</v>
      </c>
      <c r="G2918" s="90">
        <v>2.4204800000000005E-2</v>
      </c>
    </row>
    <row r="2919" spans="2:7">
      <c r="B2919" s="90" t="s">
        <v>2482</v>
      </c>
      <c r="C2919" s="93">
        <v>16.5</v>
      </c>
      <c r="G2919" s="90">
        <v>2.544066E-2</v>
      </c>
    </row>
    <row r="2920" spans="2:7">
      <c r="B2920" s="90" t="s">
        <v>2483</v>
      </c>
      <c r="C2920" s="93">
        <v>16.5</v>
      </c>
      <c r="G2920" s="90">
        <v>2.4204799999999999E-2</v>
      </c>
    </row>
    <row r="2921" spans="2:7">
      <c r="B2921" s="90" t="s">
        <v>2484</v>
      </c>
      <c r="C2921" s="93">
        <v>16.5</v>
      </c>
      <c r="G2921" s="90">
        <v>2.4204800000000005E-2</v>
      </c>
    </row>
    <row r="2922" spans="2:7">
      <c r="B2922" s="90" t="s">
        <v>2485</v>
      </c>
      <c r="C2922" s="93">
        <v>16.5</v>
      </c>
      <c r="G2922" s="90">
        <v>2.4204800000000005E-2</v>
      </c>
    </row>
    <row r="2923" spans="2:7">
      <c r="B2923" s="90" t="s">
        <v>2486</v>
      </c>
      <c r="C2923" s="93">
        <v>16.5</v>
      </c>
      <c r="G2923" s="90">
        <v>2.4204800000000005E-2</v>
      </c>
    </row>
    <row r="2924" spans="2:7">
      <c r="B2924" s="90" t="s">
        <v>2487</v>
      </c>
      <c r="C2924" s="93">
        <v>16.5</v>
      </c>
      <c r="G2924" s="90">
        <v>2.4204800000000005E-2</v>
      </c>
    </row>
    <row r="2925" spans="2:7">
      <c r="B2925" s="90" t="s">
        <v>2488</v>
      </c>
      <c r="C2925" s="93">
        <v>16.5</v>
      </c>
      <c r="G2925" s="90">
        <v>2.0608000000000005E-2</v>
      </c>
    </row>
    <row r="2926" spans="2:7">
      <c r="B2926" s="90" t="s">
        <v>2489</v>
      </c>
      <c r="C2926" s="93">
        <v>16.5</v>
      </c>
      <c r="G2926" s="90">
        <v>2.4204800000000005E-2</v>
      </c>
    </row>
    <row r="2927" spans="2:7">
      <c r="B2927" s="90" t="s">
        <v>2490</v>
      </c>
      <c r="C2927" s="93">
        <v>16.5</v>
      </c>
      <c r="G2927" s="90">
        <v>2.4204800000000005E-2</v>
      </c>
    </row>
    <row r="2928" spans="2:7">
      <c r="B2928" s="90" t="s">
        <v>2491</v>
      </c>
      <c r="C2928" s="93">
        <v>16.5</v>
      </c>
      <c r="G2928" s="90">
        <v>2.0608000000000005E-2</v>
      </c>
    </row>
    <row r="2929" spans="2:7">
      <c r="B2929" s="90" t="s">
        <v>2492</v>
      </c>
      <c r="C2929" s="93">
        <v>16.5</v>
      </c>
      <c r="G2929" s="90">
        <v>2.4204800000000005E-2</v>
      </c>
    </row>
    <row r="2930" spans="2:7">
      <c r="B2930" s="90" t="s">
        <v>2493</v>
      </c>
      <c r="C2930" s="93">
        <v>16.5</v>
      </c>
      <c r="G2930" s="90">
        <v>2.0608000000000005E-2</v>
      </c>
    </row>
    <row r="2931" spans="2:7">
      <c r="B2931" s="90" t="s">
        <v>2494</v>
      </c>
      <c r="C2931" s="93">
        <v>16.5</v>
      </c>
      <c r="G2931" s="90">
        <v>2.4204800000000005E-2</v>
      </c>
    </row>
    <row r="2932" spans="2:7">
      <c r="B2932" s="90" t="s">
        <v>2495</v>
      </c>
      <c r="C2932" s="93">
        <v>16.5</v>
      </c>
      <c r="G2932" s="90">
        <v>2.0608000000000005E-2</v>
      </c>
    </row>
    <row r="2933" spans="2:7">
      <c r="B2933" s="90" t="s">
        <v>2496</v>
      </c>
      <c r="C2933" s="93">
        <v>16.5</v>
      </c>
      <c r="G2933" s="90">
        <v>2.4204800000000005E-2</v>
      </c>
    </row>
    <row r="2934" spans="2:7">
      <c r="B2934" s="90" t="s">
        <v>2497</v>
      </c>
      <c r="C2934" s="93">
        <v>16.5</v>
      </c>
      <c r="G2934" s="90">
        <v>2.4204799999999999E-2</v>
      </c>
    </row>
    <row r="2935" spans="2:7">
      <c r="B2935" s="90" t="s">
        <v>2498</v>
      </c>
      <c r="C2935" s="93">
        <v>15.6</v>
      </c>
      <c r="G2935" s="90">
        <v>2.4204799999999999E-2</v>
      </c>
    </row>
    <row r="2936" spans="2:7">
      <c r="B2936" s="90" t="s">
        <v>2499</v>
      </c>
      <c r="C2936" s="93">
        <v>15.6</v>
      </c>
      <c r="G2936" s="90">
        <v>2.4774400000000005E-2</v>
      </c>
    </row>
    <row r="2937" spans="2:7">
      <c r="B2937" s="90" t="s">
        <v>2500</v>
      </c>
      <c r="C2937" s="93">
        <v>15.6</v>
      </c>
      <c r="G2937" s="90">
        <v>2.4204799999999999E-2</v>
      </c>
    </row>
    <row r="2938" spans="2:7">
      <c r="B2938" s="90" t="s">
        <v>2501</v>
      </c>
      <c r="C2938" s="93">
        <v>16.5</v>
      </c>
      <c r="G2938" s="90">
        <v>2.4204800000000005E-2</v>
      </c>
    </row>
    <row r="2939" spans="2:7">
      <c r="B2939" s="90" t="s">
        <v>2502</v>
      </c>
      <c r="C2939" s="93">
        <v>16.5</v>
      </c>
      <c r="G2939" s="90">
        <v>2.0608000000000005E-2</v>
      </c>
    </row>
    <row r="2940" spans="2:7">
      <c r="B2940" s="90" t="s">
        <v>2503</v>
      </c>
      <c r="C2940" s="93">
        <v>16.5</v>
      </c>
      <c r="G2940" s="90">
        <v>2.4204799999999999E-2</v>
      </c>
    </row>
    <row r="2941" spans="2:7">
      <c r="B2941" s="90" t="s">
        <v>2504</v>
      </c>
      <c r="C2941" s="93">
        <v>16.5</v>
      </c>
      <c r="G2941" s="90">
        <v>2.4204800000000005E-2</v>
      </c>
    </row>
    <row r="2942" spans="2:7">
      <c r="B2942" s="90" t="s">
        <v>2505</v>
      </c>
      <c r="C2942" s="93">
        <v>16.5</v>
      </c>
      <c r="G2942" s="90">
        <v>2.4204799999999999E-2</v>
      </c>
    </row>
    <row r="2943" spans="2:7">
      <c r="B2943" s="90" t="s">
        <v>2506</v>
      </c>
      <c r="C2943" s="93">
        <v>16.5</v>
      </c>
      <c r="G2943" s="90">
        <v>2.0608000000000005E-2</v>
      </c>
    </row>
    <row r="2944" spans="2:7">
      <c r="B2944" s="90" t="s">
        <v>2507</v>
      </c>
      <c r="C2944" s="93">
        <v>15.5</v>
      </c>
      <c r="G2944" s="90">
        <v>2.0608000000000005E-2</v>
      </c>
    </row>
    <row r="2945" spans="2:7">
      <c r="B2945" s="90" t="s">
        <v>2508</v>
      </c>
      <c r="C2945" s="93">
        <v>16.5</v>
      </c>
      <c r="G2945" s="90">
        <v>2.4204799999999999E-2</v>
      </c>
    </row>
    <row r="2946" spans="2:7">
      <c r="B2946" s="90" t="s">
        <v>2509</v>
      </c>
      <c r="C2946" s="93">
        <v>16.5</v>
      </c>
      <c r="G2946" s="90">
        <v>2.4204800000000005E-2</v>
      </c>
    </row>
    <row r="2947" spans="2:7">
      <c r="B2947" s="90" t="s">
        <v>2510</v>
      </c>
      <c r="C2947" s="93">
        <v>16.5</v>
      </c>
      <c r="G2947" s="90">
        <v>2.4204800000000005E-2</v>
      </c>
    </row>
    <row r="2948" spans="2:7">
      <c r="B2948" s="90" t="s">
        <v>2511</v>
      </c>
      <c r="C2948" s="93">
        <v>16.5</v>
      </c>
      <c r="G2948" s="90">
        <v>2.0608000000000005E-2</v>
      </c>
    </row>
    <row r="2949" spans="2:7">
      <c r="B2949" s="90" t="s">
        <v>2512</v>
      </c>
      <c r="C2949" s="93">
        <v>16.5</v>
      </c>
      <c r="G2949" s="90">
        <v>2.0608000000000005E-2</v>
      </c>
    </row>
    <row r="2950" spans="2:7">
      <c r="B2950" s="90" t="s">
        <v>2513</v>
      </c>
      <c r="C2950" s="93">
        <v>16.5</v>
      </c>
      <c r="G2950" s="90">
        <v>2.4204800000000005E-2</v>
      </c>
    </row>
    <row r="2951" spans="2:7">
      <c r="B2951" s="90" t="s">
        <v>2514</v>
      </c>
      <c r="C2951" s="93">
        <v>15.5</v>
      </c>
      <c r="G2951" s="90">
        <v>2.0608000000000005E-2</v>
      </c>
    </row>
    <row r="2952" spans="2:7">
      <c r="B2952" s="90" t="s">
        <v>2515</v>
      </c>
      <c r="C2952" s="93">
        <v>16.5</v>
      </c>
      <c r="G2952" s="90">
        <v>2.4204800000000005E-2</v>
      </c>
    </row>
    <row r="2953" spans="2:7">
      <c r="B2953" s="90" t="s">
        <v>2516</v>
      </c>
      <c r="C2953" s="93">
        <v>16.5</v>
      </c>
      <c r="G2953" s="90">
        <v>2.4204799999999999E-2</v>
      </c>
    </row>
    <row r="2954" spans="2:7">
      <c r="B2954" s="90" t="s">
        <v>2517</v>
      </c>
      <c r="C2954" s="93">
        <v>15.5</v>
      </c>
      <c r="G2954" s="90">
        <v>2.0608000000000005E-2</v>
      </c>
    </row>
    <row r="2955" spans="2:7">
      <c r="B2955" s="90" t="s">
        <v>2518</v>
      </c>
      <c r="C2955" s="93">
        <v>16.5</v>
      </c>
      <c r="G2955" s="90">
        <v>2.4204799999999999E-2</v>
      </c>
    </row>
    <row r="2956" spans="2:7">
      <c r="B2956" s="90" t="s">
        <v>1267</v>
      </c>
      <c r="C2956" s="93">
        <v>16.5</v>
      </c>
      <c r="G2956" s="90">
        <v>2.4204800000000005E-2</v>
      </c>
    </row>
    <row r="2957" spans="2:7">
      <c r="B2957" s="90" t="s">
        <v>2519</v>
      </c>
      <c r="C2957" s="93">
        <v>16.5</v>
      </c>
      <c r="G2957" s="90">
        <v>2.4204799999999999E-2</v>
      </c>
    </row>
    <row r="2958" spans="2:7">
      <c r="B2958" s="90" t="s">
        <v>2520</v>
      </c>
      <c r="C2958" s="93">
        <v>16.5</v>
      </c>
      <c r="G2958" s="90">
        <v>2.4204800000000005E-2</v>
      </c>
    </row>
    <row r="2959" spans="2:7">
      <c r="B2959" s="90" t="s">
        <v>2521</v>
      </c>
      <c r="C2959" s="93">
        <v>17.5</v>
      </c>
      <c r="G2959" s="90">
        <v>2.6651939999999999E-2</v>
      </c>
    </row>
    <row r="2960" spans="2:7">
      <c r="B2960" s="90" t="s">
        <v>2522</v>
      </c>
      <c r="C2960" s="93">
        <v>15.6</v>
      </c>
      <c r="G2960" s="90">
        <v>2.4204800000000005E-2</v>
      </c>
    </row>
    <row r="2961" spans="2:7">
      <c r="B2961" s="90" t="s">
        <v>3845</v>
      </c>
      <c r="C2961" s="93">
        <v>16.5</v>
      </c>
      <c r="G2961" s="90">
        <v>2.0608000000000005E-2</v>
      </c>
    </row>
    <row r="2962" spans="2:7">
      <c r="B2962" s="90" t="s">
        <v>3846</v>
      </c>
      <c r="C2962" s="93">
        <v>16.5</v>
      </c>
      <c r="G2962" s="90">
        <v>2.0608000000000005E-2</v>
      </c>
    </row>
    <row r="2963" spans="2:7">
      <c r="B2963" s="90" t="s">
        <v>3847</v>
      </c>
      <c r="C2963" s="93">
        <v>16.5</v>
      </c>
      <c r="G2963" s="90">
        <v>2.4204800000000005E-2</v>
      </c>
    </row>
    <row r="2964" spans="2:7">
      <c r="B2964" s="90" t="s">
        <v>3848</v>
      </c>
      <c r="C2964" s="93">
        <v>16.5</v>
      </c>
      <c r="G2964" s="90">
        <v>2.4204800000000005E-2</v>
      </c>
    </row>
    <row r="2965" spans="2:7">
      <c r="B2965" s="90" t="s">
        <v>3849</v>
      </c>
      <c r="C2965" s="93">
        <v>15.6</v>
      </c>
      <c r="G2965" s="90">
        <v>2.4204800000000005E-2</v>
      </c>
    </row>
    <row r="2966" spans="2:7">
      <c r="B2966" s="90" t="s">
        <v>3850</v>
      </c>
      <c r="C2966" s="93">
        <v>15.6</v>
      </c>
      <c r="G2966" s="90">
        <v>2.4204800000000005E-2</v>
      </c>
    </row>
    <row r="2967" spans="2:7">
      <c r="B2967" s="90" t="s">
        <v>3851</v>
      </c>
      <c r="C2967" s="93">
        <v>16.5</v>
      </c>
      <c r="G2967" s="90">
        <v>2.4204800000000005E-2</v>
      </c>
    </row>
    <row r="2968" spans="2:7">
      <c r="B2968" s="90" t="s">
        <v>3852</v>
      </c>
      <c r="C2968" s="93">
        <v>16.5</v>
      </c>
      <c r="G2968" s="90">
        <v>2.0608000000000005E-2</v>
      </c>
    </row>
    <row r="2969" spans="2:7">
      <c r="B2969" s="90" t="s">
        <v>3853</v>
      </c>
      <c r="C2969" s="93">
        <v>16.5</v>
      </c>
      <c r="G2969" s="90">
        <v>2.4204800000000005E-2</v>
      </c>
    </row>
    <row r="2970" spans="2:7">
      <c r="B2970" s="90" t="s">
        <v>3854</v>
      </c>
      <c r="C2970" s="93">
        <v>16.5</v>
      </c>
      <c r="G2970" s="90">
        <v>2.4204800000000005E-2</v>
      </c>
    </row>
    <row r="2971" spans="2:7">
      <c r="B2971" s="90" t="s">
        <v>3855</v>
      </c>
      <c r="C2971" s="93">
        <v>16.5</v>
      </c>
      <c r="G2971" s="90">
        <v>2.4204799999999999E-2</v>
      </c>
    </row>
    <row r="2972" spans="2:7">
      <c r="B2972" s="90" t="s">
        <v>3856</v>
      </c>
      <c r="C2972" s="93">
        <v>16.5</v>
      </c>
      <c r="G2972" s="90">
        <v>2.0608000000000005E-2</v>
      </c>
    </row>
    <row r="2973" spans="2:7">
      <c r="B2973" s="90" t="s">
        <v>3857</v>
      </c>
      <c r="C2973" s="93">
        <v>16.5</v>
      </c>
      <c r="G2973" s="90">
        <v>2.4204799999999999E-2</v>
      </c>
    </row>
    <row r="2974" spans="2:7">
      <c r="B2974" s="90" t="s">
        <v>3858</v>
      </c>
      <c r="C2974" s="93">
        <v>16.5</v>
      </c>
      <c r="G2974" s="90">
        <v>2.0608000000000005E-2</v>
      </c>
    </row>
    <row r="2975" spans="2:7">
      <c r="B2975" s="90" t="s">
        <v>3859</v>
      </c>
      <c r="C2975" s="93">
        <v>16.5</v>
      </c>
      <c r="G2975" s="90">
        <v>2.4204799999999999E-2</v>
      </c>
    </row>
    <row r="2976" spans="2:7">
      <c r="B2976" s="90" t="s">
        <v>3860</v>
      </c>
      <c r="C2976" s="93">
        <v>15.6</v>
      </c>
      <c r="G2976" s="90">
        <v>2.2272E-2</v>
      </c>
    </row>
    <row r="2977" spans="2:7">
      <c r="B2977" s="90" t="s">
        <v>3861</v>
      </c>
      <c r="C2977" s="93">
        <v>16.5</v>
      </c>
      <c r="G2977" s="90">
        <v>2.0608000000000005E-2</v>
      </c>
    </row>
    <row r="2978" spans="2:7">
      <c r="B2978" s="90" t="s">
        <v>3862</v>
      </c>
      <c r="C2978" s="93">
        <v>16.5</v>
      </c>
      <c r="G2978" s="90">
        <v>2.0608000000000005E-2</v>
      </c>
    </row>
    <row r="2979" spans="2:7">
      <c r="B2979" s="90" t="s">
        <v>3863</v>
      </c>
      <c r="C2979" s="93">
        <v>16.5</v>
      </c>
      <c r="G2979" s="90">
        <v>2.0608000000000005E-2</v>
      </c>
    </row>
    <row r="2980" spans="2:7">
      <c r="B2980" s="90" t="s">
        <v>3864</v>
      </c>
      <c r="C2980" s="93">
        <v>16.5</v>
      </c>
      <c r="G2980" s="90">
        <v>2.4204800000000005E-2</v>
      </c>
    </row>
    <row r="2981" spans="2:7">
      <c r="B2981" s="90" t="s">
        <v>3865</v>
      </c>
      <c r="C2981" s="93">
        <v>16.5</v>
      </c>
      <c r="G2981" s="90">
        <v>2.4204800000000005E-2</v>
      </c>
    </row>
    <row r="2982" spans="2:7">
      <c r="B2982" s="90" t="s">
        <v>3866</v>
      </c>
      <c r="C2982" s="93">
        <v>16.5</v>
      </c>
      <c r="G2982" s="90">
        <v>2.4204800000000005E-2</v>
      </c>
    </row>
    <row r="2983" spans="2:7">
      <c r="B2983" s="90" t="s">
        <v>3867</v>
      </c>
      <c r="C2983" s="93">
        <v>16.5</v>
      </c>
      <c r="G2983" s="90">
        <v>2.0608000000000005E-2</v>
      </c>
    </row>
    <row r="2984" spans="2:7">
      <c r="B2984" s="90" t="s">
        <v>3868</v>
      </c>
      <c r="C2984" s="93">
        <v>16.5</v>
      </c>
      <c r="G2984" s="90">
        <v>2.0608000000000005E-2</v>
      </c>
    </row>
    <row r="2985" spans="2:7">
      <c r="B2985" s="90" t="s">
        <v>3869</v>
      </c>
      <c r="C2985" s="93">
        <v>16.5</v>
      </c>
      <c r="G2985" s="90">
        <v>2.0608000000000005E-2</v>
      </c>
    </row>
    <row r="2986" spans="2:7">
      <c r="B2986" s="90" t="s">
        <v>3870</v>
      </c>
      <c r="C2986" s="93">
        <v>16.5</v>
      </c>
      <c r="G2986" s="90">
        <v>2.0608000000000005E-2</v>
      </c>
    </row>
    <row r="2987" spans="2:7">
      <c r="B2987" s="90" t="s">
        <v>3870</v>
      </c>
      <c r="C2987" s="93">
        <v>16.5</v>
      </c>
      <c r="G2987" s="90">
        <v>2.0608000000000005E-2</v>
      </c>
    </row>
    <row r="2988" spans="2:7">
      <c r="B2988" s="90" t="s">
        <v>3871</v>
      </c>
      <c r="C2988" s="93">
        <v>16.5</v>
      </c>
      <c r="G2988" s="90">
        <v>2.0608000000000005E-2</v>
      </c>
    </row>
    <row r="2989" spans="2:7">
      <c r="B2989" s="90" t="s">
        <v>3872</v>
      </c>
      <c r="C2989" s="93">
        <v>16.5</v>
      </c>
      <c r="G2989" s="90">
        <v>2.0608000000000005E-2</v>
      </c>
    </row>
    <row r="2990" spans="2:7">
      <c r="B2990" s="90" t="s">
        <v>3873</v>
      </c>
      <c r="C2990" s="93">
        <v>16.5</v>
      </c>
      <c r="G2990" s="90">
        <v>2.0608000000000005E-2</v>
      </c>
    </row>
    <row r="2991" spans="2:7">
      <c r="B2991" s="90" t="s">
        <v>3874</v>
      </c>
      <c r="C2991" s="93">
        <v>16.5</v>
      </c>
      <c r="G2991" s="90">
        <v>2.4204799999999999E-2</v>
      </c>
    </row>
    <row r="2992" spans="2:7">
      <c r="B2992" s="90" t="s">
        <v>3875</v>
      </c>
      <c r="C2992" s="93">
        <v>16.5</v>
      </c>
      <c r="G2992" s="90">
        <v>2.0608000000000005E-2</v>
      </c>
    </row>
    <row r="2993" spans="2:7">
      <c r="B2993" s="90" t="s">
        <v>3876</v>
      </c>
      <c r="C2993" s="93">
        <v>16.5</v>
      </c>
      <c r="G2993" s="90">
        <v>2.4204799999999999E-2</v>
      </c>
    </row>
    <row r="2994" spans="2:7">
      <c r="B2994" s="90" t="s">
        <v>3877</v>
      </c>
      <c r="C2994" s="93">
        <v>16.5</v>
      </c>
      <c r="G2994" s="90">
        <v>2.4204799999999999E-2</v>
      </c>
    </row>
    <row r="2995" spans="2:7">
      <c r="B2995" s="90" t="s">
        <v>3878</v>
      </c>
      <c r="C2995" s="93">
        <v>16.5</v>
      </c>
      <c r="G2995" s="90">
        <v>2.4204799999999999E-2</v>
      </c>
    </row>
    <row r="2996" spans="2:7">
      <c r="B2996" s="90" t="s">
        <v>3879</v>
      </c>
      <c r="C2996" s="93">
        <v>16.5</v>
      </c>
      <c r="G2996" s="90">
        <v>2.4204800000000005E-2</v>
      </c>
    </row>
    <row r="2997" spans="2:7">
      <c r="B2997" s="90" t="s">
        <v>3880</v>
      </c>
      <c r="C2997" s="93">
        <v>16.5</v>
      </c>
      <c r="G2997" s="90">
        <v>2.0608000000000005E-2</v>
      </c>
    </row>
    <row r="2998" spans="2:7">
      <c r="B2998" s="90" t="s">
        <v>3881</v>
      </c>
      <c r="C2998" s="93">
        <v>16.5</v>
      </c>
      <c r="G2998" s="90">
        <v>2.4204800000000005E-2</v>
      </c>
    </row>
    <row r="2999" spans="2:7">
      <c r="B2999" s="90" t="s">
        <v>3882</v>
      </c>
      <c r="C2999" s="93">
        <v>16.5</v>
      </c>
      <c r="G2999" s="90">
        <v>2.0608000000000005E-2</v>
      </c>
    </row>
    <row r="3000" spans="2:7">
      <c r="B3000" s="90" t="s">
        <v>3883</v>
      </c>
      <c r="C3000" s="93">
        <v>16.5</v>
      </c>
      <c r="G3000" s="90">
        <v>2.4204799999999999E-2</v>
      </c>
    </row>
    <row r="3001" spans="2:7">
      <c r="B3001" s="90" t="s">
        <v>3884</v>
      </c>
      <c r="C3001" s="93">
        <v>16.5</v>
      </c>
      <c r="G3001" s="90">
        <v>2.4204800000000005E-2</v>
      </c>
    </row>
    <row r="3002" spans="2:7">
      <c r="B3002" s="90" t="s">
        <v>3885</v>
      </c>
      <c r="C3002" s="93">
        <v>17.190000000000001</v>
      </c>
      <c r="G3002" s="90">
        <v>2.0608000000000005E-2</v>
      </c>
    </row>
    <row r="3003" spans="2:7">
      <c r="B3003" s="90" t="s">
        <v>3886</v>
      </c>
      <c r="C3003" s="93">
        <v>16.5</v>
      </c>
      <c r="G3003" s="90">
        <v>2.4204799999999999E-2</v>
      </c>
    </row>
    <row r="3004" spans="2:7">
      <c r="B3004" s="90" t="s">
        <v>3887</v>
      </c>
      <c r="C3004" s="93">
        <v>16.5</v>
      </c>
      <c r="G3004" s="90">
        <v>2.4204800000000005E-2</v>
      </c>
    </row>
    <row r="3005" spans="2:7">
      <c r="B3005" s="90" t="s">
        <v>3888</v>
      </c>
      <c r="C3005" s="93">
        <v>16.5</v>
      </c>
      <c r="G3005" s="90">
        <v>2.0608000000000005E-2</v>
      </c>
    </row>
    <row r="3006" spans="2:7">
      <c r="B3006" s="90" t="s">
        <v>3889</v>
      </c>
      <c r="C3006" s="93">
        <v>16.5</v>
      </c>
      <c r="G3006" s="90">
        <v>2.0608000000000005E-2</v>
      </c>
    </row>
    <row r="3007" spans="2:7">
      <c r="B3007" s="90" t="s">
        <v>3890</v>
      </c>
      <c r="C3007" s="93">
        <v>16.5</v>
      </c>
      <c r="G3007" s="90">
        <v>2.0608000000000005E-2</v>
      </c>
    </row>
    <row r="3008" spans="2:7">
      <c r="B3008" s="90" t="s">
        <v>3891</v>
      </c>
      <c r="C3008" s="93">
        <v>16.5</v>
      </c>
      <c r="G3008" s="90">
        <v>2.0608000000000005E-2</v>
      </c>
    </row>
    <row r="3009" spans="2:7">
      <c r="B3009" s="90" t="s">
        <v>3892</v>
      </c>
      <c r="C3009" s="93">
        <v>16.5</v>
      </c>
      <c r="G3009" s="90">
        <v>2.0608000000000005E-2</v>
      </c>
    </row>
    <row r="3010" spans="2:7">
      <c r="B3010" s="90" t="s">
        <v>3893</v>
      </c>
      <c r="C3010" s="93">
        <v>16.5</v>
      </c>
      <c r="G3010" s="90">
        <v>2.4204800000000005E-2</v>
      </c>
    </row>
    <row r="3011" spans="2:7">
      <c r="B3011" s="90" t="s">
        <v>3894</v>
      </c>
      <c r="C3011" s="93">
        <v>16.5</v>
      </c>
      <c r="G3011" s="90">
        <v>2.0608000000000005E-2</v>
      </c>
    </row>
    <row r="3012" spans="2:7">
      <c r="B3012" s="90" t="s">
        <v>3895</v>
      </c>
      <c r="C3012" s="93">
        <v>16.5</v>
      </c>
      <c r="G3012" s="90">
        <v>2.0608000000000005E-2</v>
      </c>
    </row>
    <row r="3013" spans="2:7">
      <c r="B3013" s="90" t="s">
        <v>3896</v>
      </c>
      <c r="C3013" s="93">
        <v>14.85</v>
      </c>
      <c r="G3013" s="90">
        <v>2.44032E-2</v>
      </c>
    </row>
    <row r="3014" spans="2:7">
      <c r="B3014" s="90" t="s">
        <v>3897</v>
      </c>
      <c r="C3014" s="93">
        <v>16.5</v>
      </c>
      <c r="G3014" s="90">
        <v>2.4204799999999999E-2</v>
      </c>
    </row>
    <row r="3015" spans="2:7">
      <c r="B3015" s="90" t="s">
        <v>3898</v>
      </c>
      <c r="C3015" s="93">
        <v>16.5</v>
      </c>
      <c r="G3015" s="90">
        <v>2.0608000000000005E-2</v>
      </c>
    </row>
    <row r="3016" spans="2:7">
      <c r="B3016" s="90" t="s">
        <v>3899</v>
      </c>
      <c r="C3016" s="93">
        <v>16.5</v>
      </c>
      <c r="G3016" s="90">
        <v>2.0608000000000005E-2</v>
      </c>
    </row>
    <row r="3017" spans="2:7">
      <c r="B3017" s="90" t="s">
        <v>3900</v>
      </c>
      <c r="C3017" s="93">
        <v>16.5</v>
      </c>
      <c r="G3017" s="90">
        <v>2.0608000000000005E-2</v>
      </c>
    </row>
    <row r="3018" spans="2:7">
      <c r="B3018" s="90" t="s">
        <v>3901</v>
      </c>
      <c r="C3018" s="93">
        <v>16.5</v>
      </c>
      <c r="G3018" s="90">
        <v>2.0608000000000005E-2</v>
      </c>
    </row>
    <row r="3019" spans="2:7">
      <c r="B3019" s="90" t="s">
        <v>3902</v>
      </c>
      <c r="C3019" s="93">
        <v>16.5</v>
      </c>
      <c r="G3019" s="90">
        <v>2.0608000000000005E-2</v>
      </c>
    </row>
    <row r="3020" spans="2:7">
      <c r="B3020" s="90" t="s">
        <v>3903</v>
      </c>
      <c r="C3020" s="93">
        <v>16.5</v>
      </c>
      <c r="G3020" s="90">
        <v>2.0608000000000005E-2</v>
      </c>
    </row>
    <row r="3021" spans="2:7">
      <c r="B3021" s="90" t="s">
        <v>3904</v>
      </c>
      <c r="C3021" s="93">
        <v>16.5</v>
      </c>
      <c r="G3021" s="90">
        <v>2.0608000000000005E-2</v>
      </c>
    </row>
    <row r="3022" spans="2:7">
      <c r="B3022" s="90" t="s">
        <v>3905</v>
      </c>
      <c r="C3022" s="93">
        <v>16.5</v>
      </c>
      <c r="G3022" s="90">
        <v>2.0608000000000005E-2</v>
      </c>
    </row>
    <row r="3023" spans="2:7">
      <c r="B3023" s="90" t="s">
        <v>3906</v>
      </c>
      <c r="C3023" s="93">
        <v>16.5</v>
      </c>
      <c r="G3023" s="90">
        <v>2.0608000000000005E-2</v>
      </c>
    </row>
    <row r="3024" spans="2:7">
      <c r="B3024" s="90" t="s">
        <v>3907</v>
      </c>
      <c r="C3024" s="93">
        <v>16.5</v>
      </c>
      <c r="G3024" s="90">
        <v>2.0608000000000005E-2</v>
      </c>
    </row>
    <row r="3025" spans="2:7">
      <c r="B3025" s="90" t="s">
        <v>3908</v>
      </c>
      <c r="C3025" s="93">
        <v>16.5</v>
      </c>
      <c r="G3025" s="90">
        <v>2.0608000000000005E-2</v>
      </c>
    </row>
    <row r="3026" spans="2:7">
      <c r="B3026" s="90" t="s">
        <v>3909</v>
      </c>
      <c r="C3026" s="93">
        <v>16.5</v>
      </c>
      <c r="G3026" s="90">
        <v>2.0608000000000005E-2</v>
      </c>
    </row>
    <row r="3027" spans="2:7">
      <c r="B3027" s="90" t="s">
        <v>3910</v>
      </c>
      <c r="C3027" s="93">
        <v>16.5</v>
      </c>
      <c r="G3027" s="90">
        <v>2.0608000000000005E-2</v>
      </c>
    </row>
    <row r="3028" spans="2:7">
      <c r="B3028" s="90" t="s">
        <v>3911</v>
      </c>
      <c r="C3028" s="93">
        <v>16.5</v>
      </c>
      <c r="G3028" s="90">
        <v>2.4204800000000005E-2</v>
      </c>
    </row>
    <row r="3029" spans="2:7">
      <c r="B3029" s="90" t="s">
        <v>3912</v>
      </c>
      <c r="C3029" s="93">
        <v>1.5</v>
      </c>
      <c r="G3029" s="90">
        <v>1.5359999999999998E-3</v>
      </c>
    </row>
    <row r="3030" spans="2:7">
      <c r="B3030" s="90" t="s">
        <v>3913</v>
      </c>
      <c r="C3030" s="93">
        <v>1.5</v>
      </c>
      <c r="G3030" s="90">
        <v>1.5359999999999998E-3</v>
      </c>
    </row>
    <row r="3031" spans="2:7">
      <c r="B3031" s="90" t="s">
        <v>3914</v>
      </c>
      <c r="C3031" s="93">
        <v>6.1</v>
      </c>
      <c r="G3031" s="90">
        <v>1.0489955E-2</v>
      </c>
    </row>
    <row r="3032" spans="2:7">
      <c r="B3032" s="90" t="s">
        <v>3915</v>
      </c>
      <c r="C3032" s="93">
        <v>0.75</v>
      </c>
      <c r="G3032" s="90">
        <v>2.2499999999999998E-3</v>
      </c>
    </row>
    <row r="3033" spans="2:7">
      <c r="B3033" s="90" t="s">
        <v>3916</v>
      </c>
      <c r="C3033" s="93">
        <v>1</v>
      </c>
      <c r="G3033" s="90">
        <v>2.2499999999999998E-3</v>
      </c>
    </row>
    <row r="3034" spans="2:7">
      <c r="B3034" s="90" t="s">
        <v>3917</v>
      </c>
      <c r="C3034" s="93">
        <v>1</v>
      </c>
      <c r="G3034" s="90">
        <v>2.2499999999999998E-3</v>
      </c>
    </row>
    <row r="3035" spans="2:7">
      <c r="B3035" s="90" t="s">
        <v>3918</v>
      </c>
      <c r="C3035" s="93">
        <v>1</v>
      </c>
      <c r="G3035" s="90">
        <v>1</v>
      </c>
    </row>
    <row r="3036" spans="2:7">
      <c r="B3036" s="90" t="s">
        <v>3919</v>
      </c>
      <c r="C3036" s="93">
        <v>0.5</v>
      </c>
      <c r="G3036" s="90">
        <v>2.2499999999999999E-4</v>
      </c>
    </row>
    <row r="3037" spans="2:7">
      <c r="B3037" s="90" t="s">
        <v>3920</v>
      </c>
      <c r="C3037" s="93">
        <v>2.6</v>
      </c>
      <c r="G3037" s="90">
        <v>4.9593750000000002E-3</v>
      </c>
    </row>
    <row r="3038" spans="2:7">
      <c r="B3038" s="90" t="s">
        <v>3921</v>
      </c>
      <c r="C3038" s="93">
        <v>2.6</v>
      </c>
      <c r="G3038" s="90">
        <v>5.4720000000000003E-3</v>
      </c>
    </row>
    <row r="3039" spans="2:7">
      <c r="B3039" s="90" t="s">
        <v>3922</v>
      </c>
      <c r="C3039" s="93">
        <v>2.6</v>
      </c>
      <c r="G3039" s="90">
        <v>5.4720000000000003E-3</v>
      </c>
    </row>
    <row r="3040" spans="2:7">
      <c r="B3040" s="90" t="s">
        <v>3923</v>
      </c>
      <c r="C3040" s="93">
        <v>2.6</v>
      </c>
      <c r="G3040" s="90">
        <v>4.9593750000000002E-3</v>
      </c>
    </row>
    <row r="3041" spans="2:7">
      <c r="B3041" s="90" t="s">
        <v>3924</v>
      </c>
      <c r="C3041" s="93">
        <v>2.6</v>
      </c>
      <c r="G3041" s="90">
        <v>4.9593750000000002E-3</v>
      </c>
    </row>
    <row r="3042" spans="2:7">
      <c r="B3042" s="90" t="s">
        <v>3925</v>
      </c>
      <c r="C3042" s="93">
        <v>2.6</v>
      </c>
      <c r="G3042" s="90">
        <v>4.9593750000000002E-3</v>
      </c>
    </row>
    <row r="3043" spans="2:7">
      <c r="B3043" s="90" t="s">
        <v>3926</v>
      </c>
      <c r="C3043" s="93">
        <v>2.6</v>
      </c>
      <c r="G3043" s="90">
        <v>5.4720000000000003E-3</v>
      </c>
    </row>
    <row r="3044" spans="2:7">
      <c r="B3044" s="90" t="s">
        <v>3927</v>
      </c>
      <c r="C3044" s="93">
        <v>10.1</v>
      </c>
      <c r="G3044" s="90">
        <v>0.04</v>
      </c>
    </row>
    <row r="3045" spans="2:7">
      <c r="B3045" s="90" t="s">
        <v>3928</v>
      </c>
      <c r="C3045" s="93">
        <v>7.95</v>
      </c>
      <c r="G3045" s="90">
        <v>1.346604E-2</v>
      </c>
    </row>
    <row r="3046" spans="2:7">
      <c r="B3046" s="90" t="s">
        <v>3929</v>
      </c>
      <c r="C3046" s="93">
        <v>10.1</v>
      </c>
      <c r="G3046" s="90">
        <v>0.04</v>
      </c>
    </row>
    <row r="3047" spans="2:7">
      <c r="B3047" s="90" t="s">
        <v>3930</v>
      </c>
      <c r="C3047" s="93">
        <v>10.1</v>
      </c>
      <c r="G3047" s="90">
        <v>0.04</v>
      </c>
    </row>
    <row r="3048" spans="2:7">
      <c r="B3048" s="90" t="s">
        <v>3931</v>
      </c>
      <c r="C3048" s="93">
        <v>2.5</v>
      </c>
      <c r="G3048" s="90">
        <v>1.3068000000000001E-2</v>
      </c>
    </row>
    <row r="3049" spans="2:7">
      <c r="B3049" s="90" t="s">
        <v>3932</v>
      </c>
      <c r="C3049" s="93">
        <v>2.5</v>
      </c>
      <c r="G3049" s="90">
        <v>1.3068000000000001E-2</v>
      </c>
    </row>
    <row r="3050" spans="2:7">
      <c r="B3050" s="90" t="s">
        <v>3933</v>
      </c>
      <c r="C3050" s="93">
        <v>2.5</v>
      </c>
      <c r="G3050" s="90">
        <v>1.4157000000000001E-2</v>
      </c>
    </row>
    <row r="3051" spans="2:7">
      <c r="B3051" s="90" t="s">
        <v>3934</v>
      </c>
      <c r="C3051" s="93">
        <v>2.5</v>
      </c>
      <c r="G3051" s="90">
        <v>1.3068000000000001E-2</v>
      </c>
    </row>
    <row r="3052" spans="2:7">
      <c r="B3052" s="90" t="s">
        <v>3935</v>
      </c>
      <c r="C3052" s="93">
        <v>2.5</v>
      </c>
      <c r="G3052" s="90">
        <v>1.3068000000000001E-2</v>
      </c>
    </row>
    <row r="3053" spans="2:7">
      <c r="B3053" s="90" t="s">
        <v>3936</v>
      </c>
      <c r="C3053" s="93">
        <v>2.5</v>
      </c>
      <c r="G3053" s="90">
        <v>1.4157000000000001E-2</v>
      </c>
    </row>
    <row r="3054" spans="2:7">
      <c r="B3054" s="90" t="s">
        <v>3937</v>
      </c>
      <c r="C3054" s="93">
        <v>9.1</v>
      </c>
      <c r="G3054" s="90">
        <v>1.5921210000000002E-2</v>
      </c>
    </row>
    <row r="3055" spans="2:7">
      <c r="B3055" s="90" t="s">
        <v>3938</v>
      </c>
      <c r="C3055" s="93">
        <v>9.1</v>
      </c>
      <c r="G3055" s="90">
        <v>1.5921210000000002E-2</v>
      </c>
    </row>
    <row r="3056" spans="2:7">
      <c r="B3056" s="90" t="s">
        <v>3939</v>
      </c>
      <c r="C3056" s="93">
        <v>9.1</v>
      </c>
      <c r="G3056" s="90">
        <v>1.5921210000000002E-2</v>
      </c>
    </row>
    <row r="3057" spans="2:7">
      <c r="B3057" s="90" t="s">
        <v>3940</v>
      </c>
      <c r="C3057" s="93">
        <v>2.5</v>
      </c>
      <c r="G3057" s="90">
        <v>1.4157000000000001E-2</v>
      </c>
    </row>
    <row r="3058" spans="2:7">
      <c r="B3058" s="90" t="s">
        <v>3941</v>
      </c>
      <c r="C3058" s="93">
        <v>2.5</v>
      </c>
      <c r="G3058" s="90">
        <v>1.4157000000000001E-2</v>
      </c>
    </row>
    <row r="3059" spans="2:7">
      <c r="B3059" s="90" t="s">
        <v>3942</v>
      </c>
      <c r="C3059" s="93">
        <v>2.5</v>
      </c>
      <c r="G3059" s="90">
        <v>1.4157000000000001E-2</v>
      </c>
    </row>
    <row r="3060" spans="2:7">
      <c r="B3060" s="90" t="s">
        <v>3943</v>
      </c>
      <c r="C3060" s="93">
        <v>2.5</v>
      </c>
      <c r="G3060" s="90">
        <v>1.4157000000000001E-2</v>
      </c>
    </row>
    <row r="3061" spans="2:7">
      <c r="B3061" s="90" t="s">
        <v>3944</v>
      </c>
      <c r="C3061" s="93">
        <v>2.5</v>
      </c>
      <c r="G3061" s="90">
        <v>1.4157000000000001E-2</v>
      </c>
    </row>
    <row r="3062" spans="2:7">
      <c r="B3062" s="90" t="s">
        <v>3945</v>
      </c>
      <c r="C3062" s="93">
        <v>2.5</v>
      </c>
      <c r="G3062" s="90">
        <v>1.4157000000000001E-2</v>
      </c>
    </row>
    <row r="3063" spans="2:7">
      <c r="B3063" s="90" t="s">
        <v>3946</v>
      </c>
      <c r="C3063" s="93">
        <v>2.5</v>
      </c>
      <c r="G3063" s="90">
        <v>1.4157000000000001E-2</v>
      </c>
    </row>
    <row r="3064" spans="2:7">
      <c r="B3064" s="90" t="s">
        <v>3947</v>
      </c>
      <c r="C3064" s="93">
        <v>2.5</v>
      </c>
      <c r="G3064" s="90">
        <v>1.8374999999999999E-2</v>
      </c>
    </row>
    <row r="3065" spans="2:7">
      <c r="B3065" s="90" t="s">
        <v>3948</v>
      </c>
      <c r="C3065" s="93">
        <v>4.0999999999999996</v>
      </c>
      <c r="G3065" s="90">
        <v>6.5598749999999997E-3</v>
      </c>
    </row>
    <row r="3066" spans="2:7">
      <c r="B3066" s="90" t="s">
        <v>3949</v>
      </c>
      <c r="C3066" s="93">
        <v>8.9</v>
      </c>
      <c r="G3066" s="90">
        <v>2.8788480000000005E-2</v>
      </c>
    </row>
    <row r="3067" spans="2:7">
      <c r="B3067" s="90" t="s">
        <v>3950</v>
      </c>
      <c r="C3067" s="93">
        <v>0.7</v>
      </c>
      <c r="G3067" s="90">
        <v>3.4786080000000004E-2</v>
      </c>
    </row>
    <row r="3068" spans="2:7">
      <c r="B3068" s="90" t="s">
        <v>3951</v>
      </c>
      <c r="C3068" s="93">
        <v>4.0999999999999996</v>
      </c>
      <c r="G3068" s="90">
        <v>6.5598749999999997E-3</v>
      </c>
    </row>
    <row r="3069" spans="2:7">
      <c r="B3069" s="90" t="s">
        <v>3952</v>
      </c>
      <c r="C3069" s="93">
        <v>4.0999999999999996</v>
      </c>
      <c r="G3069" s="90">
        <v>6.5598749999999997E-3</v>
      </c>
    </row>
    <row r="3070" spans="2:7">
      <c r="B3070" s="90" t="s">
        <v>3953</v>
      </c>
      <c r="C3070" s="93">
        <v>4.0999999999999996</v>
      </c>
      <c r="G3070" s="90">
        <v>6.5598749999999997E-3</v>
      </c>
    </row>
    <row r="3071" spans="2:7">
      <c r="B3071" s="90" t="s">
        <v>3954</v>
      </c>
      <c r="C3071" s="93">
        <v>4.0999999999999996</v>
      </c>
      <c r="G3071" s="90">
        <v>6.5598749999999997E-3</v>
      </c>
    </row>
    <row r="3072" spans="2:7">
      <c r="B3072" s="90" t="s">
        <v>3955</v>
      </c>
      <c r="C3072" s="93">
        <v>4.0999999999999996</v>
      </c>
      <c r="G3072" s="90">
        <v>6.5598749999999997E-3</v>
      </c>
    </row>
    <row r="3073" spans="2:7">
      <c r="B3073" s="90" t="s">
        <v>3956</v>
      </c>
      <c r="C3073" s="93">
        <v>4.0999999999999996</v>
      </c>
      <c r="G3073" s="90">
        <v>6.5598749999999997E-3</v>
      </c>
    </row>
    <row r="3074" spans="2:7">
      <c r="B3074" s="90" t="s">
        <v>3957</v>
      </c>
      <c r="C3074" s="93">
        <v>4.0999999999999996</v>
      </c>
      <c r="G3074" s="90">
        <v>6.5598749999999997E-3</v>
      </c>
    </row>
    <row r="3075" spans="2:7">
      <c r="B3075" s="90" t="s">
        <v>3958</v>
      </c>
      <c r="C3075" s="93">
        <v>4.0999999999999996</v>
      </c>
      <c r="G3075" s="90">
        <v>6.5598749999999997E-3</v>
      </c>
    </row>
    <row r="3076" spans="2:7">
      <c r="B3076" s="90" t="s">
        <v>3959</v>
      </c>
      <c r="C3076" s="93">
        <v>4.0999999999999996</v>
      </c>
      <c r="G3076" s="90">
        <v>6.5598749999999997E-3</v>
      </c>
    </row>
    <row r="3077" spans="2:7">
      <c r="B3077" s="90" t="s">
        <v>3960</v>
      </c>
      <c r="C3077" s="93">
        <v>4.0999999999999996</v>
      </c>
      <c r="G3077" s="90">
        <v>6.5598749999999997E-3</v>
      </c>
    </row>
    <row r="3078" spans="2:7">
      <c r="B3078" s="90" t="s">
        <v>3961</v>
      </c>
      <c r="C3078" s="93">
        <v>8.9</v>
      </c>
      <c r="G3078" s="90">
        <v>2.8788479999999998E-2</v>
      </c>
    </row>
    <row r="3079" spans="2:7">
      <c r="B3079" s="90" t="s">
        <v>3962</v>
      </c>
      <c r="C3079" s="93">
        <v>4.0999999999999996</v>
      </c>
      <c r="G3079" s="90">
        <v>6.5598749999999997E-3</v>
      </c>
    </row>
    <row r="3080" spans="2:7">
      <c r="B3080" s="90" t="s">
        <v>3963</v>
      </c>
      <c r="C3080" s="93">
        <v>15.6</v>
      </c>
      <c r="G3080" s="90">
        <v>2.4204800000000005E-2</v>
      </c>
    </row>
    <row r="3081" spans="2:7">
      <c r="B3081" s="90" t="s">
        <v>3964</v>
      </c>
      <c r="C3081" s="93">
        <v>15.6</v>
      </c>
      <c r="G3081" s="90">
        <v>2.4204800000000005E-2</v>
      </c>
    </row>
    <row r="3082" spans="2:7">
      <c r="B3082" s="90" t="s">
        <v>3965</v>
      </c>
      <c r="C3082" s="93">
        <v>4.0999999999999996</v>
      </c>
      <c r="G3082" s="90">
        <v>6.5598749999999997E-3</v>
      </c>
    </row>
    <row r="3083" spans="2:7">
      <c r="B3083" s="90" t="s">
        <v>3966</v>
      </c>
      <c r="C3083" s="93">
        <v>4.25</v>
      </c>
      <c r="G3083" s="90">
        <v>3.0102954000000001E-2</v>
      </c>
    </row>
    <row r="3084" spans="2:7">
      <c r="B3084" s="90" t="s">
        <v>3967</v>
      </c>
      <c r="C3084" s="93">
        <v>4.25</v>
      </c>
      <c r="G3084" s="90">
        <v>3.0102954000000012E-2</v>
      </c>
    </row>
    <row r="3085" spans="2:7">
      <c r="B3085" s="90" t="s">
        <v>3968</v>
      </c>
      <c r="C3085" s="93">
        <v>4.0999999999999996</v>
      </c>
      <c r="G3085" s="90">
        <v>6.5598749999999997E-3</v>
      </c>
    </row>
    <row r="3086" spans="2:7">
      <c r="B3086" s="90" t="s">
        <v>3969</v>
      </c>
      <c r="C3086" s="93">
        <v>17</v>
      </c>
      <c r="G3086" s="90">
        <v>3.0102954000000012E-2</v>
      </c>
    </row>
    <row r="3087" spans="2:7">
      <c r="B3087" s="90" t="s">
        <v>3970</v>
      </c>
      <c r="C3087" s="93">
        <v>4.0999999999999996</v>
      </c>
      <c r="G3087" s="90">
        <v>6.5598749999999997E-3</v>
      </c>
    </row>
    <row r="3088" spans="2:7">
      <c r="B3088" s="90" t="s">
        <v>1980</v>
      </c>
      <c r="C3088" s="93">
        <v>4</v>
      </c>
      <c r="G3088" s="90">
        <v>6.3471760000000021E-3</v>
      </c>
    </row>
    <row r="3089" spans="2:7">
      <c r="B3089" s="90" t="s">
        <v>1981</v>
      </c>
      <c r="C3089" s="93">
        <v>4.0999999999999996</v>
      </c>
      <c r="G3089" s="90">
        <v>6.5598749999999997E-3</v>
      </c>
    </row>
    <row r="3090" spans="2:7">
      <c r="B3090" s="90" t="s">
        <v>1982</v>
      </c>
      <c r="C3090" s="93">
        <v>4.0999999999999996</v>
      </c>
      <c r="G3090" s="90">
        <v>6.5598749999999997E-3</v>
      </c>
    </row>
    <row r="3091" spans="2:7">
      <c r="B3091" s="90" t="s">
        <v>1983</v>
      </c>
      <c r="C3091" s="93">
        <v>4.0999999999999996</v>
      </c>
      <c r="G3091" s="90">
        <v>6.5598749999999997E-3</v>
      </c>
    </row>
    <row r="3092" spans="2:7">
      <c r="B3092" s="90" t="s">
        <v>1984</v>
      </c>
      <c r="C3092" s="93">
        <v>6.1</v>
      </c>
      <c r="G3092" s="90">
        <v>1.0489955E-2</v>
      </c>
    </row>
    <row r="3093" spans="2:7">
      <c r="B3093" s="90" t="s">
        <v>1985</v>
      </c>
      <c r="C3093" s="93">
        <v>6.1</v>
      </c>
      <c r="G3093" s="90">
        <v>1.0489955E-2</v>
      </c>
    </row>
    <row r="3094" spans="2:7">
      <c r="B3094" s="90" t="s">
        <v>1986</v>
      </c>
      <c r="C3094" s="93">
        <v>6.1</v>
      </c>
      <c r="G3094" s="90">
        <v>1.0489955E-2</v>
      </c>
    </row>
    <row r="3095" spans="2:7">
      <c r="B3095" s="90" t="s">
        <v>1987</v>
      </c>
      <c r="C3095" s="93">
        <v>6.1</v>
      </c>
      <c r="G3095" s="90">
        <v>1.0489955E-2</v>
      </c>
    </row>
    <row r="3096" spans="2:7">
      <c r="B3096" s="90" t="s">
        <v>3914</v>
      </c>
      <c r="C3096" s="93">
        <v>6.1</v>
      </c>
      <c r="G3096" s="90">
        <v>1.0489955E-2</v>
      </c>
    </row>
    <row r="3097" spans="2:7">
      <c r="B3097" s="90" t="s">
        <v>1988</v>
      </c>
      <c r="C3097" s="93">
        <v>6.1</v>
      </c>
      <c r="G3097" s="90">
        <v>1.0489955E-2</v>
      </c>
    </row>
    <row r="3098" spans="2:7">
      <c r="B3098" s="90" t="s">
        <v>1989</v>
      </c>
      <c r="C3098" s="93">
        <v>6.1</v>
      </c>
      <c r="G3098" s="90">
        <v>1.0489955E-2</v>
      </c>
    </row>
    <row r="3099" spans="2:7">
      <c r="B3099" s="90" t="s">
        <v>1990</v>
      </c>
      <c r="C3099" s="93">
        <v>6.1</v>
      </c>
      <c r="G3099" s="90">
        <v>1.0489955E-2</v>
      </c>
    </row>
    <row r="3100" spans="2:7">
      <c r="B3100" s="90" t="s">
        <v>1991</v>
      </c>
      <c r="C3100" s="93">
        <v>6.1</v>
      </c>
      <c r="G3100" s="90">
        <v>1.0489955E-2</v>
      </c>
    </row>
    <row r="3101" spans="2:7">
      <c r="B3101" s="90" t="s">
        <v>1992</v>
      </c>
      <c r="C3101" s="93">
        <v>6.1</v>
      </c>
      <c r="G3101" s="90">
        <v>1.0489955E-2</v>
      </c>
    </row>
    <row r="3102" spans="2:7">
      <c r="B3102" s="90" t="s">
        <v>1992</v>
      </c>
      <c r="C3102" s="93">
        <v>6.1</v>
      </c>
      <c r="G3102" s="90">
        <v>1.0489955E-2</v>
      </c>
    </row>
    <row r="3103" spans="2:7">
      <c r="B3103" s="90" t="s">
        <v>1993</v>
      </c>
      <c r="C3103" s="93">
        <v>6.1</v>
      </c>
      <c r="G3103" s="90">
        <v>1.0489955E-2</v>
      </c>
    </row>
    <row r="3104" spans="2:7">
      <c r="B3104" s="90" t="s">
        <v>1994</v>
      </c>
      <c r="C3104" s="93">
        <v>6.1</v>
      </c>
      <c r="G3104" s="90">
        <v>1.0489955E-2</v>
      </c>
    </row>
    <row r="3105" spans="2:7">
      <c r="B3105" s="90" t="s">
        <v>1995</v>
      </c>
      <c r="C3105" s="93">
        <v>6.1</v>
      </c>
      <c r="G3105" s="90">
        <v>1.0489955E-2</v>
      </c>
    </row>
    <row r="3106" spans="2:7">
      <c r="B3106" s="90" t="s">
        <v>1996</v>
      </c>
      <c r="C3106" s="93">
        <v>6.1</v>
      </c>
      <c r="G3106" s="90">
        <v>1.0489955E-2</v>
      </c>
    </row>
    <row r="3107" spans="2:7">
      <c r="B3107" s="90" t="s">
        <v>1997</v>
      </c>
      <c r="C3107" s="93">
        <v>6.1</v>
      </c>
      <c r="G3107" s="90">
        <v>1.0489955E-2</v>
      </c>
    </row>
    <row r="3108" spans="2:7">
      <c r="B3108" s="90" t="s">
        <v>1998</v>
      </c>
      <c r="C3108" s="93">
        <v>6.1</v>
      </c>
      <c r="G3108" s="90">
        <v>1.0489955E-2</v>
      </c>
    </row>
    <row r="3109" spans="2:7">
      <c r="B3109" s="90" t="s">
        <v>1999</v>
      </c>
      <c r="C3109" s="93">
        <v>6.1</v>
      </c>
      <c r="G3109" s="90">
        <v>1.0489955E-2</v>
      </c>
    </row>
    <row r="3110" spans="2:7">
      <c r="B3110" s="90" t="s">
        <v>2000</v>
      </c>
      <c r="C3110" s="93">
        <v>6.1</v>
      </c>
      <c r="G3110" s="90">
        <v>1.0489955E-2</v>
      </c>
    </row>
    <row r="3111" spans="2:7">
      <c r="B3111" s="90" t="s">
        <v>2001</v>
      </c>
      <c r="C3111" s="93">
        <v>6.1</v>
      </c>
      <c r="G3111" s="90">
        <v>1.0489955E-2</v>
      </c>
    </row>
    <row r="3112" spans="2:7">
      <c r="B3112" s="90" t="s">
        <v>2002</v>
      </c>
      <c r="C3112" s="93">
        <v>6.1</v>
      </c>
      <c r="G3112" s="90">
        <v>1.0489955E-2</v>
      </c>
    </row>
    <row r="3113" spans="2:7">
      <c r="B3113" s="90" t="s">
        <v>2003</v>
      </c>
      <c r="C3113" s="93">
        <v>6.1</v>
      </c>
      <c r="G3113" s="90">
        <v>1.0489955E-2</v>
      </c>
    </row>
    <row r="3114" spans="2:7">
      <c r="B3114" s="90" t="s">
        <v>2004</v>
      </c>
      <c r="C3114" s="93">
        <v>6.1</v>
      </c>
      <c r="G3114" s="90">
        <v>1.0489955E-2</v>
      </c>
    </row>
    <row r="3115" spans="2:7">
      <c r="B3115" s="90" t="s">
        <v>2005</v>
      </c>
      <c r="C3115" s="93">
        <v>6.1</v>
      </c>
      <c r="G3115" s="90">
        <v>1.0489955E-2</v>
      </c>
    </row>
    <row r="3116" spans="2:7">
      <c r="B3116" s="90" t="s">
        <v>2006</v>
      </c>
      <c r="C3116" s="93">
        <v>6.1</v>
      </c>
      <c r="G3116" s="90">
        <v>1.0489955E-2</v>
      </c>
    </row>
    <row r="3117" spans="2:7">
      <c r="B3117" s="90" t="s">
        <v>1995</v>
      </c>
      <c r="C3117" s="93">
        <v>6.1</v>
      </c>
      <c r="G3117" s="90">
        <v>1.0489955E-2</v>
      </c>
    </row>
    <row r="3118" spans="2:7">
      <c r="B3118" s="90" t="s">
        <v>2001</v>
      </c>
      <c r="C3118" s="93">
        <v>6.1</v>
      </c>
      <c r="G3118" s="90">
        <v>1.0489955E-2</v>
      </c>
    </row>
    <row r="3119" spans="2:7">
      <c r="B3119" s="90" t="s">
        <v>2007</v>
      </c>
      <c r="C3119" s="93">
        <v>6.1</v>
      </c>
      <c r="G3119" s="90">
        <v>1.0489955E-2</v>
      </c>
    </row>
    <row r="3120" spans="2:7">
      <c r="B3120" s="90" t="s">
        <v>2008</v>
      </c>
      <c r="C3120" s="93">
        <v>6.1</v>
      </c>
      <c r="G3120" s="90">
        <v>1.0489955E-2</v>
      </c>
    </row>
    <row r="3121" spans="2:7">
      <c r="B3121" s="90" t="s">
        <v>2009</v>
      </c>
      <c r="C3121" s="93">
        <v>6.1</v>
      </c>
      <c r="G3121" s="90">
        <v>1.0489955E-2</v>
      </c>
    </row>
    <row r="3122" spans="2:7">
      <c r="B3122" s="90" t="s">
        <v>2010</v>
      </c>
      <c r="C3122" s="93">
        <v>6.1</v>
      </c>
      <c r="G3122" s="90">
        <v>1.0489955E-2</v>
      </c>
    </row>
    <row r="3123" spans="2:7">
      <c r="B3123" s="90" t="s">
        <v>2011</v>
      </c>
      <c r="C3123" s="93">
        <v>6.1</v>
      </c>
      <c r="G3123" s="90">
        <v>1.0489955E-2</v>
      </c>
    </row>
    <row r="3124" spans="2:7">
      <c r="B3124" s="90" t="s">
        <v>2012</v>
      </c>
      <c r="C3124" s="93">
        <v>6.1</v>
      </c>
      <c r="G3124" s="90">
        <v>1.0489955E-2</v>
      </c>
    </row>
    <row r="3125" spans="2:7">
      <c r="B3125" s="90" t="s">
        <v>2013</v>
      </c>
      <c r="C3125" s="93">
        <v>6.1</v>
      </c>
      <c r="G3125" s="90">
        <v>1.0489955E-2</v>
      </c>
    </row>
    <row r="3126" spans="2:7">
      <c r="B3126" s="90" t="s">
        <v>2014</v>
      </c>
      <c r="C3126" s="93">
        <v>6.1</v>
      </c>
      <c r="G3126" s="90">
        <v>1.0489955E-2</v>
      </c>
    </row>
    <row r="3127" spans="2:7">
      <c r="B3127" s="90" t="s">
        <v>2015</v>
      </c>
      <c r="C3127" s="93">
        <v>6.1</v>
      </c>
      <c r="G3127" s="90">
        <v>1.0489955E-2</v>
      </c>
    </row>
    <row r="3128" spans="2:7">
      <c r="B3128" s="90" t="s">
        <v>2016</v>
      </c>
      <c r="C3128" s="93">
        <v>0.1</v>
      </c>
      <c r="G3128" s="90">
        <v>1.0000000000000002E-3</v>
      </c>
    </row>
    <row r="3129" spans="2:7">
      <c r="B3129" s="90" t="s">
        <v>2017</v>
      </c>
      <c r="C3129" s="93">
        <v>6.1</v>
      </c>
      <c r="G3129" s="90">
        <v>1.0489955E-2</v>
      </c>
    </row>
    <row r="3130" spans="2:7">
      <c r="B3130" s="90" t="s">
        <v>2018</v>
      </c>
      <c r="C3130" s="93">
        <v>1</v>
      </c>
      <c r="G3130" s="90">
        <v>1.0000000000000002E-3</v>
      </c>
    </row>
    <row r="3131" spans="2:7">
      <c r="B3131" s="90" t="s">
        <v>2019</v>
      </c>
      <c r="C3131" s="93">
        <v>1</v>
      </c>
      <c r="G3131" s="90">
        <v>1.0000000000000002E-3</v>
      </c>
    </row>
    <row r="3132" spans="2:7">
      <c r="B3132" s="90" t="s">
        <v>2020</v>
      </c>
      <c r="C3132" s="93">
        <v>10</v>
      </c>
      <c r="G3132" s="90">
        <v>1.575E-2</v>
      </c>
    </row>
    <row r="3133" spans="2:7">
      <c r="B3133" s="90" t="s">
        <v>2021</v>
      </c>
      <c r="C3133" s="93">
        <v>5.3</v>
      </c>
      <c r="G3133" s="90">
        <v>8.4341250000000006E-3</v>
      </c>
    </row>
    <row r="3134" spans="2:7">
      <c r="B3134" s="90" t="s">
        <v>2022</v>
      </c>
      <c r="C3134" s="93">
        <v>5.3</v>
      </c>
      <c r="G3134" s="90">
        <v>8.4341250000000006E-3</v>
      </c>
    </row>
    <row r="3135" spans="2:7">
      <c r="B3135" s="90" t="s">
        <v>2023</v>
      </c>
      <c r="C3135" s="93">
        <v>5.3</v>
      </c>
      <c r="G3135" s="90">
        <v>8.4341250000000006E-3</v>
      </c>
    </row>
    <row r="3136" spans="2:7">
      <c r="B3136" s="90" t="s">
        <v>2024</v>
      </c>
      <c r="C3136" s="93">
        <v>5.3</v>
      </c>
      <c r="G3136" s="90">
        <v>8.4341250000000006E-3</v>
      </c>
    </row>
    <row r="3137" spans="2:7">
      <c r="B3137" s="90" t="s">
        <v>2025</v>
      </c>
      <c r="C3137" s="93">
        <v>5.3</v>
      </c>
      <c r="G3137" s="90">
        <v>8.4341250000000006E-3</v>
      </c>
    </row>
    <row r="3138" spans="2:7">
      <c r="B3138" s="90" t="s">
        <v>2026</v>
      </c>
      <c r="C3138" s="93">
        <v>6.5</v>
      </c>
      <c r="G3138" s="90">
        <v>2.1600000000000001E-2</v>
      </c>
    </row>
    <row r="3139" spans="2:7">
      <c r="B3139" s="90" t="s">
        <v>2027</v>
      </c>
      <c r="C3139" s="93">
        <v>6.5</v>
      </c>
      <c r="G3139" s="90">
        <v>2.1600000000000001E-2</v>
      </c>
    </row>
    <row r="3140" spans="2:7">
      <c r="B3140" s="90" t="s">
        <v>2028</v>
      </c>
      <c r="C3140" s="93">
        <v>7.4</v>
      </c>
      <c r="G3140" s="90">
        <v>1.1519999999999999E-2</v>
      </c>
    </row>
    <row r="3141" spans="2:7">
      <c r="B3141" s="90" t="s">
        <v>2029</v>
      </c>
      <c r="C3141" s="93">
        <v>1E-3</v>
      </c>
      <c r="G3141" s="90">
        <v>1.0000000000000001E-9</v>
      </c>
    </row>
    <row r="3142" spans="2:7">
      <c r="B3142" s="90" t="s">
        <v>2030</v>
      </c>
      <c r="C3142" s="93">
        <v>5.5</v>
      </c>
      <c r="G3142" s="90">
        <v>8.745000000000001E-3</v>
      </c>
    </row>
    <row r="3143" spans="2:7">
      <c r="B3143" s="90" t="s">
        <v>2031</v>
      </c>
      <c r="C3143" s="93">
        <v>7.4</v>
      </c>
      <c r="G3143" s="90">
        <v>1.1068499999999998E-2</v>
      </c>
    </row>
    <row r="3144" spans="2:7">
      <c r="B3144" s="90" t="s">
        <v>2032</v>
      </c>
      <c r="C3144" s="93">
        <v>7.4</v>
      </c>
      <c r="G3144" s="90">
        <v>1.1519999999999999E-2</v>
      </c>
    </row>
    <row r="3145" spans="2:7">
      <c r="B3145" s="90" t="s">
        <v>2033</v>
      </c>
      <c r="C3145" s="93">
        <v>7.4</v>
      </c>
      <c r="G3145" s="90">
        <v>1.1519999999999999E-2</v>
      </c>
    </row>
    <row r="3146" spans="2:7">
      <c r="B3146" s="90" t="s">
        <v>2034</v>
      </c>
      <c r="C3146" s="93">
        <v>7.15</v>
      </c>
      <c r="G3146" s="90">
        <v>1.1519999999999999E-2</v>
      </c>
    </row>
    <row r="3147" spans="2:7">
      <c r="B3147" s="90" t="s">
        <v>2035</v>
      </c>
      <c r="C3147" s="93">
        <v>7.4</v>
      </c>
      <c r="G3147" s="90">
        <v>1.1068499999999998E-2</v>
      </c>
    </row>
    <row r="3148" spans="2:7">
      <c r="B3148" s="90" t="s">
        <v>2036</v>
      </c>
      <c r="C3148" s="93">
        <v>7.4</v>
      </c>
      <c r="G3148" s="90">
        <v>1.1068499999999998E-2</v>
      </c>
    </row>
    <row r="3149" spans="2:7">
      <c r="B3149" s="90" t="s">
        <v>2037</v>
      </c>
      <c r="C3149" s="93">
        <v>7.4</v>
      </c>
      <c r="G3149" s="90">
        <v>1.1519999999999999E-2</v>
      </c>
    </row>
    <row r="3150" spans="2:7">
      <c r="B3150" s="90" t="s">
        <v>2038</v>
      </c>
      <c r="C3150" s="93">
        <v>7.4</v>
      </c>
      <c r="G3150" s="90">
        <v>1.1519999999999999E-2</v>
      </c>
    </row>
    <row r="3151" spans="2:7">
      <c r="B3151" s="90" t="s">
        <v>2039</v>
      </c>
      <c r="C3151" s="93">
        <v>7.4</v>
      </c>
      <c r="G3151" s="90">
        <v>1.1068499999999998E-2</v>
      </c>
    </row>
    <row r="3152" spans="2:7">
      <c r="B3152" s="90" t="s">
        <v>2040</v>
      </c>
      <c r="C3152" s="93">
        <v>7.4</v>
      </c>
      <c r="G3152" s="90">
        <v>1.1519999999999999E-2</v>
      </c>
    </row>
    <row r="3153" spans="2:7">
      <c r="B3153" s="90" t="s">
        <v>2041</v>
      </c>
      <c r="C3153" s="93">
        <v>7.4</v>
      </c>
      <c r="G3153" s="90">
        <v>1.1519999999999999E-2</v>
      </c>
    </row>
    <row r="3154" spans="2:7">
      <c r="B3154" s="90" t="s">
        <v>2042</v>
      </c>
      <c r="C3154" s="93">
        <v>7.4</v>
      </c>
      <c r="G3154" s="90">
        <v>1.1519999999999999E-2</v>
      </c>
    </row>
    <row r="3155" spans="2:7">
      <c r="B3155" s="90" t="s">
        <v>2043</v>
      </c>
      <c r="C3155" s="93">
        <v>7.4</v>
      </c>
      <c r="G3155" s="90">
        <v>1.1068499999999998E-2</v>
      </c>
    </row>
    <row r="3156" spans="2:7">
      <c r="B3156" s="90" t="s">
        <v>2044</v>
      </c>
      <c r="C3156" s="93">
        <v>7.4</v>
      </c>
      <c r="G3156" s="90">
        <v>1.1068499999999998E-2</v>
      </c>
    </row>
    <row r="3157" spans="2:7">
      <c r="B3157" s="90" t="s">
        <v>2045</v>
      </c>
      <c r="C3157" s="93">
        <v>7.4</v>
      </c>
      <c r="G3157" s="90">
        <v>1.1519999999999999E-2</v>
      </c>
    </row>
    <row r="3158" spans="2:7">
      <c r="B3158" s="90" t="s">
        <v>2046</v>
      </c>
      <c r="C3158" s="93">
        <v>7.4</v>
      </c>
      <c r="G3158" s="90">
        <v>1.1068499999999998E-2</v>
      </c>
    </row>
    <row r="3159" spans="2:7">
      <c r="B3159" s="90" t="s">
        <v>2047</v>
      </c>
      <c r="C3159" s="93">
        <v>7.4</v>
      </c>
      <c r="G3159" s="90">
        <v>1.1519999999999999E-2</v>
      </c>
    </row>
    <row r="3160" spans="2:7">
      <c r="B3160" s="90" t="s">
        <v>2048</v>
      </c>
      <c r="C3160" s="93">
        <v>7.4</v>
      </c>
      <c r="G3160" s="90">
        <v>1.1519999999999999E-2</v>
      </c>
    </row>
    <row r="3161" spans="2:7">
      <c r="B3161" s="90" t="s">
        <v>2049</v>
      </c>
      <c r="C3161" s="93">
        <v>7.4</v>
      </c>
      <c r="G3161" s="90">
        <v>1.1519999999999999E-2</v>
      </c>
    </row>
    <row r="3162" spans="2:7">
      <c r="B3162" s="90" t="s">
        <v>2050</v>
      </c>
      <c r="C3162" s="93">
        <v>7.4</v>
      </c>
      <c r="G3162" s="90">
        <v>1.1068499999999998E-2</v>
      </c>
    </row>
    <row r="3163" spans="2:7">
      <c r="B3163" s="90" t="s">
        <v>2051</v>
      </c>
      <c r="C3163" s="93">
        <v>7.4</v>
      </c>
      <c r="G3163" s="90">
        <v>1.1519999999999999E-2</v>
      </c>
    </row>
    <row r="3164" spans="2:7">
      <c r="B3164" s="90" t="s">
        <v>2052</v>
      </c>
      <c r="C3164" s="93">
        <v>7.4</v>
      </c>
      <c r="G3164" s="90">
        <v>1.1519999999999999E-2</v>
      </c>
    </row>
    <row r="3165" spans="2:7">
      <c r="B3165" s="90" t="s">
        <v>2053</v>
      </c>
      <c r="C3165" s="93">
        <v>7.1</v>
      </c>
      <c r="G3165" s="90">
        <v>1.1519999999999999E-2</v>
      </c>
    </row>
    <row r="3166" spans="2:7">
      <c r="B3166" s="90" t="s">
        <v>2054</v>
      </c>
      <c r="C3166" s="93">
        <v>7.4</v>
      </c>
      <c r="G3166" s="90">
        <v>1.1519999999999999E-2</v>
      </c>
    </row>
    <row r="3167" spans="2:7">
      <c r="B3167" s="90" t="s">
        <v>2055</v>
      </c>
      <c r="C3167" s="93">
        <v>7.4</v>
      </c>
      <c r="G3167" s="90">
        <v>1.1519999999999999E-2</v>
      </c>
    </row>
    <row r="3168" spans="2:7">
      <c r="B3168" s="90" t="s">
        <v>2056</v>
      </c>
      <c r="C3168" s="93">
        <v>7.4</v>
      </c>
      <c r="G3168" s="90">
        <v>1.1519999999999999E-2</v>
      </c>
    </row>
    <row r="3169" spans="2:7">
      <c r="B3169" s="90" t="s">
        <v>2057</v>
      </c>
      <c r="C3169" s="93">
        <v>7.4</v>
      </c>
      <c r="G3169" s="90">
        <v>1.1068499999999998E-2</v>
      </c>
    </row>
    <row r="3170" spans="2:7">
      <c r="B3170" s="90" t="s">
        <v>2058</v>
      </c>
      <c r="C3170" s="93">
        <v>7.4</v>
      </c>
      <c r="G3170" s="90">
        <v>1.1068499999999998E-2</v>
      </c>
    </row>
    <row r="3171" spans="2:7">
      <c r="B3171" s="90" t="s">
        <v>2059</v>
      </c>
      <c r="C3171" s="93">
        <v>7.4</v>
      </c>
      <c r="G3171" s="90">
        <v>1.1519999999999999E-2</v>
      </c>
    </row>
    <row r="3172" spans="2:7">
      <c r="B3172" s="90" t="s">
        <v>2060</v>
      </c>
      <c r="C3172" s="93">
        <v>7.4</v>
      </c>
      <c r="G3172" s="90">
        <v>1.1519999999999999E-2</v>
      </c>
    </row>
    <row r="3173" spans="2:7">
      <c r="B3173" s="90" t="s">
        <v>2061</v>
      </c>
      <c r="C3173" s="93">
        <v>7.4</v>
      </c>
      <c r="G3173" s="90">
        <v>1.1519999999999999E-2</v>
      </c>
    </row>
    <row r="3174" spans="2:7">
      <c r="B3174" s="90" t="s">
        <v>2062</v>
      </c>
      <c r="C3174" s="93">
        <v>7.4</v>
      </c>
      <c r="G3174" s="90">
        <v>1.1519999999999999E-2</v>
      </c>
    </row>
    <row r="3175" spans="2:7">
      <c r="B3175" s="90" t="s">
        <v>2063</v>
      </c>
      <c r="C3175" s="93">
        <v>7.4</v>
      </c>
      <c r="G3175" s="90">
        <v>1.1519999999999999E-2</v>
      </c>
    </row>
    <row r="3176" spans="2:7">
      <c r="B3176" s="90" t="s">
        <v>2064</v>
      </c>
      <c r="C3176" s="93">
        <v>7.4</v>
      </c>
      <c r="G3176" s="90">
        <v>1.1519999999999999E-2</v>
      </c>
    </row>
    <row r="3177" spans="2:7">
      <c r="B3177" s="90" t="s">
        <v>2065</v>
      </c>
      <c r="C3177" s="93">
        <v>7.4</v>
      </c>
      <c r="G3177" s="90">
        <v>1.1519999999999999E-2</v>
      </c>
    </row>
    <row r="3178" spans="2:7">
      <c r="B3178" s="90" t="s">
        <v>2066</v>
      </c>
      <c r="C3178" s="93">
        <v>7.4</v>
      </c>
      <c r="G3178" s="90">
        <v>1.1519999999999999E-2</v>
      </c>
    </row>
    <row r="3179" spans="2:7">
      <c r="B3179" s="90" t="s">
        <v>2067</v>
      </c>
      <c r="C3179" s="93">
        <v>7.4</v>
      </c>
      <c r="G3179" s="90">
        <v>1.1519999999999999E-2</v>
      </c>
    </row>
    <row r="3180" spans="2:7">
      <c r="B3180" s="90" t="s">
        <v>2068</v>
      </c>
      <c r="C3180" s="93">
        <v>7.4</v>
      </c>
      <c r="G3180" s="90">
        <v>1.1519999999999999E-2</v>
      </c>
    </row>
    <row r="3181" spans="2:7">
      <c r="B3181" s="90" t="s">
        <v>2069</v>
      </c>
      <c r="C3181" s="93">
        <v>7.4</v>
      </c>
      <c r="G3181" s="90">
        <v>1.1519999999999999E-2</v>
      </c>
    </row>
    <row r="3182" spans="2:7">
      <c r="B3182" s="90" t="s">
        <v>2070</v>
      </c>
      <c r="C3182" s="93">
        <v>7.4</v>
      </c>
      <c r="G3182" s="90">
        <v>1.1519999999999999E-2</v>
      </c>
    </row>
    <row r="3183" spans="2:7">
      <c r="B3183" s="90" t="s">
        <v>2071</v>
      </c>
      <c r="C3183" s="93">
        <v>7.4</v>
      </c>
      <c r="G3183" s="90">
        <v>1.1519999999999999E-2</v>
      </c>
    </row>
    <row r="3184" spans="2:7">
      <c r="B3184" s="90" t="s">
        <v>2072</v>
      </c>
      <c r="C3184" s="93">
        <v>6.7</v>
      </c>
      <c r="G3184" s="90">
        <v>1.0982399999999998E-2</v>
      </c>
    </row>
    <row r="3185" spans="2:7">
      <c r="B3185" s="90" t="s">
        <v>2073</v>
      </c>
      <c r="C3185" s="93">
        <v>7.4</v>
      </c>
      <c r="G3185" s="90">
        <v>1.1519999999999999E-2</v>
      </c>
    </row>
    <row r="3186" spans="2:7">
      <c r="B3186" s="90" t="s">
        <v>2074</v>
      </c>
      <c r="C3186" s="93">
        <v>7.4</v>
      </c>
      <c r="G3186" s="90">
        <v>1.1519999999999999E-2</v>
      </c>
    </row>
    <row r="3187" spans="2:7">
      <c r="B3187" s="90" t="s">
        <v>2075</v>
      </c>
      <c r="C3187" s="93">
        <v>7.4</v>
      </c>
      <c r="G3187" s="90">
        <v>1.1519999999999999E-2</v>
      </c>
    </row>
    <row r="3188" spans="2:7">
      <c r="B3188" s="90" t="s">
        <v>2076</v>
      </c>
      <c r="C3188" s="93">
        <v>7.4</v>
      </c>
      <c r="G3188" s="90">
        <v>1.1519999999999999E-2</v>
      </c>
    </row>
    <row r="3189" spans="2:7">
      <c r="B3189" s="90" t="s">
        <v>2077</v>
      </c>
      <c r="C3189" s="93">
        <v>7.4</v>
      </c>
      <c r="G3189" s="90">
        <v>1.1519999999999999E-2</v>
      </c>
    </row>
    <row r="3190" spans="2:7">
      <c r="B3190" s="90" t="s">
        <v>2078</v>
      </c>
      <c r="C3190" s="93">
        <v>7.4</v>
      </c>
      <c r="G3190" s="90">
        <v>1.1519999999999999E-2</v>
      </c>
    </row>
    <row r="3191" spans="2:7">
      <c r="B3191" s="90" t="s">
        <v>2079</v>
      </c>
      <c r="C3191" s="93">
        <v>7.4</v>
      </c>
      <c r="G3191" s="90">
        <v>1.1519999999999999E-2</v>
      </c>
    </row>
    <row r="3192" spans="2:7">
      <c r="B3192" s="90" t="s">
        <v>2080</v>
      </c>
      <c r="C3192" s="93">
        <v>7.4</v>
      </c>
      <c r="G3192" s="90">
        <v>1.1519999999999999E-2</v>
      </c>
    </row>
    <row r="3193" spans="2:7">
      <c r="B3193" s="90" t="s">
        <v>2081</v>
      </c>
      <c r="C3193" s="93">
        <v>7.4</v>
      </c>
      <c r="G3193" s="90">
        <v>1.1519999999999999E-2</v>
      </c>
    </row>
    <row r="3194" spans="2:7">
      <c r="B3194" s="90" t="s">
        <v>2082</v>
      </c>
      <c r="C3194" s="93">
        <v>7.4</v>
      </c>
      <c r="G3194" s="90">
        <v>1.1519999999999999E-2</v>
      </c>
    </row>
    <row r="3195" spans="2:7">
      <c r="B3195" s="90" t="s">
        <v>2083</v>
      </c>
      <c r="C3195" s="93">
        <v>7.4</v>
      </c>
      <c r="G3195" s="90">
        <v>1.1519999999999999E-2</v>
      </c>
    </row>
    <row r="3196" spans="2:7">
      <c r="B3196" s="90" t="s">
        <v>2084</v>
      </c>
      <c r="C3196" s="93">
        <v>7.4</v>
      </c>
      <c r="G3196" s="90">
        <v>1.1519999999999999E-2</v>
      </c>
    </row>
    <row r="3197" spans="2:7">
      <c r="B3197" s="90" t="s">
        <v>2085</v>
      </c>
      <c r="C3197" s="93">
        <v>7.4</v>
      </c>
      <c r="G3197" s="90">
        <v>1.1519999999999999E-2</v>
      </c>
    </row>
    <row r="3198" spans="2:7">
      <c r="B3198" s="90" t="s">
        <v>2086</v>
      </c>
      <c r="C3198" s="93">
        <v>7.4</v>
      </c>
      <c r="G3198" s="90">
        <v>1.1519999999999999E-2</v>
      </c>
    </row>
    <row r="3199" spans="2:7">
      <c r="B3199" s="90" t="s">
        <v>2087</v>
      </c>
      <c r="C3199" s="93">
        <v>7.4</v>
      </c>
      <c r="G3199" s="90">
        <v>1.1068499999999998E-2</v>
      </c>
    </row>
    <row r="3200" spans="2:7">
      <c r="B3200" s="90" t="s">
        <v>2088</v>
      </c>
      <c r="C3200" s="93">
        <v>7.4</v>
      </c>
      <c r="G3200" s="90">
        <v>1.1519999999999999E-2</v>
      </c>
    </row>
    <row r="3201" spans="2:7">
      <c r="B3201" s="90" t="s">
        <v>2089</v>
      </c>
      <c r="C3201" s="93">
        <v>7.4</v>
      </c>
      <c r="G3201" s="90">
        <v>1.1519999999999999E-2</v>
      </c>
    </row>
    <row r="3202" spans="2:7">
      <c r="B3202" s="90" t="s">
        <v>2090</v>
      </c>
      <c r="C3202" s="93">
        <v>7.4</v>
      </c>
      <c r="G3202" s="90">
        <v>1.1519999999999999E-2</v>
      </c>
    </row>
    <row r="3203" spans="2:7">
      <c r="B3203" s="90" t="s">
        <v>3627</v>
      </c>
      <c r="C3203" s="93">
        <v>7.4</v>
      </c>
      <c r="G3203" s="90">
        <v>1.1519999999999999E-2</v>
      </c>
    </row>
    <row r="3204" spans="2:7">
      <c r="B3204" s="90" t="s">
        <v>3628</v>
      </c>
      <c r="C3204" s="93">
        <v>7.4</v>
      </c>
      <c r="G3204" s="90">
        <v>1.1519999999999999E-2</v>
      </c>
    </row>
    <row r="3205" spans="2:7">
      <c r="B3205" s="90" t="s">
        <v>3629</v>
      </c>
      <c r="C3205" s="93">
        <v>7.4</v>
      </c>
      <c r="G3205" s="90">
        <v>1.1519999999999999E-2</v>
      </c>
    </row>
    <row r="3206" spans="2:7">
      <c r="B3206" s="90" t="s">
        <v>3630</v>
      </c>
      <c r="C3206" s="93">
        <v>7.4</v>
      </c>
      <c r="G3206" s="90">
        <v>1.1519999999999999E-2</v>
      </c>
    </row>
    <row r="3207" spans="2:7">
      <c r="B3207" s="90" t="s">
        <v>3631</v>
      </c>
      <c r="C3207" s="93">
        <v>7.4</v>
      </c>
      <c r="G3207" s="90">
        <v>1.1519999999999999E-2</v>
      </c>
    </row>
    <row r="3208" spans="2:7">
      <c r="B3208" s="90" t="s">
        <v>3632</v>
      </c>
      <c r="C3208" s="93">
        <v>7.4</v>
      </c>
      <c r="G3208" s="90">
        <v>1.1519999999999999E-2</v>
      </c>
    </row>
    <row r="3209" spans="2:7">
      <c r="B3209" s="90" t="s">
        <v>3633</v>
      </c>
      <c r="C3209" s="93">
        <v>7.4</v>
      </c>
      <c r="G3209" s="90">
        <v>1.1519999999999999E-2</v>
      </c>
    </row>
    <row r="3210" spans="2:7">
      <c r="B3210" s="90" t="s">
        <v>3634</v>
      </c>
      <c r="C3210" s="93">
        <v>7.4</v>
      </c>
      <c r="G3210" s="90">
        <v>1.1519999999999999E-2</v>
      </c>
    </row>
    <row r="3211" spans="2:7">
      <c r="B3211" s="90" t="s">
        <v>3635</v>
      </c>
      <c r="C3211" s="93">
        <v>7.4</v>
      </c>
      <c r="G3211" s="90">
        <v>1.1068499999999998E-2</v>
      </c>
    </row>
    <row r="3212" spans="2:7">
      <c r="B3212" s="90" t="s">
        <v>3636</v>
      </c>
      <c r="C3212" s="93">
        <v>7.4</v>
      </c>
      <c r="G3212" s="90">
        <v>1.1519999999999999E-2</v>
      </c>
    </row>
    <row r="3213" spans="2:7">
      <c r="B3213" s="90" t="s">
        <v>3637</v>
      </c>
      <c r="C3213" s="93">
        <v>7.4</v>
      </c>
      <c r="G3213" s="90">
        <v>1.1519999999999999E-2</v>
      </c>
    </row>
    <row r="3214" spans="2:7">
      <c r="B3214" s="90" t="s">
        <v>3638</v>
      </c>
      <c r="C3214" s="93">
        <v>7.1</v>
      </c>
      <c r="G3214" s="90">
        <v>1.1519999999999999E-2</v>
      </c>
    </row>
    <row r="3215" spans="2:7">
      <c r="B3215" s="90" t="s">
        <v>3639</v>
      </c>
      <c r="C3215" s="93">
        <v>7.4</v>
      </c>
      <c r="G3215" s="90">
        <v>1.1519999999999999E-2</v>
      </c>
    </row>
    <row r="3216" spans="2:7">
      <c r="B3216" s="90" t="s">
        <v>3640</v>
      </c>
      <c r="C3216" s="93">
        <v>7.4</v>
      </c>
      <c r="G3216" s="90">
        <v>1.1519999999999999E-2</v>
      </c>
    </row>
    <row r="3217" spans="2:7">
      <c r="B3217" s="90" t="s">
        <v>3641</v>
      </c>
      <c r="C3217" s="93">
        <v>7.4</v>
      </c>
      <c r="G3217" s="90">
        <v>1.1068499999999998E-2</v>
      </c>
    </row>
    <row r="3218" spans="2:7">
      <c r="B3218" s="90" t="s">
        <v>3642</v>
      </c>
      <c r="C3218" s="93">
        <v>7.4</v>
      </c>
      <c r="G3218" s="90">
        <v>1.1068499999999998E-2</v>
      </c>
    </row>
    <row r="3219" spans="2:7">
      <c r="B3219" s="90" t="s">
        <v>3643</v>
      </c>
      <c r="C3219" s="93">
        <v>7.4</v>
      </c>
      <c r="G3219" s="90">
        <v>1.1519999999999999E-2</v>
      </c>
    </row>
    <row r="3220" spans="2:7">
      <c r="B3220" s="90" t="s">
        <v>3644</v>
      </c>
      <c r="C3220" s="93">
        <v>7.4</v>
      </c>
      <c r="G3220" s="90">
        <v>1.1519999999999999E-2</v>
      </c>
    </row>
    <row r="3221" spans="2:7">
      <c r="B3221" s="90" t="s">
        <v>3645</v>
      </c>
      <c r="C3221" s="93">
        <v>7.4</v>
      </c>
      <c r="G3221" s="90">
        <v>1.1519999999999999E-2</v>
      </c>
    </row>
    <row r="3222" spans="2:7">
      <c r="B3222" s="90" t="s">
        <v>3646</v>
      </c>
      <c r="C3222" s="93">
        <v>7.4</v>
      </c>
      <c r="G3222" s="90">
        <v>1.1068499999999998E-2</v>
      </c>
    </row>
    <row r="3223" spans="2:7">
      <c r="B3223" s="90" t="s">
        <v>3647</v>
      </c>
      <c r="C3223" s="93">
        <v>7.4</v>
      </c>
      <c r="G3223" s="90">
        <v>1.1519999999999999E-2</v>
      </c>
    </row>
    <row r="3224" spans="2:7">
      <c r="B3224" s="90" t="s">
        <v>3648</v>
      </c>
      <c r="C3224" s="93">
        <v>7.4</v>
      </c>
      <c r="G3224" s="90">
        <v>1.1519999999999999E-2</v>
      </c>
    </row>
    <row r="3225" spans="2:7">
      <c r="B3225" s="90" t="s">
        <v>3649</v>
      </c>
      <c r="C3225" s="93">
        <v>7.4</v>
      </c>
      <c r="G3225" s="90">
        <v>1.1519999999999999E-2</v>
      </c>
    </row>
    <row r="3226" spans="2:7">
      <c r="B3226" s="90" t="s">
        <v>3650</v>
      </c>
      <c r="C3226" s="93">
        <v>7.4</v>
      </c>
      <c r="G3226" s="90">
        <v>1.1519999999999999E-2</v>
      </c>
    </row>
    <row r="3227" spans="2:7">
      <c r="B3227" s="90" t="s">
        <v>3651</v>
      </c>
      <c r="C3227" s="93">
        <v>7.4</v>
      </c>
      <c r="G3227" s="90">
        <v>1.1068499999999998E-2</v>
      </c>
    </row>
    <row r="3228" spans="2:7">
      <c r="B3228" s="90" t="s">
        <v>3652</v>
      </c>
      <c r="C3228" s="93">
        <v>7.4</v>
      </c>
      <c r="G3228" s="90">
        <v>1.1519999999999999E-2</v>
      </c>
    </row>
    <row r="3229" spans="2:7">
      <c r="B3229" s="90" t="s">
        <v>3653</v>
      </c>
      <c r="C3229" s="93">
        <v>7.4</v>
      </c>
      <c r="G3229" s="90">
        <v>1.1068499999999998E-2</v>
      </c>
    </row>
    <row r="3230" spans="2:7">
      <c r="B3230" s="90" t="s">
        <v>3654</v>
      </c>
      <c r="C3230" s="93">
        <v>7.4</v>
      </c>
      <c r="G3230" s="90">
        <v>1.1519999999999999E-2</v>
      </c>
    </row>
    <row r="3231" spans="2:7">
      <c r="B3231" s="90" t="s">
        <v>3655</v>
      </c>
      <c r="C3231" s="93">
        <v>7.4</v>
      </c>
      <c r="G3231" s="90">
        <v>1.1519999999999999E-2</v>
      </c>
    </row>
    <row r="3232" spans="2:7">
      <c r="B3232" s="90" t="s">
        <v>3656</v>
      </c>
      <c r="C3232" s="93">
        <v>7.4</v>
      </c>
      <c r="G3232" s="90">
        <v>1.1519999999999999E-2</v>
      </c>
    </row>
    <row r="3233" spans="2:7">
      <c r="B3233" s="90" t="s">
        <v>3657</v>
      </c>
      <c r="C3233" s="93">
        <v>7.4</v>
      </c>
      <c r="G3233" s="90">
        <v>1.1519999999999999E-2</v>
      </c>
    </row>
    <row r="3234" spans="2:7">
      <c r="B3234" s="90" t="s">
        <v>3658</v>
      </c>
      <c r="C3234" s="93">
        <v>7.4</v>
      </c>
      <c r="G3234" s="90">
        <v>1.1519999999999999E-2</v>
      </c>
    </row>
    <row r="3235" spans="2:7">
      <c r="B3235" s="90" t="s">
        <v>3659</v>
      </c>
      <c r="C3235" s="93">
        <v>7.4</v>
      </c>
      <c r="G3235" s="90">
        <v>1.1519999999999999E-2</v>
      </c>
    </row>
    <row r="3236" spans="2:7">
      <c r="B3236" s="90" t="s">
        <v>3660</v>
      </c>
      <c r="C3236" s="93">
        <v>7.4</v>
      </c>
      <c r="G3236" s="90">
        <v>1.1068499999999998E-2</v>
      </c>
    </row>
    <row r="3237" spans="2:7">
      <c r="B3237" s="90" t="s">
        <v>3661</v>
      </c>
      <c r="C3237" s="93">
        <v>7.4</v>
      </c>
      <c r="G3237" s="90">
        <v>1.1519999999999999E-2</v>
      </c>
    </row>
    <row r="3238" spans="2:7">
      <c r="B3238" s="90" t="s">
        <v>3662</v>
      </c>
      <c r="C3238" s="93">
        <v>7.4</v>
      </c>
      <c r="G3238" s="90">
        <v>1.1519999999999999E-2</v>
      </c>
    </row>
    <row r="3239" spans="2:7">
      <c r="B3239" s="90" t="s">
        <v>3663</v>
      </c>
      <c r="C3239" s="93">
        <v>7.4</v>
      </c>
      <c r="G3239" s="90">
        <v>1.1519999999999999E-2</v>
      </c>
    </row>
    <row r="3240" spans="2:7">
      <c r="B3240" s="90" t="s">
        <v>3664</v>
      </c>
      <c r="C3240" s="93">
        <v>7.4</v>
      </c>
      <c r="G3240" s="90">
        <v>1.1519999999999999E-2</v>
      </c>
    </row>
    <row r="3241" spans="2:7">
      <c r="B3241" s="90" t="s">
        <v>3665</v>
      </c>
      <c r="C3241" s="93">
        <v>7.4</v>
      </c>
      <c r="G3241" s="90">
        <v>1.1519999999999999E-2</v>
      </c>
    </row>
    <row r="3242" spans="2:7">
      <c r="B3242" s="90" t="s">
        <v>3666</v>
      </c>
      <c r="C3242" s="93">
        <v>7.4</v>
      </c>
      <c r="G3242" s="90">
        <v>1.1519999999999999E-2</v>
      </c>
    </row>
    <row r="3243" spans="2:7">
      <c r="B3243" s="90" t="s">
        <v>3667</v>
      </c>
      <c r="C3243" s="93">
        <v>7.4</v>
      </c>
      <c r="G3243" s="90">
        <v>1.1519999999999999E-2</v>
      </c>
    </row>
    <row r="3244" spans="2:7">
      <c r="B3244" s="90" t="s">
        <v>3668</v>
      </c>
      <c r="C3244" s="93">
        <v>7.4</v>
      </c>
      <c r="G3244" s="90">
        <v>1.1068499999999998E-2</v>
      </c>
    </row>
    <row r="3245" spans="2:7">
      <c r="B3245" s="90" t="s">
        <v>3669</v>
      </c>
      <c r="C3245" s="93">
        <v>7.4</v>
      </c>
      <c r="G3245" s="90">
        <v>1.1519999999999999E-2</v>
      </c>
    </row>
    <row r="3246" spans="2:7">
      <c r="B3246" s="90" t="s">
        <v>3670</v>
      </c>
      <c r="C3246" s="93">
        <v>7.4</v>
      </c>
      <c r="G3246" s="90">
        <v>1.1519999999999999E-2</v>
      </c>
    </row>
    <row r="3247" spans="2:7">
      <c r="B3247" s="90" t="s">
        <v>3671</v>
      </c>
      <c r="C3247" s="93">
        <v>7.4</v>
      </c>
      <c r="G3247" s="90">
        <v>1.1519999999999999E-2</v>
      </c>
    </row>
    <row r="3248" spans="2:7">
      <c r="B3248" s="90" t="s">
        <v>3672</v>
      </c>
      <c r="C3248" s="93">
        <v>7.4</v>
      </c>
      <c r="G3248" s="90">
        <v>1.1519999999999999E-2</v>
      </c>
    </row>
    <row r="3249" spans="2:7">
      <c r="B3249" s="90" t="s">
        <v>3673</v>
      </c>
      <c r="C3249" s="93">
        <v>7.4</v>
      </c>
      <c r="G3249" s="90">
        <v>1.1519999999999999E-2</v>
      </c>
    </row>
    <row r="3250" spans="2:7">
      <c r="B3250" s="90" t="s">
        <v>3674</v>
      </c>
      <c r="C3250" s="93">
        <v>7.4</v>
      </c>
      <c r="G3250" s="90">
        <v>1.1519999999999999E-2</v>
      </c>
    </row>
    <row r="3251" spans="2:7">
      <c r="B3251" s="90" t="s">
        <v>3675</v>
      </c>
      <c r="C3251" s="93">
        <v>7.4</v>
      </c>
      <c r="G3251" s="90">
        <v>1.1519999999999999E-2</v>
      </c>
    </row>
    <row r="3252" spans="2:7">
      <c r="B3252" s="90" t="s">
        <v>3676</v>
      </c>
      <c r="C3252" s="93">
        <v>7.4</v>
      </c>
      <c r="G3252" s="90">
        <v>1.1519999999999999E-2</v>
      </c>
    </row>
    <row r="3253" spans="2:7">
      <c r="B3253" s="90" t="s">
        <v>3677</v>
      </c>
      <c r="C3253" s="93">
        <v>7.4</v>
      </c>
      <c r="G3253" s="90">
        <v>1.1068499999999998E-2</v>
      </c>
    </row>
    <row r="3254" spans="2:7">
      <c r="B3254" s="90" t="s">
        <v>3678</v>
      </c>
      <c r="C3254" s="93">
        <v>7.4</v>
      </c>
      <c r="G3254" s="90">
        <v>1.1519999999999999E-2</v>
      </c>
    </row>
    <row r="3255" spans="2:7">
      <c r="B3255" s="90" t="s">
        <v>3679</v>
      </c>
      <c r="C3255" s="93">
        <v>7.4</v>
      </c>
      <c r="G3255" s="90">
        <v>1.1519999999999999E-2</v>
      </c>
    </row>
    <row r="3256" spans="2:7">
      <c r="B3256" s="90" t="s">
        <v>3680</v>
      </c>
      <c r="C3256" s="93">
        <v>7.4</v>
      </c>
      <c r="G3256" s="90">
        <v>1.1519999999999999E-2</v>
      </c>
    </row>
    <row r="3257" spans="2:7">
      <c r="B3257" s="90" t="s">
        <v>3681</v>
      </c>
      <c r="C3257" s="93">
        <v>7.4</v>
      </c>
      <c r="G3257" s="90">
        <v>1.1519999999999999E-2</v>
      </c>
    </row>
    <row r="3258" spans="2:7">
      <c r="B3258" s="90" t="s">
        <v>3682</v>
      </c>
      <c r="C3258" s="93">
        <v>7.4</v>
      </c>
      <c r="G3258" s="90">
        <v>1.1519999999999999E-2</v>
      </c>
    </row>
    <row r="3259" spans="2:7">
      <c r="B3259" s="90" t="s">
        <v>3683</v>
      </c>
      <c r="C3259" s="93">
        <v>7.4</v>
      </c>
      <c r="G3259" s="90">
        <v>1.1519999999999999E-2</v>
      </c>
    </row>
    <row r="3260" spans="2:7">
      <c r="B3260" s="90" t="s">
        <v>3684</v>
      </c>
      <c r="C3260" s="93">
        <v>7.4</v>
      </c>
      <c r="G3260" s="90">
        <v>1.1519999999999999E-2</v>
      </c>
    </row>
    <row r="3261" spans="2:7">
      <c r="B3261" s="90" t="s">
        <v>3685</v>
      </c>
      <c r="C3261" s="93">
        <v>7.4</v>
      </c>
      <c r="G3261" s="90">
        <v>1.1519999999999999E-2</v>
      </c>
    </row>
    <row r="3262" spans="2:7">
      <c r="B3262" s="90" t="s">
        <v>3686</v>
      </c>
      <c r="C3262" s="93">
        <v>7.4</v>
      </c>
      <c r="G3262" s="90">
        <v>1.1519999999999999E-2</v>
      </c>
    </row>
    <row r="3263" spans="2:7">
      <c r="B3263" s="90" t="s">
        <v>3687</v>
      </c>
      <c r="C3263" s="93">
        <v>7.4</v>
      </c>
      <c r="G3263" s="90">
        <v>1.1519999999999999E-2</v>
      </c>
    </row>
    <row r="3264" spans="2:7">
      <c r="B3264" s="90" t="s">
        <v>3688</v>
      </c>
      <c r="C3264" s="93">
        <v>7.4</v>
      </c>
      <c r="G3264" s="90">
        <v>1.1519999999999999E-2</v>
      </c>
    </row>
    <row r="3265" spans="2:7">
      <c r="B3265" s="90" t="s">
        <v>3689</v>
      </c>
      <c r="C3265" s="93">
        <v>7.4</v>
      </c>
      <c r="G3265" s="90">
        <v>1.1519999999999999E-2</v>
      </c>
    </row>
    <row r="3266" spans="2:7">
      <c r="B3266" s="90" t="s">
        <v>3690</v>
      </c>
      <c r="C3266" s="93">
        <v>7.4</v>
      </c>
      <c r="G3266" s="90">
        <v>1.1519999999999999E-2</v>
      </c>
    </row>
    <row r="3267" spans="2:7">
      <c r="B3267" s="90" t="s">
        <v>3691</v>
      </c>
      <c r="C3267" s="93">
        <v>7.4</v>
      </c>
      <c r="G3267" s="90">
        <v>1.1519999999999999E-2</v>
      </c>
    </row>
    <row r="3268" spans="2:7">
      <c r="B3268" s="90" t="s">
        <v>3692</v>
      </c>
      <c r="C3268" s="93">
        <v>7.4</v>
      </c>
      <c r="G3268" s="90">
        <v>1.1519999999999999E-2</v>
      </c>
    </row>
    <row r="3269" spans="2:7">
      <c r="B3269" s="90" t="s">
        <v>3693</v>
      </c>
      <c r="C3269" s="93">
        <v>7.4</v>
      </c>
      <c r="G3269" s="90">
        <v>1.1068499999999998E-2</v>
      </c>
    </row>
    <row r="3270" spans="2:7">
      <c r="B3270" s="90" t="s">
        <v>3694</v>
      </c>
      <c r="C3270" s="93">
        <v>7.4</v>
      </c>
      <c r="G3270" s="90">
        <v>1.1068499999999998E-2</v>
      </c>
    </row>
    <row r="3271" spans="2:7">
      <c r="B3271" s="90" t="s">
        <v>3695</v>
      </c>
      <c r="C3271" s="93">
        <v>11.2</v>
      </c>
      <c r="G3271" s="90">
        <v>2.0878325E-2</v>
      </c>
    </row>
    <row r="3272" spans="2:7">
      <c r="B3272" s="90" t="s">
        <v>3696</v>
      </c>
      <c r="C3272" s="93">
        <v>11.2</v>
      </c>
      <c r="G3272" s="90">
        <v>2.0878325E-2</v>
      </c>
    </row>
    <row r="3273" spans="2:7">
      <c r="B3273" s="90" t="s">
        <v>3697</v>
      </c>
      <c r="C3273" s="93">
        <v>7.35</v>
      </c>
      <c r="G3273" s="90">
        <v>1.1068499999999998E-2</v>
      </c>
    </row>
    <row r="3274" spans="2:7">
      <c r="B3274" s="90" t="s">
        <v>3698</v>
      </c>
      <c r="C3274" s="93">
        <v>9.85</v>
      </c>
      <c r="G3274" s="90">
        <v>1.6950375E-2</v>
      </c>
    </row>
    <row r="3275" spans="2:7">
      <c r="B3275" s="90" t="s">
        <v>3699</v>
      </c>
      <c r="C3275" s="93">
        <v>8.9</v>
      </c>
      <c r="G3275" s="90">
        <v>1.3717392000000005E-2</v>
      </c>
    </row>
    <row r="3276" spans="2:7">
      <c r="B3276" s="90" t="s">
        <v>3700</v>
      </c>
      <c r="C3276" s="93">
        <v>8.6999999999999993</v>
      </c>
      <c r="G3276" s="90">
        <v>1.3724999999999999E-2</v>
      </c>
    </row>
    <row r="3277" spans="2:7">
      <c r="B3277" s="90" t="s">
        <v>3701</v>
      </c>
      <c r="C3277" s="93">
        <v>8.6999999999999993</v>
      </c>
      <c r="G3277" s="90">
        <v>1.3724999999999999E-2</v>
      </c>
    </row>
    <row r="3278" spans="2:7">
      <c r="B3278" s="90" t="s">
        <v>3702</v>
      </c>
      <c r="C3278" s="93">
        <v>8.9</v>
      </c>
      <c r="G3278" s="90">
        <v>1.3717392000000005E-2</v>
      </c>
    </row>
    <row r="3279" spans="2:7">
      <c r="B3279" s="90" t="s">
        <v>3703</v>
      </c>
      <c r="C3279" s="93">
        <v>9.85</v>
      </c>
      <c r="G3279" s="90">
        <v>1.7979999999999999E-2</v>
      </c>
    </row>
    <row r="3280" spans="2:7">
      <c r="B3280" s="90" t="s">
        <v>3704</v>
      </c>
      <c r="C3280" s="93">
        <v>9.85</v>
      </c>
      <c r="G3280" s="90">
        <v>1.6950375E-2</v>
      </c>
    </row>
    <row r="3281" spans="2:7">
      <c r="B3281" s="90" t="s">
        <v>3705</v>
      </c>
      <c r="C3281" s="93">
        <v>9.85</v>
      </c>
      <c r="G3281" s="90">
        <v>1.7979999999999999E-2</v>
      </c>
    </row>
    <row r="3282" spans="2:7">
      <c r="B3282" s="90" t="s">
        <v>3706</v>
      </c>
      <c r="C3282" s="93">
        <v>7.35</v>
      </c>
      <c r="G3282" s="90">
        <v>1.3195E-2</v>
      </c>
    </row>
    <row r="3283" spans="2:7">
      <c r="B3283" s="90" t="s">
        <v>3707</v>
      </c>
      <c r="C3283" s="93">
        <v>7.5</v>
      </c>
      <c r="G3283" s="90">
        <v>1.3571999999999999E-2</v>
      </c>
    </row>
    <row r="3284" spans="2:7">
      <c r="B3284" s="90" t="s">
        <v>3708</v>
      </c>
      <c r="C3284" s="93">
        <v>7.35</v>
      </c>
      <c r="G3284" s="90">
        <v>1.3195E-2</v>
      </c>
    </row>
    <row r="3285" spans="2:7">
      <c r="B3285" s="90" t="s">
        <v>3709</v>
      </c>
      <c r="C3285" s="93">
        <v>7.35</v>
      </c>
      <c r="G3285" s="90">
        <v>1.3571999999999999E-2</v>
      </c>
    </row>
    <row r="3286" spans="2:7">
      <c r="B3286" s="90" t="s">
        <v>3710</v>
      </c>
      <c r="C3286" s="93">
        <v>7.35</v>
      </c>
      <c r="G3286" s="90">
        <v>1.3571999999999999E-2</v>
      </c>
    </row>
    <row r="3287" spans="2:7">
      <c r="B3287" s="90" t="s">
        <v>3711</v>
      </c>
      <c r="C3287" s="93">
        <v>7.5</v>
      </c>
      <c r="G3287" s="90">
        <v>1.3571999999999999E-2</v>
      </c>
    </row>
    <row r="3288" spans="2:7">
      <c r="B3288" s="90" t="s">
        <v>3712</v>
      </c>
      <c r="C3288" s="93">
        <v>7.35</v>
      </c>
      <c r="G3288" s="90">
        <v>1.3571999999999999E-2</v>
      </c>
    </row>
    <row r="3289" spans="2:7">
      <c r="B3289" s="90" t="s">
        <v>3713</v>
      </c>
      <c r="C3289" s="93">
        <v>7.35</v>
      </c>
      <c r="G3289" s="90">
        <v>1.3571999999999999E-2</v>
      </c>
    </row>
    <row r="3290" spans="2:7">
      <c r="B3290" s="90" t="s">
        <v>3714</v>
      </c>
      <c r="C3290" s="93">
        <v>7.35</v>
      </c>
      <c r="G3290" s="90">
        <v>1.3195E-2</v>
      </c>
    </row>
    <row r="3291" spans="2:7">
      <c r="B3291" s="90" t="s">
        <v>3715</v>
      </c>
      <c r="C3291" s="93">
        <v>7.35</v>
      </c>
      <c r="G3291" s="90">
        <v>1.3571999999999999E-2</v>
      </c>
    </row>
    <row r="3292" spans="2:7">
      <c r="B3292" s="90" t="s">
        <v>1731</v>
      </c>
      <c r="C3292" s="93">
        <v>7.35</v>
      </c>
      <c r="G3292" s="90">
        <v>1.3195E-2</v>
      </c>
    </row>
    <row r="3293" spans="2:7">
      <c r="B3293" s="90" t="s">
        <v>1732</v>
      </c>
      <c r="C3293" s="93">
        <v>7.35</v>
      </c>
      <c r="G3293" s="90">
        <v>1.3195E-2</v>
      </c>
    </row>
    <row r="3294" spans="2:7">
      <c r="B3294" s="90" t="s">
        <v>1733</v>
      </c>
      <c r="C3294" s="93">
        <v>7.35</v>
      </c>
      <c r="G3294" s="90">
        <v>1.3195E-2</v>
      </c>
    </row>
    <row r="3295" spans="2:7">
      <c r="B3295" s="90" t="s">
        <v>1734</v>
      </c>
      <c r="C3295" s="93">
        <v>7.35</v>
      </c>
      <c r="G3295" s="90">
        <v>1.3571999999999999E-2</v>
      </c>
    </row>
    <row r="3296" spans="2:7">
      <c r="B3296" s="90" t="s">
        <v>1735</v>
      </c>
      <c r="C3296" s="93">
        <v>7.35</v>
      </c>
      <c r="G3296" s="90">
        <v>1.3195E-2</v>
      </c>
    </row>
    <row r="3297" spans="2:7">
      <c r="B3297" s="90" t="s">
        <v>1736</v>
      </c>
      <c r="C3297" s="93">
        <v>7.35</v>
      </c>
      <c r="G3297" s="90">
        <v>1.3195E-2</v>
      </c>
    </row>
    <row r="3298" spans="2:7">
      <c r="B3298" s="90" t="s">
        <v>1737</v>
      </c>
      <c r="C3298" s="93">
        <v>3.8</v>
      </c>
      <c r="G3298" s="90">
        <v>2.4299999999999999E-2</v>
      </c>
    </row>
    <row r="3299" spans="2:7">
      <c r="B3299" s="90" t="s">
        <v>1738</v>
      </c>
      <c r="C3299" s="93">
        <v>8.6</v>
      </c>
      <c r="G3299" s="90">
        <v>1.5581520000000003E-2</v>
      </c>
    </row>
    <row r="3300" spans="2:7">
      <c r="B3300" s="90" t="s">
        <v>1739</v>
      </c>
      <c r="C3300" s="93">
        <v>8.6</v>
      </c>
      <c r="G3300" s="90">
        <v>1.558152E-2</v>
      </c>
    </row>
    <row r="3301" spans="2:7">
      <c r="B3301" s="90" t="s">
        <v>1740</v>
      </c>
      <c r="C3301" s="93">
        <v>8.6</v>
      </c>
      <c r="G3301" s="90">
        <v>1.558152E-2</v>
      </c>
    </row>
    <row r="3302" spans="2:7">
      <c r="B3302" s="90" t="s">
        <v>1741</v>
      </c>
      <c r="C3302" s="93">
        <v>8.6</v>
      </c>
      <c r="G3302" s="90">
        <v>1.558152E-2</v>
      </c>
    </row>
    <row r="3303" spans="2:7">
      <c r="B3303" s="90" t="s">
        <v>1742</v>
      </c>
      <c r="C3303" s="93">
        <v>8.6</v>
      </c>
      <c r="G3303" s="90">
        <v>1.558152E-2</v>
      </c>
    </row>
    <row r="3304" spans="2:7">
      <c r="B3304" s="90" t="s">
        <v>1743</v>
      </c>
      <c r="C3304" s="93">
        <v>8.6</v>
      </c>
      <c r="G3304" s="90">
        <v>1.5581520000000003E-2</v>
      </c>
    </row>
    <row r="3305" spans="2:7">
      <c r="B3305" s="90" t="s">
        <v>1744</v>
      </c>
      <c r="C3305" s="93">
        <v>8.6</v>
      </c>
      <c r="G3305" s="90">
        <v>1.558152E-2</v>
      </c>
    </row>
    <row r="3306" spans="2:7">
      <c r="B3306" s="90" t="s">
        <v>1745</v>
      </c>
      <c r="C3306" s="93">
        <v>8.6</v>
      </c>
      <c r="G3306" s="90">
        <v>1.5581520000000003E-2</v>
      </c>
    </row>
    <row r="3307" spans="2:7">
      <c r="B3307" s="90" t="s">
        <v>1746</v>
      </c>
      <c r="C3307" s="93">
        <v>8.6</v>
      </c>
      <c r="G3307" s="90">
        <v>1.5581520000000003E-2</v>
      </c>
    </row>
    <row r="3308" spans="2:7">
      <c r="B3308" s="90" t="s">
        <v>1747</v>
      </c>
      <c r="C3308" s="93">
        <v>8.6</v>
      </c>
      <c r="G3308" s="90">
        <v>1.558152E-2</v>
      </c>
    </row>
    <row r="3309" spans="2:7">
      <c r="B3309" s="90" t="s">
        <v>1748</v>
      </c>
      <c r="C3309" s="93">
        <v>8.6</v>
      </c>
      <c r="G3309" s="90">
        <v>1.558152E-2</v>
      </c>
    </row>
    <row r="3310" spans="2:7">
      <c r="B3310" s="90" t="s">
        <v>1749</v>
      </c>
      <c r="C3310" s="93">
        <v>8.6</v>
      </c>
      <c r="G3310" s="90">
        <v>1.558152E-2</v>
      </c>
    </row>
    <row r="3311" spans="2:7">
      <c r="B3311" s="90" t="s">
        <v>1750</v>
      </c>
      <c r="C3311" s="93">
        <v>8.6</v>
      </c>
      <c r="G3311" s="90">
        <v>1.5581520000000003E-2</v>
      </c>
    </row>
    <row r="3312" spans="2:7">
      <c r="B3312" s="90" t="s">
        <v>1751</v>
      </c>
      <c r="C3312" s="93">
        <v>8.6</v>
      </c>
      <c r="G3312" s="90">
        <v>1.5581520000000003E-2</v>
      </c>
    </row>
    <row r="3313" spans="2:7">
      <c r="B3313" s="90" t="s">
        <v>1752</v>
      </c>
      <c r="C3313" s="93">
        <v>8.6</v>
      </c>
      <c r="G3313" s="90">
        <v>1.558152E-2</v>
      </c>
    </row>
    <row r="3314" spans="2:7">
      <c r="B3314" s="90" t="s">
        <v>1753</v>
      </c>
      <c r="C3314" s="93">
        <v>8.6</v>
      </c>
      <c r="G3314" s="90">
        <v>1.5581520000000003E-2</v>
      </c>
    </row>
    <row r="3315" spans="2:7">
      <c r="B3315" s="90" t="s">
        <v>1754</v>
      </c>
      <c r="C3315" s="93">
        <v>8.6</v>
      </c>
      <c r="G3315" s="90">
        <v>1.5581520000000003E-2</v>
      </c>
    </row>
    <row r="3316" spans="2:7">
      <c r="B3316" s="90" t="s">
        <v>1755</v>
      </c>
      <c r="C3316" s="93">
        <v>3.8</v>
      </c>
      <c r="G3316" s="90">
        <v>2.4299999999999999E-2</v>
      </c>
    </row>
    <row r="3317" spans="2:7">
      <c r="B3317" s="90" t="s">
        <v>1755</v>
      </c>
      <c r="C3317" s="93">
        <v>3.8</v>
      </c>
      <c r="G3317" s="90">
        <v>2.4299999999999999E-2</v>
      </c>
    </row>
    <row r="3318" spans="2:7">
      <c r="B3318" s="90" t="s">
        <v>1756</v>
      </c>
      <c r="C3318" s="93">
        <v>13.8</v>
      </c>
      <c r="G3318" s="90">
        <v>2.5773000000000001E-2</v>
      </c>
    </row>
    <row r="3319" spans="2:7">
      <c r="B3319" s="90" t="s">
        <v>1757</v>
      </c>
      <c r="C3319" s="93">
        <v>8.6</v>
      </c>
      <c r="G3319" s="90">
        <v>1.3874773000000003E-2</v>
      </c>
    </row>
    <row r="3320" spans="2:7">
      <c r="B3320" s="90" t="s">
        <v>1758</v>
      </c>
      <c r="C3320" s="93">
        <v>8.6</v>
      </c>
      <c r="G3320" s="90">
        <v>1.558152E-2</v>
      </c>
    </row>
    <row r="3321" spans="2:7">
      <c r="B3321" s="90" t="s">
        <v>1759</v>
      </c>
      <c r="C3321" s="93">
        <v>8.6</v>
      </c>
      <c r="G3321" s="90">
        <v>1.5581520000000003E-2</v>
      </c>
    </row>
    <row r="3322" spans="2:7">
      <c r="B3322" s="90" t="s">
        <v>1760</v>
      </c>
      <c r="C3322" s="93">
        <v>8.6</v>
      </c>
      <c r="G3322" s="90">
        <v>1.5581520000000003E-2</v>
      </c>
    </row>
    <row r="3323" spans="2:7">
      <c r="B3323" s="90" t="s">
        <v>1761</v>
      </c>
      <c r="C3323" s="93">
        <v>8.6</v>
      </c>
      <c r="G3323" s="90">
        <v>1.3874773000000003E-2</v>
      </c>
    </row>
    <row r="3324" spans="2:7">
      <c r="B3324" s="90" t="s">
        <v>1762</v>
      </c>
      <c r="C3324" s="93">
        <v>8.6</v>
      </c>
      <c r="G3324" s="90">
        <v>1.3874773000000003E-2</v>
      </c>
    </row>
    <row r="3325" spans="2:7">
      <c r="B3325" s="90" t="s">
        <v>1763</v>
      </c>
      <c r="C3325" s="93">
        <v>8.6</v>
      </c>
      <c r="G3325" s="90">
        <v>1.558152E-2</v>
      </c>
    </row>
    <row r="3326" spans="2:7">
      <c r="B3326" s="90" t="s">
        <v>1764</v>
      </c>
      <c r="C3326" s="93">
        <v>8.6</v>
      </c>
      <c r="G3326" s="90">
        <v>1.5581520000000003E-2</v>
      </c>
    </row>
    <row r="3327" spans="2:7">
      <c r="B3327" s="90" t="s">
        <v>1765</v>
      </c>
      <c r="C3327" s="93">
        <v>8.6</v>
      </c>
      <c r="G3327" s="90">
        <v>1.5581520000000003E-2</v>
      </c>
    </row>
    <row r="3328" spans="2:7">
      <c r="B3328" s="90" t="s">
        <v>1766</v>
      </c>
      <c r="C3328" s="93">
        <v>8.6</v>
      </c>
      <c r="G3328" s="90">
        <v>1.3874773000000003E-2</v>
      </c>
    </row>
    <row r="3329" spans="2:7">
      <c r="B3329" s="90" t="s">
        <v>1767</v>
      </c>
      <c r="C3329" s="93">
        <v>13.8</v>
      </c>
      <c r="G3329" s="90">
        <v>2.5773000000000001E-2</v>
      </c>
    </row>
    <row r="3330" spans="2:7">
      <c r="B3330" s="90" t="s">
        <v>1768</v>
      </c>
      <c r="C3330" s="93">
        <v>13.8</v>
      </c>
      <c r="G3330" s="90">
        <v>2.5773000000000001E-2</v>
      </c>
    </row>
    <row r="3331" spans="2:7">
      <c r="B3331" s="90" t="s">
        <v>1769</v>
      </c>
      <c r="C3331" s="93">
        <v>15.6</v>
      </c>
      <c r="G3331" s="90">
        <v>2.6097499999999999E-2</v>
      </c>
    </row>
    <row r="3332" spans="2:7">
      <c r="B3332" s="90" t="s">
        <v>1770</v>
      </c>
      <c r="C3332" s="93">
        <v>16.5</v>
      </c>
      <c r="G3332" s="90">
        <v>2.7617868000000011E-2</v>
      </c>
    </row>
    <row r="3333" spans="2:7">
      <c r="B3333" s="90" t="s">
        <v>1771</v>
      </c>
      <c r="C3333" s="93">
        <v>16.5</v>
      </c>
      <c r="G3333" s="90">
        <v>2.7617868000000011E-2</v>
      </c>
    </row>
    <row r="3334" spans="2:7">
      <c r="B3334" s="90" t="s">
        <v>1772</v>
      </c>
      <c r="C3334" s="93">
        <v>16.5</v>
      </c>
      <c r="G3334" s="90">
        <v>2.7617868000000004E-2</v>
      </c>
    </row>
    <row r="3335" spans="2:7">
      <c r="B3335" s="90" t="s">
        <v>1773</v>
      </c>
      <c r="C3335" s="93">
        <v>17.2</v>
      </c>
      <c r="G3335" s="90">
        <v>2.7617868000000011E-2</v>
      </c>
    </row>
    <row r="3336" spans="2:7">
      <c r="B3336" s="90" t="s">
        <v>1774</v>
      </c>
      <c r="C3336" s="93">
        <v>16.5</v>
      </c>
      <c r="G3336" s="90">
        <v>2.7617868000000004E-2</v>
      </c>
    </row>
    <row r="3337" spans="2:7">
      <c r="B3337" s="90" t="s">
        <v>1775</v>
      </c>
      <c r="C3337" s="93">
        <v>16.5</v>
      </c>
      <c r="G3337" s="90">
        <v>2.7617868000000011E-2</v>
      </c>
    </row>
    <row r="3338" spans="2:7">
      <c r="B3338" s="90" t="s">
        <v>1776</v>
      </c>
      <c r="C3338" s="93">
        <v>16.5</v>
      </c>
      <c r="G3338" s="90">
        <v>2.7617868000000004E-2</v>
      </c>
    </row>
    <row r="3339" spans="2:7">
      <c r="B3339" s="90" t="s">
        <v>1777</v>
      </c>
      <c r="C3339" s="93">
        <v>16.5</v>
      </c>
      <c r="G3339" s="90">
        <v>2.7617868000000011E-2</v>
      </c>
    </row>
    <row r="3340" spans="2:7">
      <c r="B3340" s="90" t="s">
        <v>1778</v>
      </c>
      <c r="C3340" s="93">
        <v>16.5</v>
      </c>
      <c r="G3340" s="90">
        <v>2.7617868000000011E-2</v>
      </c>
    </row>
    <row r="3341" spans="2:7">
      <c r="B3341" s="90" t="s">
        <v>1779</v>
      </c>
      <c r="C3341" s="93">
        <v>16.5</v>
      </c>
      <c r="G3341" s="90">
        <v>2.7617868000000011E-2</v>
      </c>
    </row>
    <row r="3342" spans="2:7">
      <c r="B3342" s="90" t="s">
        <v>1780</v>
      </c>
      <c r="C3342" s="93">
        <v>16.5</v>
      </c>
      <c r="G3342" s="90">
        <v>2.7617868000000011E-2</v>
      </c>
    </row>
    <row r="3343" spans="2:7">
      <c r="B3343" s="90" t="s">
        <v>1781</v>
      </c>
      <c r="C3343" s="93">
        <v>16.5</v>
      </c>
      <c r="G3343" s="90">
        <v>2.7617868000000004E-2</v>
      </c>
    </row>
    <row r="3344" spans="2:7">
      <c r="B3344" s="90" t="s">
        <v>1782</v>
      </c>
      <c r="C3344" s="93">
        <v>16.5</v>
      </c>
      <c r="G3344" s="90">
        <v>2.7617868000000004E-2</v>
      </c>
    </row>
    <row r="3345" spans="2:7">
      <c r="B3345" s="90" t="s">
        <v>1783</v>
      </c>
      <c r="C3345" s="93">
        <v>0.01</v>
      </c>
      <c r="G3345" s="90">
        <v>1.0000000000000002E-6</v>
      </c>
    </row>
    <row r="3346" spans="2:7">
      <c r="B3346" s="90" t="s">
        <v>1784</v>
      </c>
      <c r="C3346" s="93">
        <v>17.2</v>
      </c>
      <c r="G3346" s="90">
        <v>3.0040488000000011E-2</v>
      </c>
    </row>
    <row r="3347" spans="2:7">
      <c r="B3347" s="90" t="s">
        <v>1785</v>
      </c>
      <c r="C3347" s="93">
        <v>16.5</v>
      </c>
      <c r="G3347" s="90">
        <v>2.7617868000000011E-2</v>
      </c>
    </row>
    <row r="3348" spans="2:7">
      <c r="B3348" s="90" t="s">
        <v>1786</v>
      </c>
      <c r="C3348" s="93">
        <v>15.6</v>
      </c>
      <c r="G3348" s="90">
        <v>2.6097499999999999E-2</v>
      </c>
    </row>
    <row r="3349" spans="2:7">
      <c r="B3349" s="90" t="s">
        <v>1787</v>
      </c>
      <c r="C3349" s="93">
        <v>15.6</v>
      </c>
      <c r="G3349" s="90">
        <v>2.6097499999999999E-2</v>
      </c>
    </row>
    <row r="3350" spans="2:7">
      <c r="B3350" s="90" t="s">
        <v>1788</v>
      </c>
      <c r="C3350" s="93">
        <v>15.6</v>
      </c>
      <c r="G3350" s="90">
        <v>2.6097499999999999E-2</v>
      </c>
    </row>
    <row r="3351" spans="2:7">
      <c r="B3351" s="90" t="s">
        <v>1789</v>
      </c>
      <c r="C3351" s="93">
        <v>15.6</v>
      </c>
      <c r="G3351" s="90">
        <v>2.6097499999999999E-2</v>
      </c>
    </row>
    <row r="3352" spans="2:7">
      <c r="B3352" s="90" t="s">
        <v>1790</v>
      </c>
      <c r="C3352" s="93">
        <v>15.6</v>
      </c>
      <c r="G3352" s="90">
        <v>2.6862E-2</v>
      </c>
    </row>
    <row r="3353" spans="2:7">
      <c r="B3353" s="90" t="s">
        <v>1791</v>
      </c>
      <c r="C3353" s="93">
        <v>15.6</v>
      </c>
      <c r="G3353" s="90">
        <v>2.6862E-2</v>
      </c>
    </row>
    <row r="3354" spans="2:7">
      <c r="B3354" s="90" t="s">
        <v>1792</v>
      </c>
      <c r="C3354" s="93">
        <v>15.6</v>
      </c>
      <c r="G3354" s="90">
        <v>2.6862E-2</v>
      </c>
    </row>
    <row r="3355" spans="2:7">
      <c r="B3355" s="90" t="s">
        <v>1793</v>
      </c>
      <c r="C3355" s="93">
        <v>15.6</v>
      </c>
      <c r="G3355" s="90">
        <v>2.6862E-2</v>
      </c>
    </row>
    <row r="3356" spans="2:7">
      <c r="B3356" s="90" t="s">
        <v>1794</v>
      </c>
      <c r="C3356" s="93">
        <v>15.6</v>
      </c>
      <c r="G3356" s="90">
        <v>2.6097499999999999E-2</v>
      </c>
    </row>
    <row r="3357" spans="2:7">
      <c r="B3357" s="90" t="s">
        <v>1795</v>
      </c>
      <c r="C3357" s="93">
        <v>15.6</v>
      </c>
      <c r="G3357" s="90">
        <v>2.6862E-2</v>
      </c>
    </row>
    <row r="3358" spans="2:7">
      <c r="B3358" s="90" t="s">
        <v>1796</v>
      </c>
      <c r="C3358" s="93">
        <v>15.6</v>
      </c>
      <c r="G3358" s="90">
        <v>2.6097499999999999E-2</v>
      </c>
    </row>
    <row r="3359" spans="2:7">
      <c r="B3359" s="90" t="s">
        <v>1797</v>
      </c>
      <c r="C3359" s="93">
        <v>15.6</v>
      </c>
      <c r="G3359" s="90">
        <v>2.6862E-2</v>
      </c>
    </row>
    <row r="3360" spans="2:7">
      <c r="B3360" s="90" t="s">
        <v>1798</v>
      </c>
      <c r="C3360" s="93">
        <v>15.6</v>
      </c>
      <c r="G3360" s="90">
        <v>2.6862E-2</v>
      </c>
    </row>
    <row r="3361" spans="2:7">
      <c r="B3361" s="90" t="s">
        <v>1799</v>
      </c>
      <c r="C3361" s="93">
        <v>15.6</v>
      </c>
      <c r="G3361" s="90">
        <v>2.6097499999999999E-2</v>
      </c>
    </row>
    <row r="3362" spans="2:7">
      <c r="B3362" s="90" t="s">
        <v>1800</v>
      </c>
      <c r="C3362" s="93">
        <v>15.6</v>
      </c>
      <c r="G3362" s="90">
        <v>2.6862E-2</v>
      </c>
    </row>
    <row r="3363" spans="2:7">
      <c r="B3363" s="90" t="s">
        <v>1801</v>
      </c>
      <c r="C3363" s="93">
        <v>15.6</v>
      </c>
      <c r="G3363" s="90">
        <v>2.6862E-2</v>
      </c>
    </row>
    <row r="3364" spans="2:7">
      <c r="B3364" s="90" t="s">
        <v>1802</v>
      </c>
      <c r="C3364" s="93">
        <v>15.6</v>
      </c>
      <c r="G3364" s="90">
        <v>2.6097499999999999E-2</v>
      </c>
    </row>
    <row r="3365" spans="2:7">
      <c r="B3365" s="90" t="s">
        <v>1803</v>
      </c>
      <c r="C3365" s="93">
        <v>15.6</v>
      </c>
      <c r="G3365" s="90">
        <v>2.6097499999999999E-2</v>
      </c>
    </row>
    <row r="3366" spans="2:7">
      <c r="B3366" s="90" t="s">
        <v>1804</v>
      </c>
      <c r="C3366" s="93">
        <v>15.6</v>
      </c>
      <c r="G3366" s="90">
        <v>2.6097499999999999E-2</v>
      </c>
    </row>
    <row r="3367" spans="2:7">
      <c r="B3367" s="90" t="s">
        <v>1805</v>
      </c>
      <c r="C3367" s="93">
        <v>15.6</v>
      </c>
      <c r="G3367" s="90">
        <v>2.6097499999999999E-2</v>
      </c>
    </row>
    <row r="3368" spans="2:7">
      <c r="B3368" s="90" t="s">
        <v>1806</v>
      </c>
      <c r="C3368" s="93">
        <v>15.6</v>
      </c>
      <c r="G3368" s="90">
        <v>2.6862E-2</v>
      </c>
    </row>
    <row r="3369" spans="2:7">
      <c r="B3369" s="90" t="s">
        <v>1807</v>
      </c>
      <c r="C3369" s="93">
        <v>15.6</v>
      </c>
      <c r="G3369" s="90">
        <v>2.6097499999999999E-2</v>
      </c>
    </row>
    <row r="3370" spans="2:7">
      <c r="B3370" s="90" t="s">
        <v>1808</v>
      </c>
      <c r="C3370" s="93">
        <v>15.6</v>
      </c>
      <c r="G3370" s="90">
        <v>2.6862E-2</v>
      </c>
    </row>
    <row r="3371" spans="2:7">
      <c r="B3371" s="90" t="s">
        <v>1809</v>
      </c>
      <c r="C3371" s="93">
        <v>15.6</v>
      </c>
      <c r="G3371" s="90">
        <v>2.6862E-2</v>
      </c>
    </row>
    <row r="3372" spans="2:7">
      <c r="B3372" s="90" t="s">
        <v>1810</v>
      </c>
      <c r="C3372" s="93">
        <v>15.6</v>
      </c>
      <c r="G3372" s="90">
        <v>2.6862E-2</v>
      </c>
    </row>
    <row r="3373" spans="2:7">
      <c r="B3373" s="90" t="s">
        <v>1811</v>
      </c>
      <c r="C3373" s="93">
        <v>15.6</v>
      </c>
      <c r="G3373" s="90">
        <v>2.6097499999999999E-2</v>
      </c>
    </row>
    <row r="3374" spans="2:7">
      <c r="B3374" s="90" t="s">
        <v>1812</v>
      </c>
      <c r="C3374" s="93">
        <v>10</v>
      </c>
      <c r="G3374" s="90">
        <v>1.575E-2</v>
      </c>
    </row>
    <row r="3375" spans="2:7">
      <c r="B3375" s="90" t="s">
        <v>1813</v>
      </c>
      <c r="C3375" s="93">
        <v>10</v>
      </c>
      <c r="G3375" s="90">
        <v>1.575E-2</v>
      </c>
    </row>
    <row r="3376" spans="2:7">
      <c r="B3376" s="90" t="s">
        <v>1814</v>
      </c>
      <c r="C3376" s="93">
        <v>10</v>
      </c>
      <c r="G3376" s="90">
        <v>1.575E-2</v>
      </c>
    </row>
    <row r="3377" spans="2:7">
      <c r="B3377" s="90" t="s">
        <v>1815</v>
      </c>
      <c r="C3377" s="93">
        <v>10</v>
      </c>
      <c r="G3377" s="90">
        <v>1.575E-2</v>
      </c>
    </row>
    <row r="3378" spans="2:7">
      <c r="B3378" s="90" t="s">
        <v>1816</v>
      </c>
      <c r="C3378" s="93">
        <v>10</v>
      </c>
      <c r="G3378" s="90">
        <v>1.575E-2</v>
      </c>
    </row>
    <row r="3379" spans="2:7">
      <c r="B3379" s="90" t="s">
        <v>1817</v>
      </c>
      <c r="C3379" s="93">
        <v>10</v>
      </c>
      <c r="G3379" s="90">
        <v>1.575E-2</v>
      </c>
    </row>
    <row r="3380" spans="2:7">
      <c r="B3380" s="90" t="s">
        <v>1818</v>
      </c>
      <c r="C3380" s="93">
        <v>10</v>
      </c>
      <c r="G3380" s="90">
        <v>1.575E-2</v>
      </c>
    </row>
    <row r="3381" spans="2:7">
      <c r="B3381" s="90" t="s">
        <v>1819</v>
      </c>
      <c r="C3381" s="93">
        <v>10</v>
      </c>
      <c r="G3381" s="90">
        <v>1.575E-2</v>
      </c>
    </row>
    <row r="3382" spans="2:7">
      <c r="B3382" s="90" t="s">
        <v>1820</v>
      </c>
      <c r="C3382" s="93">
        <v>10</v>
      </c>
      <c r="G3382" s="90">
        <v>1.575E-2</v>
      </c>
    </row>
    <row r="3383" spans="2:7">
      <c r="B3383" s="90" t="s">
        <v>1821</v>
      </c>
      <c r="C3383" s="93">
        <v>10</v>
      </c>
      <c r="G3383" s="90">
        <v>1.575E-2</v>
      </c>
    </row>
    <row r="3384" spans="2:7">
      <c r="B3384" s="90" t="s">
        <v>1822</v>
      </c>
      <c r="C3384" s="93">
        <v>10</v>
      </c>
      <c r="G3384" s="90">
        <v>1.575E-2</v>
      </c>
    </row>
    <row r="3385" spans="2:7">
      <c r="B3385" s="90" t="s">
        <v>1823</v>
      </c>
      <c r="C3385" s="93">
        <v>10</v>
      </c>
      <c r="G3385" s="90">
        <v>1.575E-2</v>
      </c>
    </row>
    <row r="3386" spans="2:7">
      <c r="B3386" s="90" t="s">
        <v>1824</v>
      </c>
      <c r="C3386" s="93">
        <v>10</v>
      </c>
      <c r="G3386" s="90">
        <v>1.575E-2</v>
      </c>
    </row>
    <row r="3387" spans="2:7">
      <c r="B3387" s="90" t="s">
        <v>1825</v>
      </c>
      <c r="C3387" s="93">
        <v>10</v>
      </c>
      <c r="G3387" s="90">
        <v>1.575E-2</v>
      </c>
    </row>
    <row r="3388" spans="2:7">
      <c r="B3388" s="90" t="s">
        <v>1826</v>
      </c>
      <c r="C3388" s="93">
        <v>10</v>
      </c>
      <c r="G3388" s="90">
        <v>1.575E-2</v>
      </c>
    </row>
    <row r="3389" spans="2:7">
      <c r="B3389" s="90" t="s">
        <v>1827</v>
      </c>
      <c r="C3389" s="93">
        <v>10</v>
      </c>
      <c r="G3389" s="90">
        <v>1.575E-2</v>
      </c>
    </row>
    <row r="3390" spans="2:7">
      <c r="B3390" s="90" t="s">
        <v>1828</v>
      </c>
      <c r="C3390" s="93">
        <v>10</v>
      </c>
      <c r="G3390" s="90">
        <v>1.575E-2</v>
      </c>
    </row>
    <row r="3391" spans="2:7">
      <c r="B3391" s="90" t="s">
        <v>1829</v>
      </c>
      <c r="C3391" s="93">
        <v>10</v>
      </c>
      <c r="G3391" s="90">
        <v>1.575E-2</v>
      </c>
    </row>
    <row r="3392" spans="2:7">
      <c r="B3392" s="90" t="s">
        <v>1830</v>
      </c>
      <c r="C3392" s="93">
        <v>10</v>
      </c>
      <c r="G3392" s="90">
        <v>1.575E-2</v>
      </c>
    </row>
    <row r="3393" spans="2:7">
      <c r="B3393" s="90" t="s">
        <v>1831</v>
      </c>
      <c r="C3393" s="93">
        <v>10</v>
      </c>
      <c r="G3393" s="90">
        <v>1.575E-2</v>
      </c>
    </row>
    <row r="3394" spans="2:7">
      <c r="B3394" s="90" t="s">
        <v>1832</v>
      </c>
      <c r="C3394" s="93">
        <v>10</v>
      </c>
      <c r="G3394" s="90">
        <v>1.575E-2</v>
      </c>
    </row>
    <row r="3395" spans="2:7">
      <c r="B3395" s="90" t="s">
        <v>1833</v>
      </c>
      <c r="C3395" s="93">
        <v>10.8</v>
      </c>
      <c r="G3395" s="90">
        <v>1.7482499999999998E-2</v>
      </c>
    </row>
    <row r="3396" spans="2:7">
      <c r="B3396" s="90" t="s">
        <v>1834</v>
      </c>
      <c r="C3396" s="93">
        <v>9.5</v>
      </c>
      <c r="G3396" s="90">
        <v>1.4608125E-2</v>
      </c>
    </row>
    <row r="3397" spans="2:7">
      <c r="B3397" s="90" t="s">
        <v>1835</v>
      </c>
      <c r="C3397" s="93">
        <v>9.5</v>
      </c>
      <c r="G3397" s="90">
        <v>1.4608125E-2</v>
      </c>
    </row>
    <row r="3398" spans="2:7">
      <c r="B3398" s="90" t="s">
        <v>1836</v>
      </c>
      <c r="C3398" s="93">
        <v>9.5</v>
      </c>
      <c r="G3398" s="90">
        <v>1.5552E-2</v>
      </c>
    </row>
    <row r="3399" spans="2:7">
      <c r="B3399" s="90" t="s">
        <v>1837</v>
      </c>
      <c r="C3399" s="93">
        <v>9.5</v>
      </c>
      <c r="G3399" s="90">
        <v>1.5552E-2</v>
      </c>
    </row>
    <row r="3400" spans="2:7">
      <c r="B3400" s="90" t="s">
        <v>1838</v>
      </c>
      <c r="C3400" s="93">
        <v>9.5</v>
      </c>
      <c r="G3400" s="90">
        <v>1.5552E-2</v>
      </c>
    </row>
    <row r="3401" spans="2:7">
      <c r="B3401" s="90" t="s">
        <v>1839</v>
      </c>
      <c r="C3401" s="93">
        <v>9.5</v>
      </c>
      <c r="G3401" s="90">
        <v>1.4608125E-2</v>
      </c>
    </row>
    <row r="3402" spans="2:7">
      <c r="B3402" s="90" t="s">
        <v>1840</v>
      </c>
      <c r="C3402" s="93">
        <v>9.5</v>
      </c>
      <c r="G3402" s="90">
        <v>1.5552E-2</v>
      </c>
    </row>
    <row r="3403" spans="2:7">
      <c r="B3403" s="90" t="s">
        <v>1841</v>
      </c>
      <c r="C3403" s="93">
        <v>9.5</v>
      </c>
      <c r="G3403" s="90">
        <v>1.5552E-2</v>
      </c>
    </row>
    <row r="3404" spans="2:7">
      <c r="B3404" s="90" t="s">
        <v>1842</v>
      </c>
      <c r="C3404" s="93">
        <v>9.5</v>
      </c>
      <c r="G3404" s="90">
        <v>1.5552E-2</v>
      </c>
    </row>
    <row r="3405" spans="2:7">
      <c r="B3405" s="90" t="s">
        <v>1843</v>
      </c>
      <c r="C3405" s="93">
        <v>9.5</v>
      </c>
      <c r="G3405" s="90">
        <v>1.5552E-2</v>
      </c>
    </row>
    <row r="3406" spans="2:7">
      <c r="B3406" s="90" t="s">
        <v>1844</v>
      </c>
      <c r="C3406" s="93">
        <v>9.5</v>
      </c>
      <c r="G3406" s="90">
        <v>1.5552E-2</v>
      </c>
    </row>
    <row r="3407" spans="2:7">
      <c r="B3407" s="90" t="s">
        <v>1845</v>
      </c>
      <c r="C3407" s="93">
        <v>9.5</v>
      </c>
      <c r="G3407" s="90">
        <v>1.5552E-2</v>
      </c>
    </row>
    <row r="3408" spans="2:7">
      <c r="B3408" s="90" t="s">
        <v>1846</v>
      </c>
      <c r="C3408" s="93">
        <v>9.5</v>
      </c>
      <c r="G3408" s="90">
        <v>1.5552E-2</v>
      </c>
    </row>
    <row r="3409" spans="2:7">
      <c r="B3409" s="90" t="s">
        <v>1847</v>
      </c>
      <c r="C3409" s="93">
        <v>9.5</v>
      </c>
      <c r="G3409" s="90">
        <v>1.5552E-2</v>
      </c>
    </row>
    <row r="3410" spans="2:7">
      <c r="B3410" s="90" t="s">
        <v>1848</v>
      </c>
      <c r="C3410" s="93">
        <v>9.5</v>
      </c>
      <c r="G3410" s="90">
        <v>1.5552E-2</v>
      </c>
    </row>
    <row r="3411" spans="2:7">
      <c r="B3411" s="90" t="s">
        <v>1849</v>
      </c>
      <c r="C3411" s="93">
        <v>9.5</v>
      </c>
      <c r="G3411" s="90">
        <v>1.5552E-2</v>
      </c>
    </row>
    <row r="3412" spans="2:7">
      <c r="B3412" s="90" t="s">
        <v>1850</v>
      </c>
      <c r="C3412" s="93">
        <v>9.5</v>
      </c>
      <c r="G3412" s="90">
        <v>1.5552E-2</v>
      </c>
    </row>
    <row r="3413" spans="2:7">
      <c r="B3413" s="90" t="s">
        <v>1851</v>
      </c>
      <c r="C3413" s="93">
        <v>9.5</v>
      </c>
      <c r="G3413" s="90">
        <v>1.5552E-2</v>
      </c>
    </row>
    <row r="3414" spans="2:7">
      <c r="B3414" s="90" t="s">
        <v>1852</v>
      </c>
      <c r="C3414" s="93">
        <v>9.5</v>
      </c>
      <c r="G3414" s="90">
        <v>1.4608125E-2</v>
      </c>
    </row>
    <row r="3415" spans="2:7">
      <c r="B3415" s="90" t="s">
        <v>1853</v>
      </c>
      <c r="C3415" s="93">
        <v>9.4749999999999996</v>
      </c>
      <c r="G3415" s="90">
        <v>1.7472000000000001E-2</v>
      </c>
    </row>
    <row r="3416" spans="2:7">
      <c r="B3416" s="90" t="s">
        <v>1854</v>
      </c>
      <c r="C3416" s="93">
        <v>9.4749999999999996</v>
      </c>
      <c r="G3416" s="90">
        <v>1.7472000000000001E-2</v>
      </c>
    </row>
    <row r="3417" spans="2:7">
      <c r="B3417" s="90" t="s">
        <v>1855</v>
      </c>
      <c r="C3417" s="93">
        <v>7.4</v>
      </c>
      <c r="G3417" s="90">
        <v>1.1519999999999999E-2</v>
      </c>
    </row>
    <row r="3418" spans="2:7">
      <c r="B3418" s="90" t="s">
        <v>1856</v>
      </c>
      <c r="C3418" s="93">
        <v>7.4</v>
      </c>
      <c r="G3418" s="90">
        <v>1.1519999999999999E-2</v>
      </c>
    </row>
    <row r="3419" spans="2:7">
      <c r="B3419" s="90" t="s">
        <v>1857</v>
      </c>
      <c r="C3419" s="93">
        <v>7.4</v>
      </c>
      <c r="G3419" s="90">
        <v>1.1519999999999999E-2</v>
      </c>
    </row>
    <row r="3420" spans="2:7">
      <c r="B3420" s="90" t="s">
        <v>1858</v>
      </c>
      <c r="C3420" s="93">
        <v>7.4</v>
      </c>
      <c r="G3420" s="90">
        <v>1.1519999999999999E-2</v>
      </c>
    </row>
    <row r="3421" spans="2:7">
      <c r="B3421" s="90" t="s">
        <v>1859</v>
      </c>
      <c r="C3421" s="93">
        <v>7.4</v>
      </c>
      <c r="G3421" s="90">
        <v>1.1519999999999999E-2</v>
      </c>
    </row>
    <row r="3422" spans="2:7">
      <c r="B3422" s="90" t="s">
        <v>1860</v>
      </c>
      <c r="C3422" s="93">
        <v>7.4</v>
      </c>
      <c r="G3422" s="90">
        <v>1.1519999999999999E-2</v>
      </c>
    </row>
    <row r="3423" spans="2:7">
      <c r="B3423" s="90" t="s">
        <v>1861</v>
      </c>
      <c r="C3423" s="93">
        <v>7.4</v>
      </c>
      <c r="G3423" s="90">
        <v>1.1519999999999999E-2</v>
      </c>
    </row>
    <row r="3424" spans="2:7">
      <c r="B3424" s="90" t="s">
        <v>1862</v>
      </c>
      <c r="C3424" s="93">
        <v>7.4</v>
      </c>
      <c r="G3424" s="90">
        <v>1.1519999999999999E-2</v>
      </c>
    </row>
    <row r="3425" spans="2:7">
      <c r="B3425" s="90" t="s">
        <v>1863</v>
      </c>
      <c r="C3425" s="93">
        <v>7.4</v>
      </c>
      <c r="G3425" s="90">
        <v>1.1519999999999999E-2</v>
      </c>
    </row>
    <row r="3426" spans="2:7">
      <c r="B3426" s="90" t="s">
        <v>1864</v>
      </c>
      <c r="C3426" s="93">
        <v>7.4</v>
      </c>
      <c r="G3426" s="90">
        <v>1.1519999999999999E-2</v>
      </c>
    </row>
    <row r="3427" spans="2:7">
      <c r="B3427" s="90" t="s">
        <v>1865</v>
      </c>
      <c r="C3427" s="93">
        <v>7.4</v>
      </c>
      <c r="G3427" s="90">
        <v>1.1068499999999998E-2</v>
      </c>
    </row>
    <row r="3428" spans="2:7">
      <c r="B3428" s="90" t="s">
        <v>1866</v>
      </c>
      <c r="C3428" s="93">
        <v>7.4</v>
      </c>
      <c r="G3428" s="90">
        <v>1.1519999999999999E-2</v>
      </c>
    </row>
    <row r="3429" spans="2:7">
      <c r="B3429" s="90" t="s">
        <v>1867</v>
      </c>
      <c r="C3429" s="93">
        <v>7.4</v>
      </c>
      <c r="G3429" s="90">
        <v>1.1519999999999999E-2</v>
      </c>
    </row>
    <row r="3430" spans="2:7">
      <c r="B3430" s="90" t="s">
        <v>1868</v>
      </c>
      <c r="C3430" s="93">
        <v>7.4</v>
      </c>
      <c r="G3430" s="90">
        <v>1.1519999999999999E-2</v>
      </c>
    </row>
    <row r="3431" spans="2:7">
      <c r="B3431" s="90" t="s">
        <v>1869</v>
      </c>
      <c r="C3431" s="93">
        <v>7.4</v>
      </c>
      <c r="G3431" s="90">
        <v>1.1519999999999999E-2</v>
      </c>
    </row>
    <row r="3432" spans="2:7">
      <c r="B3432" s="90" t="s">
        <v>1870</v>
      </c>
      <c r="C3432" s="93">
        <v>7.4</v>
      </c>
      <c r="G3432" s="90">
        <v>1.1519999999999999E-2</v>
      </c>
    </row>
    <row r="3433" spans="2:7">
      <c r="B3433" s="90" t="s">
        <v>1871</v>
      </c>
      <c r="C3433" s="93">
        <v>7.4</v>
      </c>
      <c r="G3433" s="90">
        <v>1.1519999999999999E-2</v>
      </c>
    </row>
    <row r="3434" spans="2:7">
      <c r="B3434" s="90" t="s">
        <v>1872</v>
      </c>
      <c r="C3434" s="93">
        <v>7.4</v>
      </c>
      <c r="G3434" s="90">
        <v>1.1519999999999999E-2</v>
      </c>
    </row>
    <row r="3435" spans="2:7">
      <c r="B3435" s="90" t="s">
        <v>1873</v>
      </c>
      <c r="C3435" s="93">
        <v>7.4</v>
      </c>
      <c r="G3435" s="90">
        <v>1.1519999999999999E-2</v>
      </c>
    </row>
    <row r="3436" spans="2:7">
      <c r="B3436" s="90" t="s">
        <v>1874</v>
      </c>
      <c r="C3436" s="93">
        <v>7.4</v>
      </c>
      <c r="G3436" s="90">
        <v>1.1519999999999999E-2</v>
      </c>
    </row>
    <row r="3437" spans="2:7">
      <c r="B3437" s="90" t="s">
        <v>1875</v>
      </c>
      <c r="C3437" s="93">
        <v>7.4</v>
      </c>
      <c r="G3437" s="90">
        <v>1.1519999999999999E-2</v>
      </c>
    </row>
    <row r="3438" spans="2:7">
      <c r="B3438" s="90" t="s">
        <v>1876</v>
      </c>
      <c r="C3438" s="93">
        <v>7.4</v>
      </c>
      <c r="G3438" s="90">
        <v>1.1068499999999998E-2</v>
      </c>
    </row>
    <row r="3439" spans="2:7">
      <c r="B3439" s="90" t="s">
        <v>1877</v>
      </c>
      <c r="C3439" s="93">
        <v>7.4</v>
      </c>
      <c r="G3439" s="90">
        <v>1.1519999999999999E-2</v>
      </c>
    </row>
    <row r="3440" spans="2:7">
      <c r="B3440" s="90" t="s">
        <v>1878</v>
      </c>
      <c r="C3440" s="93">
        <v>7.4</v>
      </c>
      <c r="G3440" s="90">
        <v>1.1519999999999999E-2</v>
      </c>
    </row>
    <row r="3441" spans="2:7">
      <c r="B3441" s="90" t="s">
        <v>1879</v>
      </c>
      <c r="C3441" s="93">
        <v>7.4</v>
      </c>
      <c r="G3441" s="90">
        <v>1.0982399999999998E-2</v>
      </c>
    </row>
    <row r="3442" spans="2:7">
      <c r="B3442" s="90" t="s">
        <v>1880</v>
      </c>
      <c r="C3442" s="93">
        <v>7.4</v>
      </c>
      <c r="G3442" s="90">
        <v>1.1519999999999999E-2</v>
      </c>
    </row>
    <row r="3443" spans="2:7">
      <c r="B3443" s="90" t="s">
        <v>1881</v>
      </c>
      <c r="C3443" s="93">
        <v>7.4</v>
      </c>
      <c r="G3443" s="90">
        <v>1.1068499999999998E-2</v>
      </c>
    </row>
    <row r="3444" spans="2:7">
      <c r="B3444" s="90" t="s">
        <v>1882</v>
      </c>
      <c r="C3444" s="93">
        <v>7.4</v>
      </c>
      <c r="G3444" s="90">
        <v>1.1519999999999999E-2</v>
      </c>
    </row>
    <row r="3445" spans="2:7">
      <c r="B3445" s="90" t="s">
        <v>1883</v>
      </c>
      <c r="C3445" s="93">
        <v>7.4</v>
      </c>
      <c r="G3445" s="90">
        <v>1.1519999999999999E-2</v>
      </c>
    </row>
    <row r="3446" spans="2:7">
      <c r="B3446" s="90" t="s">
        <v>1884</v>
      </c>
      <c r="C3446" s="93">
        <v>7.4</v>
      </c>
      <c r="G3446" s="90">
        <v>1.1519999999999999E-2</v>
      </c>
    </row>
    <row r="3447" spans="2:7">
      <c r="B3447" s="90" t="s">
        <v>1885</v>
      </c>
      <c r="C3447" s="93">
        <v>7.4</v>
      </c>
      <c r="G3447" s="90">
        <v>1.1519999999999999E-2</v>
      </c>
    </row>
    <row r="3448" spans="2:7">
      <c r="B3448" s="90" t="s">
        <v>1886</v>
      </c>
      <c r="C3448" s="93">
        <v>7.4</v>
      </c>
      <c r="G3448" s="90">
        <v>1.1519999999999999E-2</v>
      </c>
    </row>
    <row r="3449" spans="2:7">
      <c r="B3449" s="90" t="s">
        <v>1887</v>
      </c>
      <c r="C3449" s="93">
        <v>7.4</v>
      </c>
      <c r="G3449" s="90">
        <v>1.1519999999999999E-2</v>
      </c>
    </row>
    <row r="3450" spans="2:7">
      <c r="B3450" s="90" t="s">
        <v>1888</v>
      </c>
      <c r="C3450" s="93">
        <v>7.4</v>
      </c>
      <c r="G3450" s="90">
        <v>1.1519999999999999E-2</v>
      </c>
    </row>
    <row r="3451" spans="2:7">
      <c r="B3451" s="90" t="s">
        <v>1884</v>
      </c>
      <c r="C3451" s="93">
        <v>7.4</v>
      </c>
      <c r="G3451" s="90">
        <v>1.1519999999999999E-2</v>
      </c>
    </row>
    <row r="3452" spans="2:7">
      <c r="B3452" s="90" t="s">
        <v>1889</v>
      </c>
      <c r="C3452" s="93">
        <v>7.4</v>
      </c>
      <c r="G3452" s="90">
        <v>1.1519999999999999E-2</v>
      </c>
    </row>
    <row r="3453" spans="2:7">
      <c r="B3453" s="90" t="s">
        <v>1890</v>
      </c>
      <c r="C3453" s="93">
        <v>7.4</v>
      </c>
      <c r="G3453" s="90">
        <v>1.1519999999999999E-2</v>
      </c>
    </row>
    <row r="3454" spans="2:7">
      <c r="B3454" s="90" t="s">
        <v>1891</v>
      </c>
      <c r="C3454" s="93">
        <v>7.4</v>
      </c>
      <c r="G3454" s="90">
        <v>1.1519999999999999E-2</v>
      </c>
    </row>
    <row r="3455" spans="2:7">
      <c r="B3455" s="90" t="s">
        <v>1892</v>
      </c>
      <c r="C3455" s="93">
        <v>7.4</v>
      </c>
      <c r="G3455" s="90">
        <v>1.1519999999999999E-2</v>
      </c>
    </row>
    <row r="3456" spans="2:7">
      <c r="B3456" s="90" t="s">
        <v>1893</v>
      </c>
      <c r="C3456" s="93">
        <v>7.4</v>
      </c>
      <c r="G3456" s="90">
        <v>1.1519999999999999E-2</v>
      </c>
    </row>
    <row r="3457" spans="2:7">
      <c r="B3457" s="90" t="s">
        <v>1894</v>
      </c>
      <c r="C3457" s="93">
        <v>7.4</v>
      </c>
      <c r="G3457" s="90">
        <v>1.1519999999999999E-2</v>
      </c>
    </row>
    <row r="3458" spans="2:7">
      <c r="B3458" s="90" t="s">
        <v>1895</v>
      </c>
      <c r="C3458" s="93">
        <v>7.4</v>
      </c>
      <c r="G3458" s="90">
        <v>1.1519999999999999E-2</v>
      </c>
    </row>
    <row r="3459" spans="2:7">
      <c r="B3459" s="90" t="s">
        <v>1896</v>
      </c>
      <c r="C3459" s="93">
        <v>7.4</v>
      </c>
      <c r="G3459" s="90">
        <v>1.1519999999999999E-2</v>
      </c>
    </row>
    <row r="3460" spans="2:7">
      <c r="B3460" s="90" t="s">
        <v>1897</v>
      </c>
      <c r="C3460" s="93">
        <v>7.4</v>
      </c>
      <c r="G3460" s="90">
        <v>1.1519999999999999E-2</v>
      </c>
    </row>
    <row r="3461" spans="2:7">
      <c r="B3461" s="90" t="s">
        <v>1898</v>
      </c>
      <c r="C3461" s="93">
        <v>7.4</v>
      </c>
      <c r="G3461" s="90">
        <v>1.1519999999999999E-2</v>
      </c>
    </row>
    <row r="3462" spans="2:7">
      <c r="B3462" s="90" t="s">
        <v>1899</v>
      </c>
      <c r="C3462" s="93">
        <v>7.4</v>
      </c>
      <c r="G3462" s="90">
        <v>1.1519999999999999E-2</v>
      </c>
    </row>
    <row r="3463" spans="2:7">
      <c r="B3463" s="90" t="s">
        <v>1900</v>
      </c>
      <c r="C3463" s="93">
        <v>7.4</v>
      </c>
      <c r="G3463" s="90">
        <v>1.1519999999999999E-2</v>
      </c>
    </row>
    <row r="3464" spans="2:7">
      <c r="B3464" s="90" t="s">
        <v>1901</v>
      </c>
      <c r="C3464" s="93">
        <v>7.4</v>
      </c>
      <c r="G3464" s="90">
        <v>1.1519999999999999E-2</v>
      </c>
    </row>
    <row r="3465" spans="2:7">
      <c r="B3465" s="90" t="s">
        <v>1902</v>
      </c>
      <c r="C3465" s="93">
        <v>7.4</v>
      </c>
      <c r="G3465" s="90">
        <v>1.1519999999999999E-2</v>
      </c>
    </row>
    <row r="3466" spans="2:7">
      <c r="B3466" s="90" t="s">
        <v>1903</v>
      </c>
      <c r="C3466" s="93">
        <v>7.4</v>
      </c>
      <c r="G3466" s="90">
        <v>1.1519999999999999E-2</v>
      </c>
    </row>
    <row r="3467" spans="2:7">
      <c r="B3467" s="90" t="s">
        <v>1904</v>
      </c>
      <c r="C3467" s="93">
        <v>7.4</v>
      </c>
      <c r="G3467" s="90">
        <v>1.1068499999999998E-2</v>
      </c>
    </row>
    <row r="3468" spans="2:7">
      <c r="B3468" s="90" t="s">
        <v>1905</v>
      </c>
      <c r="C3468" s="93">
        <v>7.4</v>
      </c>
      <c r="G3468" s="90">
        <v>1.1519999999999999E-2</v>
      </c>
    </row>
    <row r="3469" spans="2:7">
      <c r="B3469" s="90" t="s">
        <v>1906</v>
      </c>
      <c r="C3469" s="93">
        <v>7.4</v>
      </c>
      <c r="G3469" s="90">
        <v>1.1519999999999999E-2</v>
      </c>
    </row>
    <row r="3470" spans="2:7">
      <c r="B3470" s="90" t="s">
        <v>1907</v>
      </c>
      <c r="C3470" s="93">
        <v>7.4</v>
      </c>
      <c r="G3470" s="90">
        <v>1.1519999999999999E-2</v>
      </c>
    </row>
    <row r="3471" spans="2:7">
      <c r="B3471" s="90" t="s">
        <v>1908</v>
      </c>
      <c r="C3471" s="93">
        <v>7.4</v>
      </c>
      <c r="G3471" s="90">
        <v>1.1519999999999999E-2</v>
      </c>
    </row>
    <row r="3472" spans="2:7">
      <c r="B3472" s="90" t="s">
        <v>1909</v>
      </c>
      <c r="C3472" s="93">
        <v>7.4</v>
      </c>
      <c r="G3472" s="90">
        <v>1.1519999999999999E-2</v>
      </c>
    </row>
    <row r="3473" spans="2:7">
      <c r="B3473" s="90" t="s">
        <v>1910</v>
      </c>
      <c r="C3473" s="93">
        <v>7.4</v>
      </c>
      <c r="G3473" s="90">
        <v>1.1519999999999999E-2</v>
      </c>
    </row>
    <row r="3474" spans="2:7">
      <c r="B3474" s="90" t="s">
        <v>1911</v>
      </c>
      <c r="C3474" s="93">
        <v>7.4</v>
      </c>
      <c r="G3474" s="90">
        <v>1.1519999999999999E-2</v>
      </c>
    </row>
    <row r="3475" spans="2:7">
      <c r="B3475" s="90" t="s">
        <v>3497</v>
      </c>
      <c r="C3475" s="93">
        <v>7.4</v>
      </c>
      <c r="G3475" s="90">
        <v>1.1519999999999999E-2</v>
      </c>
    </row>
    <row r="3476" spans="2:7">
      <c r="B3476" s="90" t="s">
        <v>3498</v>
      </c>
      <c r="C3476" s="93">
        <v>7.4</v>
      </c>
      <c r="G3476" s="90">
        <v>1.1519999999999999E-2</v>
      </c>
    </row>
    <row r="3477" spans="2:7">
      <c r="B3477" s="90" t="s">
        <v>3499</v>
      </c>
      <c r="C3477" s="93">
        <v>7.4</v>
      </c>
      <c r="G3477" s="90">
        <v>1.1519999999999999E-2</v>
      </c>
    </row>
    <row r="3478" spans="2:7">
      <c r="B3478" s="90" t="s">
        <v>3500</v>
      </c>
      <c r="C3478" s="93">
        <v>7.4</v>
      </c>
      <c r="G3478" s="90">
        <v>1.1519999999999999E-2</v>
      </c>
    </row>
    <row r="3479" spans="2:7">
      <c r="B3479" s="90" t="s">
        <v>3501</v>
      </c>
      <c r="C3479" s="93">
        <v>7.4</v>
      </c>
      <c r="G3479" s="90">
        <v>1.1519999999999999E-2</v>
      </c>
    </row>
    <row r="3480" spans="2:7">
      <c r="B3480" s="90" t="s">
        <v>3502</v>
      </c>
      <c r="C3480" s="93">
        <v>7.4</v>
      </c>
      <c r="G3480" s="90">
        <v>1.1519999999999999E-2</v>
      </c>
    </row>
    <row r="3481" spans="2:7">
      <c r="B3481" s="90" t="s">
        <v>3503</v>
      </c>
      <c r="C3481" s="93">
        <v>7.4</v>
      </c>
      <c r="G3481" s="90">
        <v>1.1519999999999999E-2</v>
      </c>
    </row>
    <row r="3482" spans="2:7">
      <c r="B3482" s="90" t="s">
        <v>3504</v>
      </c>
      <c r="C3482" s="93">
        <v>7.4</v>
      </c>
      <c r="G3482" s="90">
        <v>1.1519999999999999E-2</v>
      </c>
    </row>
    <row r="3483" spans="2:7">
      <c r="B3483" s="90" t="s">
        <v>3505</v>
      </c>
      <c r="C3483" s="93">
        <v>7.4</v>
      </c>
      <c r="G3483" s="90">
        <v>1.1519999999999999E-2</v>
      </c>
    </row>
    <row r="3484" spans="2:7">
      <c r="B3484" s="90" t="s">
        <v>3506</v>
      </c>
      <c r="C3484" s="93">
        <v>7.4</v>
      </c>
      <c r="G3484" s="90">
        <v>1.1068499999999998E-2</v>
      </c>
    </row>
    <row r="3485" spans="2:7">
      <c r="B3485" s="90" t="s">
        <v>3507</v>
      </c>
      <c r="C3485" s="93">
        <v>7.4</v>
      </c>
      <c r="G3485" s="90">
        <v>1.1068499999999998E-2</v>
      </c>
    </row>
    <row r="3486" spans="2:7">
      <c r="B3486" s="90" t="s">
        <v>3508</v>
      </c>
      <c r="C3486" s="93">
        <v>7.4</v>
      </c>
      <c r="G3486" s="90">
        <v>1.1519999999999999E-2</v>
      </c>
    </row>
    <row r="3487" spans="2:7">
      <c r="B3487" s="90" t="s">
        <v>3509</v>
      </c>
      <c r="C3487" s="93">
        <v>7.4</v>
      </c>
      <c r="G3487" s="90">
        <v>1.1519999999999999E-2</v>
      </c>
    </row>
    <row r="3488" spans="2:7">
      <c r="B3488" s="90" t="s">
        <v>3510</v>
      </c>
      <c r="C3488" s="93">
        <v>7.4</v>
      </c>
      <c r="G3488" s="90">
        <v>1.1519999999999999E-2</v>
      </c>
    </row>
    <row r="3489" spans="2:7">
      <c r="B3489" s="90" t="s">
        <v>3511</v>
      </c>
      <c r="C3489" s="93">
        <v>7.4</v>
      </c>
      <c r="G3489" s="90">
        <v>1.1068499999999998E-2</v>
      </c>
    </row>
    <row r="3490" spans="2:7">
      <c r="B3490" s="90" t="s">
        <v>3512</v>
      </c>
      <c r="C3490" s="93">
        <v>7.4</v>
      </c>
      <c r="G3490" s="90">
        <v>1.1519999999999999E-2</v>
      </c>
    </row>
    <row r="3491" spans="2:7">
      <c r="B3491" s="90" t="s">
        <v>3513</v>
      </c>
      <c r="C3491" s="93">
        <v>7.4</v>
      </c>
      <c r="G3491" s="90">
        <v>1.1519999999999999E-2</v>
      </c>
    </row>
    <row r="3492" spans="2:7">
      <c r="B3492" s="90" t="s">
        <v>3514</v>
      </c>
      <c r="C3492" s="93">
        <v>7.4</v>
      </c>
      <c r="G3492" s="90">
        <v>1.1519999999999999E-2</v>
      </c>
    </row>
    <row r="3493" spans="2:7">
      <c r="B3493" s="90" t="s">
        <v>3515</v>
      </c>
      <c r="C3493" s="93">
        <v>7.4</v>
      </c>
      <c r="G3493" s="90">
        <v>1.1068499999999998E-2</v>
      </c>
    </row>
    <row r="3494" spans="2:7">
      <c r="B3494" s="90" t="s">
        <v>3516</v>
      </c>
      <c r="C3494" s="93">
        <v>7.4</v>
      </c>
      <c r="G3494" s="90">
        <v>1.1519999999999999E-2</v>
      </c>
    </row>
    <row r="3495" spans="2:7">
      <c r="B3495" s="90" t="s">
        <v>3517</v>
      </c>
      <c r="C3495" s="93">
        <v>7.4</v>
      </c>
      <c r="G3495" s="90">
        <v>1.1519999999999999E-2</v>
      </c>
    </row>
    <row r="3496" spans="2:7">
      <c r="B3496" s="90" t="s">
        <v>3518</v>
      </c>
      <c r="C3496" s="93">
        <v>7.4</v>
      </c>
      <c r="G3496" s="90">
        <v>1.1519999999999999E-2</v>
      </c>
    </row>
    <row r="3497" spans="2:7">
      <c r="B3497" s="90" t="s">
        <v>3519</v>
      </c>
      <c r="C3497" s="93">
        <v>6.8</v>
      </c>
      <c r="G3497" s="90">
        <v>1.1519999999999999E-2</v>
      </c>
    </row>
    <row r="3498" spans="2:7">
      <c r="B3498" s="90" t="s">
        <v>3520</v>
      </c>
      <c r="C3498" s="93">
        <v>7.4</v>
      </c>
      <c r="G3498" s="90">
        <v>1.1519999999999999E-2</v>
      </c>
    </row>
    <row r="3499" spans="2:7">
      <c r="B3499" s="90" t="s">
        <v>3521</v>
      </c>
      <c r="C3499" s="93">
        <v>7.4</v>
      </c>
      <c r="G3499" s="90">
        <v>1.1519999999999999E-2</v>
      </c>
    </row>
    <row r="3500" spans="2:7">
      <c r="B3500" s="90" t="s">
        <v>3522</v>
      </c>
      <c r="C3500" s="93">
        <v>7.4</v>
      </c>
      <c r="G3500" s="90">
        <v>1.1519999999999999E-2</v>
      </c>
    </row>
    <row r="3501" spans="2:7">
      <c r="B3501" s="90" t="s">
        <v>3523</v>
      </c>
      <c r="C3501" s="93">
        <v>7.4</v>
      </c>
      <c r="G3501" s="90">
        <v>1.1068499999999998E-2</v>
      </c>
    </row>
    <row r="3502" spans="2:7">
      <c r="B3502" s="90" t="s">
        <v>3524</v>
      </c>
      <c r="C3502" s="93">
        <v>7.4</v>
      </c>
      <c r="G3502" s="90">
        <v>1.1068499999999998E-2</v>
      </c>
    </row>
    <row r="3503" spans="2:7">
      <c r="B3503" s="90" t="s">
        <v>3525</v>
      </c>
      <c r="C3503" s="93">
        <v>7.4</v>
      </c>
      <c r="G3503" s="90">
        <v>1.1068499999999998E-2</v>
      </c>
    </row>
    <row r="3504" spans="2:7">
      <c r="B3504" s="90" t="s">
        <v>3526</v>
      </c>
      <c r="C3504" s="93">
        <v>7.4</v>
      </c>
      <c r="G3504" s="90">
        <v>1.1519999999999999E-2</v>
      </c>
    </row>
    <row r="3505" spans="2:7">
      <c r="B3505" s="90" t="s">
        <v>3527</v>
      </c>
      <c r="C3505" s="93">
        <v>7.4</v>
      </c>
      <c r="G3505" s="90">
        <v>1.1519999999999999E-2</v>
      </c>
    </row>
    <row r="3506" spans="2:7">
      <c r="B3506" s="90" t="s">
        <v>3528</v>
      </c>
      <c r="C3506" s="93">
        <v>11.2</v>
      </c>
      <c r="G3506" s="90">
        <v>2.0878325E-2</v>
      </c>
    </row>
    <row r="3507" spans="2:7">
      <c r="B3507" s="90" t="s">
        <v>3529</v>
      </c>
      <c r="C3507" s="93">
        <v>11.2</v>
      </c>
      <c r="G3507" s="90">
        <v>2.0878325E-2</v>
      </c>
    </row>
    <row r="3508" spans="2:7">
      <c r="B3508" s="90" t="s">
        <v>3530</v>
      </c>
      <c r="C3508" s="93">
        <v>7.4</v>
      </c>
      <c r="G3508" s="90">
        <v>1.1068499999999998E-2</v>
      </c>
    </row>
    <row r="3509" spans="2:7">
      <c r="B3509" s="90" t="s">
        <v>3531</v>
      </c>
      <c r="C3509" s="93">
        <v>7.4</v>
      </c>
      <c r="G3509" s="90">
        <v>1.1068499999999998E-2</v>
      </c>
    </row>
    <row r="3510" spans="2:7">
      <c r="B3510" s="90" t="s">
        <v>3532</v>
      </c>
      <c r="C3510" s="93">
        <v>7.35</v>
      </c>
      <c r="G3510" s="90">
        <v>1.3195E-2</v>
      </c>
    </row>
    <row r="3511" spans="2:7">
      <c r="B3511" s="90" t="s">
        <v>3533</v>
      </c>
      <c r="C3511" s="93">
        <v>1E-3</v>
      </c>
      <c r="G3511" s="90">
        <v>1.0000000000000001E-9</v>
      </c>
    </row>
    <row r="3512" spans="2:7">
      <c r="B3512" s="90" t="s">
        <v>3534</v>
      </c>
      <c r="C3512" s="93">
        <v>16.100000000000001</v>
      </c>
      <c r="G3512" s="90">
        <v>3.3429500000000008E-2</v>
      </c>
    </row>
    <row r="3513" spans="2:7">
      <c r="B3513" s="90" t="s">
        <v>3535</v>
      </c>
      <c r="C3513" s="93">
        <v>7.35</v>
      </c>
      <c r="G3513" s="90">
        <v>1.3195E-2</v>
      </c>
    </row>
    <row r="3514" spans="2:7">
      <c r="B3514" s="90" t="s">
        <v>3536</v>
      </c>
      <c r="C3514" s="93">
        <v>7.35</v>
      </c>
      <c r="G3514" s="90">
        <v>1.3571999999999999E-2</v>
      </c>
    </row>
    <row r="3515" spans="2:7">
      <c r="B3515" s="90" t="s">
        <v>3537</v>
      </c>
      <c r="C3515" s="93">
        <v>7.35</v>
      </c>
      <c r="G3515" s="90">
        <v>1.3195E-2</v>
      </c>
    </row>
    <row r="3516" spans="2:7">
      <c r="B3516" s="90" t="s">
        <v>3538</v>
      </c>
      <c r="C3516" s="93">
        <v>7.35</v>
      </c>
      <c r="G3516" s="90">
        <v>1.3195E-2</v>
      </c>
    </row>
    <row r="3517" spans="2:7">
      <c r="B3517" s="90" t="s">
        <v>3539</v>
      </c>
      <c r="C3517" s="93">
        <v>0.1</v>
      </c>
      <c r="G3517" s="90">
        <v>1.0000000000000002E-3</v>
      </c>
    </row>
    <row r="3518" spans="2:7">
      <c r="B3518" s="90" t="s">
        <v>3540</v>
      </c>
      <c r="C3518" s="93">
        <v>7.7</v>
      </c>
      <c r="G3518" s="90">
        <v>1.2717250000000001E-2</v>
      </c>
    </row>
    <row r="3519" spans="2:7">
      <c r="B3519" s="90" t="s">
        <v>3541</v>
      </c>
      <c r="C3519" s="93">
        <v>7.7</v>
      </c>
      <c r="G3519" s="90">
        <v>1.2717250000000001E-2</v>
      </c>
    </row>
    <row r="3520" spans="2:7">
      <c r="B3520" s="90" t="s">
        <v>3542</v>
      </c>
      <c r="C3520" s="93">
        <v>7.7</v>
      </c>
      <c r="G3520" s="90">
        <v>1.2717250000000001E-2</v>
      </c>
    </row>
    <row r="3521" spans="2:7">
      <c r="B3521" s="90" t="s">
        <v>3543</v>
      </c>
      <c r="C3521" s="93">
        <v>7.7</v>
      </c>
      <c r="G3521" s="90">
        <v>1.2717250000000001E-2</v>
      </c>
    </row>
    <row r="3522" spans="2:7">
      <c r="B3522" s="90" t="s">
        <v>3544</v>
      </c>
      <c r="C3522" s="93">
        <v>1</v>
      </c>
      <c r="G3522" s="90">
        <v>1</v>
      </c>
    </row>
    <row r="3523" spans="2:7">
      <c r="B3523" s="90" t="s">
        <v>3545</v>
      </c>
      <c r="C3523" s="93">
        <v>1</v>
      </c>
      <c r="G3523" s="90">
        <v>1</v>
      </c>
    </row>
    <row r="3524" spans="2:7">
      <c r="B3524" s="90" t="s">
        <v>3546</v>
      </c>
      <c r="C3524" s="93">
        <v>0.1</v>
      </c>
      <c r="G3524" s="90">
        <v>1.0000000000000002E-3</v>
      </c>
    </row>
    <row r="3525" spans="2:7">
      <c r="B3525" s="90" t="s">
        <v>3547</v>
      </c>
      <c r="C3525" s="93">
        <v>15.6</v>
      </c>
      <c r="G3525" s="90">
        <v>2.6097499999999999E-2</v>
      </c>
    </row>
    <row r="3526" spans="2:7">
      <c r="B3526" s="90" t="s">
        <v>3548</v>
      </c>
      <c r="C3526" s="93">
        <v>9.5</v>
      </c>
      <c r="G3526" s="90">
        <v>1.2672000000000001E-2</v>
      </c>
    </row>
    <row r="3527" spans="2:7">
      <c r="B3527" s="90" t="s">
        <v>3549</v>
      </c>
      <c r="C3527" s="93">
        <v>8.9</v>
      </c>
      <c r="G3527" s="90">
        <v>1.553673E-2</v>
      </c>
    </row>
    <row r="3528" spans="2:7">
      <c r="B3528" s="90" t="s">
        <v>3550</v>
      </c>
      <c r="C3528" s="93">
        <v>8.9</v>
      </c>
      <c r="G3528" s="90">
        <v>1.553673E-2</v>
      </c>
    </row>
    <row r="3529" spans="2:7">
      <c r="B3529" s="90" t="s">
        <v>3551</v>
      </c>
      <c r="C3529" s="93">
        <v>9.5</v>
      </c>
      <c r="G3529" s="90">
        <v>1.2672000000000001E-2</v>
      </c>
    </row>
    <row r="3530" spans="2:7">
      <c r="B3530" s="90" t="s">
        <v>3552</v>
      </c>
      <c r="C3530" s="93">
        <v>9.5</v>
      </c>
      <c r="G3530" s="90">
        <v>1.2672000000000001E-2</v>
      </c>
    </row>
    <row r="3531" spans="2:7">
      <c r="B3531" s="90" t="s">
        <v>3553</v>
      </c>
      <c r="C3531" s="93">
        <v>8.9</v>
      </c>
      <c r="G3531" s="90">
        <v>1.553673E-2</v>
      </c>
    </row>
    <row r="3532" spans="2:7">
      <c r="B3532" s="90" t="s">
        <v>3554</v>
      </c>
      <c r="C3532" s="93">
        <v>15.6</v>
      </c>
      <c r="G3532" s="90">
        <v>2.6862E-2</v>
      </c>
    </row>
    <row r="3533" spans="2:7">
      <c r="B3533" s="90" t="s">
        <v>3555</v>
      </c>
      <c r="C3533" s="93">
        <v>15.6</v>
      </c>
      <c r="G3533" s="90">
        <v>2.6862E-2</v>
      </c>
    </row>
    <row r="3534" spans="2:7">
      <c r="B3534" s="90" t="s">
        <v>3556</v>
      </c>
      <c r="C3534" s="93">
        <v>15.6</v>
      </c>
      <c r="G3534" s="90">
        <v>2.6862E-2</v>
      </c>
    </row>
    <row r="3535" spans="2:7">
      <c r="B3535" s="90" t="s">
        <v>3557</v>
      </c>
      <c r="C3535" s="93">
        <v>15.6</v>
      </c>
      <c r="G3535" s="90">
        <v>2.6862E-2</v>
      </c>
    </row>
    <row r="3536" spans="2:7">
      <c r="B3536" s="90" t="s">
        <v>3558</v>
      </c>
      <c r="C3536" s="93">
        <v>15.4</v>
      </c>
      <c r="G3536" s="90">
        <v>3.2881874999999998E-2</v>
      </c>
    </row>
    <row r="3537" spans="2:7">
      <c r="B3537" s="90" t="s">
        <v>3559</v>
      </c>
      <c r="C3537" s="93">
        <v>9.5</v>
      </c>
      <c r="G3537" s="90">
        <v>1.2910590000000001E-2</v>
      </c>
    </row>
    <row r="3538" spans="2:7">
      <c r="B3538" s="90" t="s">
        <v>1975</v>
      </c>
      <c r="C3538" s="93">
        <v>9.5</v>
      </c>
      <c r="G3538" s="90">
        <v>1.2910590000000001E-2</v>
      </c>
    </row>
    <row r="3539" spans="2:7">
      <c r="B3539" s="90" t="s">
        <v>1976</v>
      </c>
      <c r="C3539" s="93">
        <v>9.5</v>
      </c>
      <c r="G3539" s="90">
        <v>1.2910590000000001E-2</v>
      </c>
    </row>
    <row r="3540" spans="2:7">
      <c r="B3540" s="90" t="s">
        <v>1977</v>
      </c>
      <c r="C3540" s="93">
        <v>15.4</v>
      </c>
      <c r="G3540" s="90">
        <v>3.2881874999999998E-2</v>
      </c>
    </row>
    <row r="3541" spans="2:7">
      <c r="B3541" s="90" t="s">
        <v>1978</v>
      </c>
      <c r="C3541" s="93">
        <v>15.4</v>
      </c>
      <c r="G3541" s="90">
        <v>3.2881874999999998E-2</v>
      </c>
    </row>
    <row r="3542" spans="2:7">
      <c r="B3542" s="90" t="s">
        <v>1979</v>
      </c>
      <c r="C3542" s="93">
        <v>15.4</v>
      </c>
      <c r="G3542" s="90">
        <v>3.2881874999999998E-2</v>
      </c>
    </row>
    <row r="3543" spans="2:7">
      <c r="B3543" s="90" t="s">
        <v>273</v>
      </c>
      <c r="C3543" s="93">
        <v>15.4</v>
      </c>
      <c r="G3543" s="90">
        <v>3.2881874999999998E-2</v>
      </c>
    </row>
    <row r="3544" spans="2:7">
      <c r="B3544" s="90" t="s">
        <v>274</v>
      </c>
      <c r="C3544" s="93">
        <v>15.4</v>
      </c>
      <c r="G3544" s="90">
        <v>3.2881874999999998E-2</v>
      </c>
    </row>
    <row r="3545" spans="2:7">
      <c r="B3545" s="90" t="s">
        <v>275</v>
      </c>
      <c r="C3545" s="93">
        <v>15.4</v>
      </c>
      <c r="G3545" s="90">
        <v>3.2881874999999998E-2</v>
      </c>
    </row>
    <row r="3546" spans="2:7">
      <c r="B3546" s="90" t="s">
        <v>276</v>
      </c>
      <c r="C3546" s="93">
        <v>15.4</v>
      </c>
      <c r="G3546" s="90">
        <v>3.2881874999999998E-2</v>
      </c>
    </row>
    <row r="3547" spans="2:7">
      <c r="B3547" s="90" t="s">
        <v>277</v>
      </c>
      <c r="C3547" s="93">
        <v>15.4</v>
      </c>
      <c r="G3547" s="90">
        <v>3.2881874999999998E-2</v>
      </c>
    </row>
    <row r="3548" spans="2:7">
      <c r="B3548" s="90" t="s">
        <v>278</v>
      </c>
      <c r="C3548" s="93">
        <v>0.1</v>
      </c>
      <c r="G3548" s="90">
        <v>1.0000000000000002E-3</v>
      </c>
    </row>
    <row r="3549" spans="2:7">
      <c r="B3549" s="90" t="s">
        <v>279</v>
      </c>
      <c r="C3549" s="93">
        <v>0.1</v>
      </c>
      <c r="G3549" s="90">
        <v>1.0000000000000002E-3</v>
      </c>
    </row>
    <row r="3550" spans="2:7">
      <c r="B3550" s="90" t="s">
        <v>280</v>
      </c>
      <c r="C3550" s="93">
        <v>10.8</v>
      </c>
      <c r="G3550" s="90">
        <v>1.7482499999999998E-2</v>
      </c>
    </row>
    <row r="3551" spans="2:7">
      <c r="B3551" s="90" t="s">
        <v>281</v>
      </c>
      <c r="C3551" s="93">
        <v>10.8</v>
      </c>
      <c r="G3551" s="90">
        <v>1.7482499999999998E-2</v>
      </c>
    </row>
    <row r="3552" spans="2:7">
      <c r="B3552" s="90" t="s">
        <v>282</v>
      </c>
      <c r="C3552" s="93">
        <v>10.8</v>
      </c>
      <c r="G3552" s="90">
        <v>1.7482499999999998E-2</v>
      </c>
    </row>
    <row r="3553" spans="2:7">
      <c r="B3553" s="90" t="s">
        <v>283</v>
      </c>
      <c r="C3553" s="93">
        <v>10.8</v>
      </c>
      <c r="G3553" s="90">
        <v>1.7482499999999998E-2</v>
      </c>
    </row>
    <row r="3554" spans="2:7">
      <c r="B3554" s="90" t="s">
        <v>284</v>
      </c>
      <c r="C3554" s="93">
        <v>10.8</v>
      </c>
      <c r="G3554" s="90">
        <v>1.7482499999999998E-2</v>
      </c>
    </row>
    <row r="3555" spans="2:7">
      <c r="B3555" s="90" t="s">
        <v>285</v>
      </c>
      <c r="C3555" s="93">
        <v>10.8</v>
      </c>
      <c r="G3555" s="90">
        <v>1.7482499999999998E-2</v>
      </c>
    </row>
    <row r="3556" spans="2:7">
      <c r="B3556" s="90" t="s">
        <v>286</v>
      </c>
      <c r="C3556" s="93">
        <v>10.8</v>
      </c>
      <c r="G3556" s="90">
        <v>1.7482499999999998E-2</v>
      </c>
    </row>
    <row r="3557" spans="2:7">
      <c r="B3557" s="90" t="s">
        <v>287</v>
      </c>
      <c r="C3557" s="93">
        <v>10.8</v>
      </c>
      <c r="G3557" s="90">
        <v>1.7482499999999998E-2</v>
      </c>
    </row>
    <row r="3558" spans="2:7">
      <c r="B3558" s="90" t="s">
        <v>288</v>
      </c>
      <c r="C3558" s="93">
        <v>10.8</v>
      </c>
      <c r="G3558" s="90">
        <v>1.7482499999999998E-2</v>
      </c>
    </row>
    <row r="3559" spans="2:7">
      <c r="B3559" s="90" t="s">
        <v>289</v>
      </c>
      <c r="C3559" s="93">
        <v>10.8</v>
      </c>
      <c r="G3559" s="90">
        <v>1.7482499999999998E-2</v>
      </c>
    </row>
    <row r="3560" spans="2:7">
      <c r="B3560" s="90" t="s">
        <v>290</v>
      </c>
      <c r="C3560" s="93">
        <v>10.8</v>
      </c>
      <c r="G3560" s="90">
        <v>1.7482499999999998E-2</v>
      </c>
    </row>
    <row r="3561" spans="2:7">
      <c r="B3561" s="90" t="s">
        <v>291</v>
      </c>
      <c r="C3561" s="93">
        <v>10.8</v>
      </c>
      <c r="G3561" s="90">
        <v>1.7482499999999998E-2</v>
      </c>
    </row>
    <row r="3562" spans="2:7">
      <c r="B3562" s="90" t="s">
        <v>291</v>
      </c>
      <c r="C3562" s="93">
        <v>10.8</v>
      </c>
      <c r="G3562" s="90">
        <v>1.7482499999999998E-2</v>
      </c>
    </row>
    <row r="3563" spans="2:7">
      <c r="B3563" s="90" t="s">
        <v>292</v>
      </c>
      <c r="C3563" s="93">
        <v>10.8</v>
      </c>
      <c r="G3563" s="90">
        <v>1.7482499999999998E-2</v>
      </c>
    </row>
    <row r="3564" spans="2:7">
      <c r="B3564" s="90" t="s">
        <v>293</v>
      </c>
      <c r="C3564" s="93">
        <v>10.8</v>
      </c>
      <c r="G3564" s="90">
        <v>1.7482499999999998E-2</v>
      </c>
    </row>
    <row r="3565" spans="2:7">
      <c r="B3565" s="90" t="s">
        <v>294</v>
      </c>
      <c r="C3565" s="93">
        <v>10.8</v>
      </c>
      <c r="G3565" s="90">
        <v>1.7482499999999998E-2</v>
      </c>
    </row>
    <row r="3566" spans="2:7">
      <c r="B3566" s="90" t="s">
        <v>295</v>
      </c>
      <c r="C3566" s="93">
        <v>10.8</v>
      </c>
      <c r="G3566" s="90">
        <v>1.7482499999999998E-2</v>
      </c>
    </row>
    <row r="3567" spans="2:7">
      <c r="B3567" s="90" t="s">
        <v>296</v>
      </c>
      <c r="C3567" s="93">
        <v>10.8</v>
      </c>
      <c r="G3567" s="90">
        <v>1.7482499999999998E-2</v>
      </c>
    </row>
    <row r="3568" spans="2:7">
      <c r="B3568" s="90" t="s">
        <v>297</v>
      </c>
      <c r="C3568" s="93">
        <v>10.8</v>
      </c>
      <c r="G3568" s="90">
        <v>1.7482499999999998E-2</v>
      </c>
    </row>
    <row r="3569" spans="2:7">
      <c r="B3569" s="90" t="s">
        <v>298</v>
      </c>
      <c r="C3569" s="93">
        <v>10.8</v>
      </c>
      <c r="G3569" s="90">
        <v>1.7482499999999998E-2</v>
      </c>
    </row>
    <row r="3570" spans="2:7">
      <c r="B3570" s="90" t="s">
        <v>299</v>
      </c>
      <c r="C3570" s="93">
        <v>10.8</v>
      </c>
      <c r="G3570" s="90">
        <v>1.7482499999999998E-2</v>
      </c>
    </row>
    <row r="3571" spans="2:7">
      <c r="B3571" s="90" t="s">
        <v>300</v>
      </c>
      <c r="C3571" s="93">
        <v>10.8</v>
      </c>
      <c r="G3571" s="90">
        <v>1.7482499999999998E-2</v>
      </c>
    </row>
    <row r="3572" spans="2:7">
      <c r="B3572" s="90" t="s">
        <v>301</v>
      </c>
      <c r="C3572" s="93">
        <v>10.8</v>
      </c>
      <c r="G3572" s="90">
        <v>1.7482499999999998E-2</v>
      </c>
    </row>
    <row r="3573" spans="2:7">
      <c r="B3573" s="90" t="s">
        <v>302</v>
      </c>
      <c r="C3573" s="93">
        <v>10.8</v>
      </c>
      <c r="G3573" s="90">
        <v>1.7482499999999998E-2</v>
      </c>
    </row>
    <row r="3574" spans="2:7">
      <c r="B3574" s="90" t="s">
        <v>303</v>
      </c>
      <c r="C3574" s="93">
        <v>10.8</v>
      </c>
      <c r="G3574" s="90">
        <v>1.7482499999999998E-2</v>
      </c>
    </row>
    <row r="3575" spans="2:7">
      <c r="B3575" s="90" t="s">
        <v>304</v>
      </c>
      <c r="C3575" s="93">
        <v>10.8</v>
      </c>
      <c r="G3575" s="90">
        <v>1.7482499999999998E-2</v>
      </c>
    </row>
    <row r="3576" spans="2:7">
      <c r="B3576" s="90" t="s">
        <v>305</v>
      </c>
      <c r="C3576" s="93">
        <v>10.8</v>
      </c>
      <c r="G3576" s="90">
        <v>1.7482499999999998E-2</v>
      </c>
    </row>
    <row r="3577" spans="2:7">
      <c r="B3577" s="90" t="s">
        <v>306</v>
      </c>
      <c r="C3577" s="93">
        <v>10.8</v>
      </c>
      <c r="G3577" s="90">
        <v>1.7482499999999998E-2</v>
      </c>
    </row>
    <row r="3578" spans="2:7">
      <c r="B3578" s="90" t="s">
        <v>307</v>
      </c>
      <c r="C3578" s="93">
        <v>10.8</v>
      </c>
      <c r="G3578" s="90">
        <v>1.7482499999999998E-2</v>
      </c>
    </row>
    <row r="3579" spans="2:7">
      <c r="B3579" s="90" t="s">
        <v>308</v>
      </c>
      <c r="C3579" s="93">
        <v>10.8</v>
      </c>
      <c r="G3579" s="90">
        <v>1.7482499999999998E-2</v>
      </c>
    </row>
    <row r="3580" spans="2:7">
      <c r="B3580" s="90" t="s">
        <v>309</v>
      </c>
      <c r="C3580" s="93">
        <v>10.8</v>
      </c>
      <c r="G3580" s="90">
        <v>1.7482499999999998E-2</v>
      </c>
    </row>
    <row r="3581" spans="2:7">
      <c r="B3581" s="90" t="s">
        <v>310</v>
      </c>
      <c r="C3581" s="93">
        <v>10.8</v>
      </c>
      <c r="G3581" s="90">
        <v>1.7482499999999998E-2</v>
      </c>
    </row>
    <row r="3582" spans="2:7">
      <c r="B3582" s="90" t="s">
        <v>311</v>
      </c>
      <c r="C3582" s="93">
        <v>10.8</v>
      </c>
      <c r="G3582" s="90">
        <v>1.7482499999999998E-2</v>
      </c>
    </row>
    <row r="3583" spans="2:7">
      <c r="B3583" s="90" t="s">
        <v>312</v>
      </c>
      <c r="C3583" s="93">
        <v>10.8</v>
      </c>
      <c r="G3583" s="90">
        <v>1.7482499999999998E-2</v>
      </c>
    </row>
    <row r="3584" spans="2:7">
      <c r="B3584" s="90" t="s">
        <v>313</v>
      </c>
      <c r="C3584" s="93">
        <v>10.8</v>
      </c>
      <c r="G3584" s="90">
        <v>1.7482499999999998E-2</v>
      </c>
    </row>
    <row r="3585" spans="2:7">
      <c r="B3585" s="90" t="s">
        <v>314</v>
      </c>
      <c r="C3585" s="93">
        <v>10.8</v>
      </c>
      <c r="G3585" s="90">
        <v>1.7482499999999998E-2</v>
      </c>
    </row>
    <row r="3586" spans="2:7">
      <c r="B3586" s="90" t="s">
        <v>315</v>
      </c>
      <c r="C3586" s="93">
        <v>10.8</v>
      </c>
      <c r="G3586" s="90">
        <v>1.7482499999999998E-2</v>
      </c>
    </row>
    <row r="3587" spans="2:7">
      <c r="B3587" s="90" t="s">
        <v>316</v>
      </c>
      <c r="C3587" s="93">
        <v>10.8</v>
      </c>
      <c r="G3587" s="90">
        <v>1.7482499999999998E-2</v>
      </c>
    </row>
    <row r="3588" spans="2:7">
      <c r="B3588" s="90" t="s">
        <v>317</v>
      </c>
      <c r="C3588" s="93">
        <v>10.8</v>
      </c>
      <c r="G3588" s="90">
        <v>1.7482499999999998E-2</v>
      </c>
    </row>
    <row r="3589" spans="2:7">
      <c r="B3589" s="90" t="s">
        <v>318</v>
      </c>
      <c r="C3589" s="93">
        <v>10.8</v>
      </c>
      <c r="G3589" s="90">
        <v>1.7482499999999998E-2</v>
      </c>
    </row>
    <row r="3590" spans="2:7">
      <c r="B3590" s="90" t="s">
        <v>319</v>
      </c>
      <c r="C3590" s="93">
        <v>0.1</v>
      </c>
      <c r="G3590" s="90">
        <v>1.0000000000000002E-3</v>
      </c>
    </row>
    <row r="3591" spans="2:7">
      <c r="B3591" s="90" t="s">
        <v>320</v>
      </c>
      <c r="C3591" s="93">
        <v>14.85</v>
      </c>
      <c r="G3591" s="90">
        <v>2.2272E-2</v>
      </c>
    </row>
    <row r="3592" spans="2:7">
      <c r="B3592" s="90" t="s">
        <v>321</v>
      </c>
      <c r="C3592" s="93">
        <v>3.1</v>
      </c>
      <c r="G3592" s="90">
        <v>3.6499680000000004E-3</v>
      </c>
    </row>
    <row r="3593" spans="2:7">
      <c r="B3593" s="90" t="s">
        <v>322</v>
      </c>
      <c r="C3593" s="93">
        <v>3.1</v>
      </c>
      <c r="G3593" s="90">
        <v>3.6499680000000004E-3</v>
      </c>
    </row>
    <row r="3594" spans="2:7">
      <c r="B3594" s="90" t="s">
        <v>323</v>
      </c>
      <c r="C3594" s="93">
        <v>3.1</v>
      </c>
      <c r="G3594" s="90">
        <v>3.649968E-3</v>
      </c>
    </row>
    <row r="3595" spans="2:7">
      <c r="B3595" s="90" t="s">
        <v>324</v>
      </c>
      <c r="C3595" s="93">
        <v>3.1</v>
      </c>
      <c r="G3595" s="90">
        <v>3.649968E-3</v>
      </c>
    </row>
    <row r="3596" spans="2:7">
      <c r="B3596" s="90" t="s">
        <v>325</v>
      </c>
      <c r="C3596" s="93">
        <v>13</v>
      </c>
      <c r="G3596" s="90">
        <v>1.6208100000000003E-2</v>
      </c>
    </row>
    <row r="3597" spans="2:7">
      <c r="B3597" s="90" t="s">
        <v>326</v>
      </c>
      <c r="C3597" s="93">
        <v>13</v>
      </c>
      <c r="G3597" s="90">
        <v>1.6208100000000003E-2</v>
      </c>
    </row>
    <row r="3598" spans="2:7">
      <c r="B3598" s="90" t="s">
        <v>327</v>
      </c>
      <c r="C3598" s="93">
        <v>13</v>
      </c>
      <c r="G3598" s="90">
        <v>1.62081E-2</v>
      </c>
    </row>
    <row r="3599" spans="2:7">
      <c r="B3599" s="90" t="s">
        <v>328</v>
      </c>
      <c r="C3599" s="93">
        <v>13</v>
      </c>
      <c r="G3599" s="90">
        <v>1.62081E-2</v>
      </c>
    </row>
    <row r="3600" spans="2:7">
      <c r="B3600" s="90" t="s">
        <v>329</v>
      </c>
      <c r="C3600" s="93">
        <v>13</v>
      </c>
      <c r="G3600" s="90">
        <v>1.6208100000000003E-2</v>
      </c>
    </row>
    <row r="3601" spans="2:7">
      <c r="B3601" s="90" t="s">
        <v>330</v>
      </c>
      <c r="C3601" s="93">
        <v>13</v>
      </c>
      <c r="G3601" s="90">
        <v>1.6208100000000003E-2</v>
      </c>
    </row>
    <row r="3602" spans="2:7">
      <c r="B3602" s="90" t="s">
        <v>331</v>
      </c>
      <c r="C3602" s="93">
        <v>3.1</v>
      </c>
      <c r="G3602" s="90">
        <v>3.649968E-3</v>
      </c>
    </row>
    <row r="3603" spans="2:7">
      <c r="B3603" s="90" t="s">
        <v>332</v>
      </c>
      <c r="C3603" s="93">
        <v>3.1</v>
      </c>
      <c r="G3603" s="90">
        <v>3.6499680000000004E-3</v>
      </c>
    </row>
    <row r="3604" spans="2:7">
      <c r="B3604" s="90" t="s">
        <v>333</v>
      </c>
      <c r="C3604" s="93">
        <v>3.25</v>
      </c>
      <c r="G3604" s="90">
        <v>0.37785839999999998</v>
      </c>
    </row>
    <row r="3605" spans="2:7">
      <c r="B3605" s="90" t="s">
        <v>334</v>
      </c>
      <c r="C3605" s="93">
        <v>19.25</v>
      </c>
      <c r="G3605" s="90">
        <v>2.5850000000000001E-2</v>
      </c>
    </row>
    <row r="3606" spans="2:7">
      <c r="B3606" s="90" t="s">
        <v>335</v>
      </c>
      <c r="C3606" s="93">
        <v>140</v>
      </c>
      <c r="G3606" s="90">
        <v>0.18</v>
      </c>
    </row>
    <row r="3607" spans="2:7">
      <c r="B3607" s="90" t="s">
        <v>336</v>
      </c>
      <c r="C3607" s="93">
        <v>15.6</v>
      </c>
      <c r="G3607" s="90">
        <v>2.2272E-2</v>
      </c>
    </row>
    <row r="3608" spans="2:7">
      <c r="B3608" s="90" t="s">
        <v>337</v>
      </c>
      <c r="C3608" s="93">
        <v>13.9</v>
      </c>
      <c r="G3608" s="90">
        <v>2.1923999999999999E-2</v>
      </c>
    </row>
    <row r="3609" spans="2:7">
      <c r="B3609" s="90" t="s">
        <v>338</v>
      </c>
      <c r="C3609" s="93">
        <v>15.6</v>
      </c>
      <c r="G3609" s="90">
        <v>2.2272E-2</v>
      </c>
    </row>
    <row r="3610" spans="2:7">
      <c r="B3610" s="90" t="s">
        <v>339</v>
      </c>
      <c r="C3610" s="93">
        <v>15.6</v>
      </c>
      <c r="G3610" s="90">
        <v>2.2272E-2</v>
      </c>
    </row>
    <row r="3611" spans="2:7">
      <c r="B3611" s="90" t="s">
        <v>340</v>
      </c>
      <c r="C3611" s="93">
        <v>15.6</v>
      </c>
      <c r="G3611" s="90">
        <v>2.2272E-2</v>
      </c>
    </row>
    <row r="3612" spans="2:7">
      <c r="B3612" s="90" t="s">
        <v>341</v>
      </c>
      <c r="C3612" s="93">
        <v>15.6</v>
      </c>
      <c r="G3612" s="90">
        <v>2.2272E-2</v>
      </c>
    </row>
    <row r="3613" spans="2:7">
      <c r="B3613" s="90" t="s">
        <v>342</v>
      </c>
      <c r="C3613" s="93">
        <v>15.6</v>
      </c>
      <c r="G3613" s="90">
        <v>2.2272E-2</v>
      </c>
    </row>
    <row r="3614" spans="2:7">
      <c r="B3614" s="90" t="s">
        <v>343</v>
      </c>
      <c r="C3614" s="93">
        <v>15.6</v>
      </c>
      <c r="G3614" s="90">
        <v>2.2272E-2</v>
      </c>
    </row>
    <row r="3615" spans="2:7">
      <c r="B3615" s="90" t="s">
        <v>344</v>
      </c>
      <c r="C3615" s="93">
        <v>15.6</v>
      </c>
      <c r="G3615" s="90">
        <v>2.2272E-2</v>
      </c>
    </row>
    <row r="3616" spans="2:7">
      <c r="B3616" s="90" t="s">
        <v>345</v>
      </c>
      <c r="C3616" s="93">
        <v>15.6</v>
      </c>
      <c r="G3616" s="90">
        <v>2.2272E-2</v>
      </c>
    </row>
    <row r="3617" spans="2:7">
      <c r="B3617" s="90" t="s">
        <v>346</v>
      </c>
      <c r="C3617" s="93">
        <v>15.6</v>
      </c>
      <c r="G3617" s="90">
        <v>2.2272E-2</v>
      </c>
    </row>
    <row r="3618" spans="2:7">
      <c r="B3618" s="90" t="s">
        <v>347</v>
      </c>
      <c r="C3618" s="93">
        <v>15.6</v>
      </c>
      <c r="G3618" s="90">
        <v>2.2272E-2</v>
      </c>
    </row>
    <row r="3619" spans="2:7">
      <c r="B3619" s="90" t="s">
        <v>348</v>
      </c>
      <c r="C3619" s="93">
        <v>16.2</v>
      </c>
      <c r="G3619" s="90">
        <v>2.5216640000000002E-2</v>
      </c>
    </row>
    <row r="3620" spans="2:7">
      <c r="B3620" s="90" t="s">
        <v>349</v>
      </c>
      <c r="C3620" s="93">
        <v>15.6</v>
      </c>
      <c r="G3620" s="90">
        <v>2.2272E-2</v>
      </c>
    </row>
    <row r="3621" spans="2:7">
      <c r="B3621" s="90" t="s">
        <v>350</v>
      </c>
      <c r="C3621" s="93">
        <v>15.6</v>
      </c>
      <c r="G3621" s="90">
        <v>2.2272E-2</v>
      </c>
    </row>
    <row r="3622" spans="2:7">
      <c r="B3622" s="90" t="s">
        <v>351</v>
      </c>
      <c r="C3622" s="93">
        <v>15.6</v>
      </c>
      <c r="G3622" s="90">
        <v>2.2272E-2</v>
      </c>
    </row>
    <row r="3623" spans="2:7">
      <c r="B3623" s="90" t="s">
        <v>352</v>
      </c>
      <c r="C3623" s="93">
        <v>15.6</v>
      </c>
      <c r="G3623" s="90">
        <v>2.2272E-2</v>
      </c>
    </row>
    <row r="3624" spans="2:7">
      <c r="B3624" s="90" t="s">
        <v>353</v>
      </c>
      <c r="C3624" s="93">
        <v>15.6</v>
      </c>
      <c r="G3624" s="90">
        <v>2.2272E-2</v>
      </c>
    </row>
    <row r="3625" spans="2:7">
      <c r="B3625" s="90" t="s">
        <v>354</v>
      </c>
      <c r="C3625" s="93">
        <v>15.6</v>
      </c>
      <c r="G3625" s="90">
        <v>2.2272E-2</v>
      </c>
    </row>
    <row r="3626" spans="2:7">
      <c r="B3626" s="90" t="s">
        <v>355</v>
      </c>
      <c r="C3626" s="93">
        <v>15.6</v>
      </c>
      <c r="G3626" s="90">
        <v>2.2272E-2</v>
      </c>
    </row>
    <row r="3627" spans="2:7">
      <c r="B3627" s="90" t="s">
        <v>356</v>
      </c>
      <c r="C3627" s="93">
        <v>15.6</v>
      </c>
      <c r="G3627" s="90">
        <v>2.2272E-2</v>
      </c>
    </row>
    <row r="3628" spans="2:7">
      <c r="B3628" s="90" t="s">
        <v>357</v>
      </c>
      <c r="C3628" s="93">
        <v>15.6</v>
      </c>
      <c r="G3628" s="90">
        <v>2.2272E-2</v>
      </c>
    </row>
    <row r="3629" spans="2:7">
      <c r="B3629" s="90" t="s">
        <v>358</v>
      </c>
      <c r="C3629" s="93">
        <v>15.6</v>
      </c>
      <c r="G3629" s="90">
        <v>2.2272E-2</v>
      </c>
    </row>
    <row r="3630" spans="2:7">
      <c r="B3630" s="90" t="s">
        <v>359</v>
      </c>
      <c r="C3630" s="93">
        <v>15.6</v>
      </c>
      <c r="G3630" s="90">
        <v>2.2272E-2</v>
      </c>
    </row>
    <row r="3631" spans="2:7">
      <c r="B3631" s="90" t="s">
        <v>360</v>
      </c>
      <c r="C3631" s="93">
        <v>15.6</v>
      </c>
      <c r="G3631" s="90">
        <v>2.2272E-2</v>
      </c>
    </row>
    <row r="3632" spans="2:7">
      <c r="B3632" s="90" t="s">
        <v>361</v>
      </c>
      <c r="C3632" s="93">
        <v>15.6</v>
      </c>
      <c r="G3632" s="90">
        <v>2.2272E-2</v>
      </c>
    </row>
    <row r="3633" spans="2:7">
      <c r="B3633" s="90" t="s">
        <v>362</v>
      </c>
      <c r="C3633" s="93">
        <v>15.6</v>
      </c>
      <c r="G3633" s="90">
        <v>2.2272E-2</v>
      </c>
    </row>
    <row r="3634" spans="2:7">
      <c r="B3634" s="90" t="s">
        <v>363</v>
      </c>
      <c r="C3634" s="93">
        <v>15.6</v>
      </c>
      <c r="G3634" s="90">
        <v>2.2272E-2</v>
      </c>
    </row>
    <row r="3635" spans="2:7">
      <c r="B3635" s="90" t="s">
        <v>364</v>
      </c>
      <c r="C3635" s="93">
        <v>15.6</v>
      </c>
      <c r="G3635" s="90">
        <v>2.2272E-2</v>
      </c>
    </row>
    <row r="3636" spans="2:7">
      <c r="B3636" s="90" t="s">
        <v>365</v>
      </c>
      <c r="C3636" s="93">
        <v>15.6</v>
      </c>
      <c r="G3636" s="90">
        <v>2.2272E-2</v>
      </c>
    </row>
    <row r="3637" spans="2:7">
      <c r="B3637" s="90" t="s">
        <v>366</v>
      </c>
      <c r="C3637" s="93">
        <v>15.6</v>
      </c>
      <c r="G3637" s="90">
        <v>2.2272E-2</v>
      </c>
    </row>
    <row r="3638" spans="2:7">
      <c r="B3638" s="90" t="s">
        <v>367</v>
      </c>
      <c r="C3638" s="93">
        <v>15.6</v>
      </c>
      <c r="G3638" s="90">
        <v>2.2272E-2</v>
      </c>
    </row>
    <row r="3639" spans="2:7">
      <c r="B3639" s="90" t="s">
        <v>368</v>
      </c>
      <c r="C3639" s="93">
        <v>12.31</v>
      </c>
      <c r="G3639" s="90">
        <v>2.2272E-2</v>
      </c>
    </row>
    <row r="3640" spans="2:7">
      <c r="B3640" s="90" t="s">
        <v>369</v>
      </c>
      <c r="C3640" s="93">
        <v>15.6</v>
      </c>
      <c r="G3640" s="90">
        <v>2.2272E-2</v>
      </c>
    </row>
    <row r="3641" spans="2:7">
      <c r="B3641" s="90" t="s">
        <v>370</v>
      </c>
      <c r="C3641" s="93">
        <v>15.6</v>
      </c>
      <c r="G3641" s="90">
        <v>2.2272E-2</v>
      </c>
    </row>
    <row r="3642" spans="2:7">
      <c r="B3642" s="90" t="s">
        <v>1253</v>
      </c>
      <c r="C3642" s="93">
        <v>15.6</v>
      </c>
      <c r="G3642" s="90">
        <v>2.2272E-2</v>
      </c>
    </row>
    <row r="3643" spans="2:7">
      <c r="B3643" s="90" t="s">
        <v>371</v>
      </c>
      <c r="C3643" s="93">
        <v>15.6</v>
      </c>
      <c r="G3643" s="90">
        <v>2.2272E-2</v>
      </c>
    </row>
    <row r="3644" spans="2:7">
      <c r="B3644" s="90" t="s">
        <v>372</v>
      </c>
      <c r="C3644" s="93">
        <v>15.6</v>
      </c>
      <c r="G3644" s="90">
        <v>2.2272E-2</v>
      </c>
    </row>
    <row r="3645" spans="2:7">
      <c r="B3645" s="90" t="s">
        <v>373</v>
      </c>
      <c r="C3645" s="93">
        <v>15.6</v>
      </c>
      <c r="G3645" s="90">
        <v>2.2272E-2</v>
      </c>
    </row>
    <row r="3646" spans="2:7">
      <c r="B3646" s="90" t="s">
        <v>374</v>
      </c>
      <c r="C3646" s="93">
        <v>15.6</v>
      </c>
      <c r="G3646" s="90">
        <v>2.2272E-2</v>
      </c>
    </row>
    <row r="3647" spans="2:7">
      <c r="B3647" s="90" t="s">
        <v>374</v>
      </c>
      <c r="C3647" s="93">
        <v>15.6</v>
      </c>
      <c r="G3647" s="90">
        <v>2.2272E-2</v>
      </c>
    </row>
    <row r="3648" spans="2:7">
      <c r="B3648" s="90" t="s">
        <v>375</v>
      </c>
      <c r="C3648" s="93">
        <v>15.6</v>
      </c>
      <c r="G3648" s="90">
        <v>2.2272E-2</v>
      </c>
    </row>
    <row r="3649" spans="2:7">
      <c r="B3649" s="90" t="s">
        <v>376</v>
      </c>
      <c r="C3649" s="93">
        <v>15.6</v>
      </c>
      <c r="G3649" s="90">
        <v>2.2272E-2</v>
      </c>
    </row>
    <row r="3650" spans="2:7">
      <c r="B3650" s="90" t="s">
        <v>377</v>
      </c>
      <c r="C3650" s="93">
        <v>15.6</v>
      </c>
      <c r="G3650" s="90">
        <v>2.2272E-2</v>
      </c>
    </row>
    <row r="3651" spans="2:7">
      <c r="B3651" s="90" t="s">
        <v>378</v>
      </c>
      <c r="C3651" s="93">
        <v>15.6</v>
      </c>
      <c r="G3651" s="90">
        <v>2.2272E-2</v>
      </c>
    </row>
    <row r="3652" spans="2:7">
      <c r="B3652" s="90" t="s">
        <v>379</v>
      </c>
      <c r="C3652" s="93">
        <v>15</v>
      </c>
      <c r="G3652" s="90">
        <v>2.1923999999999999E-2</v>
      </c>
    </row>
    <row r="3653" spans="2:7">
      <c r="B3653" s="90" t="s">
        <v>380</v>
      </c>
      <c r="C3653" s="93">
        <v>15.6</v>
      </c>
      <c r="G3653" s="90">
        <v>2.2272E-2</v>
      </c>
    </row>
    <row r="3654" spans="2:7">
      <c r="B3654" s="90" t="s">
        <v>381</v>
      </c>
      <c r="C3654" s="93">
        <v>15.6</v>
      </c>
      <c r="G3654" s="90">
        <v>2.2272E-2</v>
      </c>
    </row>
    <row r="3655" spans="2:7">
      <c r="B3655" s="90" t="s">
        <v>382</v>
      </c>
      <c r="C3655" s="93">
        <v>15.6</v>
      </c>
      <c r="G3655" s="90">
        <v>2.2272E-2</v>
      </c>
    </row>
    <row r="3656" spans="2:7">
      <c r="B3656" s="90" t="s">
        <v>383</v>
      </c>
      <c r="C3656" s="93">
        <v>15.6</v>
      </c>
      <c r="G3656" s="90">
        <v>2.2272E-2</v>
      </c>
    </row>
    <row r="3657" spans="2:7">
      <c r="B3657" s="90" t="s">
        <v>384</v>
      </c>
      <c r="C3657" s="93">
        <v>15.6</v>
      </c>
      <c r="G3657" s="90">
        <v>2.2272E-2</v>
      </c>
    </row>
    <row r="3658" spans="2:7">
      <c r="B3658" s="90" t="s">
        <v>385</v>
      </c>
      <c r="C3658" s="93">
        <v>15.6</v>
      </c>
      <c r="G3658" s="90">
        <v>2.2272E-2</v>
      </c>
    </row>
    <row r="3659" spans="2:7">
      <c r="B3659" s="90" t="s">
        <v>1261</v>
      </c>
      <c r="C3659" s="93">
        <v>15.55</v>
      </c>
      <c r="G3659" s="90">
        <v>2.480868E-2</v>
      </c>
    </row>
    <row r="3660" spans="2:7">
      <c r="B3660" s="90" t="s">
        <v>386</v>
      </c>
      <c r="C3660" s="93">
        <v>14.85</v>
      </c>
      <c r="G3660" s="90">
        <v>2.2272E-2</v>
      </c>
    </row>
    <row r="3661" spans="2:7">
      <c r="B3661" s="90" t="s">
        <v>387</v>
      </c>
      <c r="C3661" s="93">
        <v>15.6</v>
      </c>
      <c r="G3661" s="90">
        <v>2.2272E-2</v>
      </c>
    </row>
    <row r="3662" spans="2:7">
      <c r="B3662" s="90" t="s">
        <v>388</v>
      </c>
      <c r="C3662" s="93">
        <v>15.6</v>
      </c>
      <c r="G3662" s="90">
        <v>2.2272E-2</v>
      </c>
    </row>
    <row r="3663" spans="2:7">
      <c r="B3663" s="90" t="s">
        <v>389</v>
      </c>
      <c r="C3663" s="93">
        <v>15.6</v>
      </c>
      <c r="G3663" s="90">
        <v>2.2272E-2</v>
      </c>
    </row>
    <row r="3664" spans="2:7">
      <c r="B3664" s="90" t="s">
        <v>390</v>
      </c>
      <c r="C3664" s="93">
        <v>15.6</v>
      </c>
      <c r="G3664" s="90">
        <v>2.2272E-2</v>
      </c>
    </row>
    <row r="3665" spans="2:7">
      <c r="B3665" s="90" t="s">
        <v>391</v>
      </c>
      <c r="C3665" s="93">
        <v>15.6</v>
      </c>
      <c r="G3665" s="90">
        <v>2.2272E-2</v>
      </c>
    </row>
    <row r="3666" spans="2:7">
      <c r="B3666" s="90" t="s">
        <v>392</v>
      </c>
      <c r="C3666" s="93">
        <v>13.9</v>
      </c>
      <c r="G3666" s="90">
        <v>2.2272E-2</v>
      </c>
    </row>
    <row r="3667" spans="2:7">
      <c r="B3667" s="90" t="s">
        <v>393</v>
      </c>
      <c r="C3667" s="93">
        <v>15.6</v>
      </c>
      <c r="G3667" s="90">
        <v>2.2272E-2</v>
      </c>
    </row>
    <row r="3668" spans="2:7">
      <c r="B3668" s="90" t="s">
        <v>394</v>
      </c>
      <c r="C3668" s="93">
        <v>15.6</v>
      </c>
      <c r="G3668" s="90">
        <v>2.2272E-2</v>
      </c>
    </row>
    <row r="3669" spans="2:7">
      <c r="B3669" s="90" t="s">
        <v>395</v>
      </c>
      <c r="C3669" s="93">
        <v>15.6</v>
      </c>
      <c r="G3669" s="90">
        <v>2.2272E-2</v>
      </c>
    </row>
    <row r="3670" spans="2:7">
      <c r="B3670" s="90" t="s">
        <v>396</v>
      </c>
      <c r="C3670" s="93">
        <v>15.6</v>
      </c>
      <c r="G3670" s="90">
        <v>2.2272E-2</v>
      </c>
    </row>
    <row r="3671" spans="2:7">
      <c r="B3671" s="90" t="s">
        <v>397</v>
      </c>
      <c r="C3671" s="93">
        <v>15.6</v>
      </c>
      <c r="G3671" s="90">
        <v>2.2272E-2</v>
      </c>
    </row>
    <row r="3672" spans="2:7">
      <c r="B3672" s="90" t="s">
        <v>398</v>
      </c>
      <c r="C3672" s="93">
        <v>13.9</v>
      </c>
      <c r="G3672" s="90">
        <v>2.2272E-2</v>
      </c>
    </row>
    <row r="3673" spans="2:7">
      <c r="B3673" s="90" t="s">
        <v>399</v>
      </c>
      <c r="C3673" s="93">
        <v>15.6</v>
      </c>
      <c r="G3673" s="90">
        <v>2.2272E-2</v>
      </c>
    </row>
    <row r="3674" spans="2:7">
      <c r="B3674" s="90" t="s">
        <v>320</v>
      </c>
      <c r="C3674" s="93">
        <v>14.85</v>
      </c>
      <c r="G3674" s="90">
        <v>2.2272E-2</v>
      </c>
    </row>
    <row r="3675" spans="2:7">
      <c r="B3675" s="90" t="s">
        <v>400</v>
      </c>
      <c r="C3675" s="93">
        <v>15.6</v>
      </c>
      <c r="G3675" s="90">
        <v>2.2272E-2</v>
      </c>
    </row>
    <row r="3676" spans="2:7">
      <c r="B3676" s="90" t="s">
        <v>401</v>
      </c>
      <c r="C3676" s="93">
        <v>15.6</v>
      </c>
      <c r="G3676" s="90">
        <v>2.2272E-2</v>
      </c>
    </row>
    <row r="3677" spans="2:7">
      <c r="B3677" s="90" t="s">
        <v>402</v>
      </c>
      <c r="C3677" s="93">
        <v>13.9</v>
      </c>
      <c r="G3677" s="90">
        <v>2.2272E-2</v>
      </c>
    </row>
    <row r="3678" spans="2:7">
      <c r="B3678" s="90" t="s">
        <v>403</v>
      </c>
      <c r="C3678" s="93">
        <v>15.6</v>
      </c>
      <c r="G3678" s="90">
        <v>2.2272E-2</v>
      </c>
    </row>
    <row r="3679" spans="2:7">
      <c r="B3679" s="90" t="s">
        <v>404</v>
      </c>
      <c r="C3679" s="93">
        <v>15.6</v>
      </c>
      <c r="G3679" s="90">
        <v>2.2272E-2</v>
      </c>
    </row>
    <row r="3680" spans="2:7">
      <c r="B3680" s="90" t="s">
        <v>405</v>
      </c>
      <c r="C3680" s="93">
        <v>15.6</v>
      </c>
      <c r="G3680" s="90">
        <v>2.2272E-2</v>
      </c>
    </row>
    <row r="3681" spans="2:7">
      <c r="B3681" s="90" t="s">
        <v>406</v>
      </c>
      <c r="C3681" s="93">
        <v>15.6</v>
      </c>
      <c r="G3681" s="90">
        <v>2.2272E-2</v>
      </c>
    </row>
    <row r="3682" spans="2:7">
      <c r="B3682" s="90" t="s">
        <v>407</v>
      </c>
      <c r="C3682" s="93">
        <v>15.6</v>
      </c>
      <c r="G3682" s="90">
        <v>2.2272E-2</v>
      </c>
    </row>
    <row r="3683" spans="2:7">
      <c r="B3683" s="90" t="s">
        <v>408</v>
      </c>
      <c r="C3683" s="93">
        <v>15.6</v>
      </c>
      <c r="G3683" s="90">
        <v>2.2272E-2</v>
      </c>
    </row>
    <row r="3684" spans="2:7">
      <c r="B3684" s="90" t="s">
        <v>409</v>
      </c>
      <c r="C3684" s="93">
        <v>15.6</v>
      </c>
      <c r="G3684" s="90">
        <v>2.2272E-2</v>
      </c>
    </row>
    <row r="3685" spans="2:7">
      <c r="B3685" s="90" t="s">
        <v>4410</v>
      </c>
      <c r="C3685" s="93">
        <v>15.6</v>
      </c>
      <c r="G3685" s="90">
        <v>2.2272E-2</v>
      </c>
    </row>
    <row r="3686" spans="2:7">
      <c r="B3686" s="90" t="s">
        <v>410</v>
      </c>
      <c r="C3686" s="93">
        <v>15.6</v>
      </c>
      <c r="G3686" s="90">
        <v>2.2272E-2</v>
      </c>
    </row>
    <row r="3687" spans="2:7">
      <c r="B3687" s="90" t="s">
        <v>411</v>
      </c>
      <c r="C3687" s="93">
        <v>15.6</v>
      </c>
      <c r="G3687" s="90">
        <v>2.2272E-2</v>
      </c>
    </row>
    <row r="3688" spans="2:7">
      <c r="B3688" s="90" t="s">
        <v>412</v>
      </c>
      <c r="C3688" s="93">
        <v>15.6</v>
      </c>
      <c r="G3688" s="90">
        <v>2.2272E-2</v>
      </c>
    </row>
    <row r="3689" spans="2:7">
      <c r="B3689" s="90" t="s">
        <v>413</v>
      </c>
      <c r="C3689" s="93">
        <v>15.6</v>
      </c>
      <c r="G3689" s="90">
        <v>2.2272E-2</v>
      </c>
    </row>
    <row r="3690" spans="2:7">
      <c r="B3690" s="90" t="s">
        <v>414</v>
      </c>
      <c r="C3690" s="93">
        <v>15.6</v>
      </c>
      <c r="G3690" s="90">
        <v>2.1923999999999999E-2</v>
      </c>
    </row>
    <row r="3691" spans="2:7">
      <c r="B3691" s="90" t="s">
        <v>415</v>
      </c>
      <c r="C3691" s="93">
        <v>15.6</v>
      </c>
      <c r="G3691" s="90">
        <v>2.2272E-2</v>
      </c>
    </row>
    <row r="3692" spans="2:7">
      <c r="B3692" s="90" t="s">
        <v>416</v>
      </c>
      <c r="C3692" s="93">
        <v>15.6</v>
      </c>
      <c r="G3692" s="90">
        <v>2.2272E-2</v>
      </c>
    </row>
    <row r="3693" spans="2:7">
      <c r="B3693" s="90" t="s">
        <v>417</v>
      </c>
      <c r="C3693" s="93">
        <v>15.6</v>
      </c>
      <c r="G3693" s="90">
        <v>2.2272E-2</v>
      </c>
    </row>
    <row r="3694" spans="2:7">
      <c r="B3694" s="90" t="s">
        <v>418</v>
      </c>
      <c r="C3694" s="93">
        <v>15.6</v>
      </c>
      <c r="G3694" s="90">
        <v>2.2272E-2</v>
      </c>
    </row>
    <row r="3695" spans="2:7">
      <c r="B3695" s="90" t="s">
        <v>419</v>
      </c>
      <c r="C3695" s="93">
        <v>15.6</v>
      </c>
      <c r="G3695" s="90">
        <v>2.2272E-2</v>
      </c>
    </row>
    <row r="3696" spans="2:7">
      <c r="B3696" s="90" t="s">
        <v>420</v>
      </c>
      <c r="C3696" s="93">
        <v>15.6</v>
      </c>
      <c r="G3696" s="90">
        <v>2.2272E-2</v>
      </c>
    </row>
    <row r="3697" spans="2:7">
      <c r="B3697" s="90" t="s">
        <v>421</v>
      </c>
      <c r="C3697" s="93">
        <v>15.6</v>
      </c>
      <c r="G3697" s="90">
        <v>2.2272E-2</v>
      </c>
    </row>
    <row r="3698" spans="2:7">
      <c r="B3698" s="90" t="s">
        <v>422</v>
      </c>
      <c r="C3698" s="93">
        <v>15.6</v>
      </c>
      <c r="G3698" s="90">
        <v>2.2272E-2</v>
      </c>
    </row>
    <row r="3699" spans="2:7">
      <c r="B3699" s="90" t="s">
        <v>423</v>
      </c>
      <c r="C3699" s="93">
        <v>15.6</v>
      </c>
      <c r="G3699" s="90">
        <v>2.2272E-2</v>
      </c>
    </row>
    <row r="3700" spans="2:7">
      <c r="B3700" s="90" t="s">
        <v>424</v>
      </c>
      <c r="C3700" s="93">
        <v>15.6</v>
      </c>
      <c r="G3700" s="90">
        <v>2.2272E-2</v>
      </c>
    </row>
    <row r="3701" spans="2:7">
      <c r="B3701" s="90" t="s">
        <v>425</v>
      </c>
      <c r="C3701" s="93">
        <v>15.6</v>
      </c>
      <c r="G3701" s="90">
        <v>2.2272E-2</v>
      </c>
    </row>
    <row r="3702" spans="2:7">
      <c r="B3702" s="90" t="s">
        <v>426</v>
      </c>
      <c r="C3702" s="93">
        <v>15.6</v>
      </c>
      <c r="G3702" s="90">
        <v>2.2272E-2</v>
      </c>
    </row>
    <row r="3703" spans="2:7">
      <c r="B3703" s="90" t="s">
        <v>4573</v>
      </c>
      <c r="C3703" s="93">
        <v>15.6</v>
      </c>
      <c r="G3703" s="90">
        <v>2.2272E-2</v>
      </c>
    </row>
    <row r="3704" spans="2:7">
      <c r="B3704" s="90" t="s">
        <v>4574</v>
      </c>
      <c r="C3704" s="93">
        <v>15.6</v>
      </c>
      <c r="G3704" s="90">
        <v>2.2272E-2</v>
      </c>
    </row>
    <row r="3705" spans="2:7">
      <c r="B3705" s="90" t="s">
        <v>4575</v>
      </c>
      <c r="C3705" s="93">
        <v>15.6</v>
      </c>
      <c r="G3705" s="90">
        <v>2.2272E-2</v>
      </c>
    </row>
    <row r="3706" spans="2:7">
      <c r="B3706" s="90" t="s">
        <v>4576</v>
      </c>
      <c r="C3706" s="93">
        <v>15.6</v>
      </c>
      <c r="G3706" s="90">
        <v>2.2272E-2</v>
      </c>
    </row>
    <row r="3707" spans="2:7">
      <c r="B3707" s="90" t="s">
        <v>4577</v>
      </c>
      <c r="C3707" s="93">
        <v>15.6</v>
      </c>
      <c r="G3707" s="90">
        <v>2.2272E-2</v>
      </c>
    </row>
    <row r="3708" spans="2:7">
      <c r="B3708" s="90" t="s">
        <v>4578</v>
      </c>
      <c r="C3708" s="93">
        <v>15.6</v>
      </c>
      <c r="G3708" s="90">
        <v>2.2272E-2</v>
      </c>
    </row>
    <row r="3709" spans="2:7">
      <c r="B3709" s="90" t="s">
        <v>4579</v>
      </c>
      <c r="C3709" s="93">
        <v>14.85</v>
      </c>
      <c r="G3709" s="90">
        <v>2.2272E-2</v>
      </c>
    </row>
    <row r="3710" spans="2:7">
      <c r="B3710" s="90" t="s">
        <v>4580</v>
      </c>
      <c r="C3710" s="93">
        <v>15.6</v>
      </c>
      <c r="G3710" s="90">
        <v>2.2272E-2</v>
      </c>
    </row>
    <row r="3711" spans="2:7">
      <c r="B3711" s="90" t="s">
        <v>4581</v>
      </c>
      <c r="C3711" s="93">
        <v>16.2</v>
      </c>
      <c r="G3711" s="90">
        <v>2.5216640000000002E-2</v>
      </c>
    </row>
    <row r="3712" spans="2:7">
      <c r="B3712" s="90" t="s">
        <v>4582</v>
      </c>
      <c r="C3712" s="93">
        <v>15.6</v>
      </c>
      <c r="G3712" s="90">
        <v>2.2272E-2</v>
      </c>
    </row>
    <row r="3713" spans="2:7">
      <c r="B3713" s="90" t="s">
        <v>4583</v>
      </c>
      <c r="C3713" s="93">
        <v>15.6</v>
      </c>
      <c r="G3713" s="90">
        <v>2.2272E-2</v>
      </c>
    </row>
    <row r="3714" spans="2:7">
      <c r="B3714" s="90" t="s">
        <v>4584</v>
      </c>
      <c r="C3714" s="93">
        <v>15.6</v>
      </c>
      <c r="G3714" s="90">
        <v>2.2272E-2</v>
      </c>
    </row>
    <row r="3715" spans="2:7">
      <c r="B3715" s="90" t="s">
        <v>4585</v>
      </c>
      <c r="C3715" s="93">
        <v>15.6</v>
      </c>
      <c r="G3715" s="90">
        <v>2.2272E-2</v>
      </c>
    </row>
    <row r="3716" spans="2:7">
      <c r="B3716" s="90" t="s">
        <v>4586</v>
      </c>
      <c r="C3716" s="93">
        <v>15.6</v>
      </c>
      <c r="G3716" s="90">
        <v>2.2272E-2</v>
      </c>
    </row>
    <row r="3717" spans="2:7">
      <c r="B3717" s="90" t="s">
        <v>4587</v>
      </c>
      <c r="C3717" s="93">
        <v>15.6</v>
      </c>
      <c r="G3717" s="90">
        <v>2.2272E-2</v>
      </c>
    </row>
    <row r="3718" spans="2:7">
      <c r="B3718" s="90" t="s">
        <v>4588</v>
      </c>
      <c r="C3718" s="93">
        <v>15.6</v>
      </c>
      <c r="G3718" s="90">
        <v>2.2272E-2</v>
      </c>
    </row>
    <row r="3719" spans="2:7">
      <c r="B3719" s="90" t="s">
        <v>4589</v>
      </c>
      <c r="C3719" s="93">
        <v>15.6</v>
      </c>
      <c r="G3719" s="90">
        <v>2.2272E-2</v>
      </c>
    </row>
    <row r="3720" spans="2:7">
      <c r="B3720" s="90" t="s">
        <v>4590</v>
      </c>
      <c r="C3720" s="93">
        <v>15.6</v>
      </c>
      <c r="G3720" s="90">
        <v>2.2272E-2</v>
      </c>
    </row>
    <row r="3721" spans="2:7">
      <c r="B3721" s="90" t="s">
        <v>4591</v>
      </c>
      <c r="C3721" s="93">
        <v>15.6</v>
      </c>
      <c r="G3721" s="90">
        <v>2.2272E-2</v>
      </c>
    </row>
    <row r="3722" spans="2:7">
      <c r="B3722" s="90" t="s">
        <v>4592</v>
      </c>
      <c r="C3722" s="93">
        <v>15.6</v>
      </c>
      <c r="G3722" s="90">
        <v>2.2272E-2</v>
      </c>
    </row>
    <row r="3723" spans="2:7">
      <c r="B3723" s="90" t="s">
        <v>4593</v>
      </c>
      <c r="C3723" s="93">
        <v>15.6</v>
      </c>
      <c r="G3723" s="90">
        <v>2.2272E-2</v>
      </c>
    </row>
    <row r="3724" spans="2:7">
      <c r="B3724" s="90" t="s">
        <v>4594</v>
      </c>
      <c r="C3724" s="93">
        <v>15.6</v>
      </c>
      <c r="G3724" s="90">
        <v>2.2272E-2</v>
      </c>
    </row>
    <row r="3725" spans="2:7">
      <c r="B3725" s="90" t="s">
        <v>4595</v>
      </c>
      <c r="C3725" s="93">
        <v>15.6</v>
      </c>
      <c r="G3725" s="90">
        <v>2.2272E-2</v>
      </c>
    </row>
    <row r="3726" spans="2:7">
      <c r="B3726" s="90" t="s">
        <v>4596</v>
      </c>
      <c r="C3726" s="93">
        <v>15.6</v>
      </c>
      <c r="G3726" s="90">
        <v>2.2272E-2</v>
      </c>
    </row>
    <row r="3727" spans="2:7">
      <c r="B3727" s="90" t="s">
        <v>4597</v>
      </c>
      <c r="C3727" s="93">
        <v>15.6</v>
      </c>
      <c r="G3727" s="90">
        <v>2.2272E-2</v>
      </c>
    </row>
    <row r="3728" spans="2:7">
      <c r="B3728" s="90" t="s">
        <v>4598</v>
      </c>
      <c r="C3728" s="93">
        <v>15.6</v>
      </c>
      <c r="G3728" s="90">
        <v>2.2272E-2</v>
      </c>
    </row>
    <row r="3729" spans="2:7">
      <c r="B3729" s="90" t="s">
        <v>4599</v>
      </c>
      <c r="C3729" s="93">
        <v>15.6</v>
      </c>
      <c r="G3729" s="90">
        <v>2.2272E-2</v>
      </c>
    </row>
    <row r="3730" spans="2:7">
      <c r="B3730" s="90" t="s">
        <v>320</v>
      </c>
      <c r="C3730" s="93">
        <v>15.6</v>
      </c>
      <c r="G3730" s="90">
        <v>2.2272E-2</v>
      </c>
    </row>
    <row r="3731" spans="2:7">
      <c r="B3731" s="90" t="s">
        <v>4600</v>
      </c>
      <c r="C3731" s="93">
        <v>15.6</v>
      </c>
      <c r="G3731" s="90">
        <v>2.2272E-2</v>
      </c>
    </row>
    <row r="3732" spans="2:7">
      <c r="B3732" s="90" t="s">
        <v>4601</v>
      </c>
      <c r="C3732" s="93">
        <v>15.6</v>
      </c>
      <c r="G3732" s="90">
        <v>2.2272E-2</v>
      </c>
    </row>
    <row r="3733" spans="2:7">
      <c r="B3733" s="90" t="s">
        <v>4602</v>
      </c>
      <c r="C3733" s="93">
        <v>15.6</v>
      </c>
      <c r="G3733" s="90">
        <v>2.2272E-2</v>
      </c>
    </row>
    <row r="3734" spans="2:7">
      <c r="B3734" s="90" t="s">
        <v>4603</v>
      </c>
      <c r="C3734" s="93">
        <v>15.6</v>
      </c>
      <c r="G3734" s="90">
        <v>2.2272E-2</v>
      </c>
    </row>
    <row r="3735" spans="2:7">
      <c r="B3735" s="90" t="s">
        <v>4604</v>
      </c>
      <c r="C3735" s="93">
        <v>15.6</v>
      </c>
      <c r="G3735" s="90">
        <v>2.2272E-2</v>
      </c>
    </row>
    <row r="3736" spans="2:7">
      <c r="B3736" s="90" t="s">
        <v>4605</v>
      </c>
      <c r="C3736" s="93">
        <v>15.6</v>
      </c>
      <c r="G3736" s="90">
        <v>2.2272E-2</v>
      </c>
    </row>
    <row r="3737" spans="2:7">
      <c r="B3737" s="90" t="s">
        <v>4606</v>
      </c>
      <c r="C3737" s="93">
        <v>15.6</v>
      </c>
      <c r="G3737" s="90">
        <v>2.2272E-2</v>
      </c>
    </row>
    <row r="3738" spans="2:7">
      <c r="B3738" s="90" t="s">
        <v>4607</v>
      </c>
      <c r="C3738" s="93">
        <v>15.6</v>
      </c>
      <c r="G3738" s="90">
        <v>2.2272E-2</v>
      </c>
    </row>
    <row r="3739" spans="2:7">
      <c r="B3739" s="90" t="s">
        <v>4415</v>
      </c>
      <c r="C3739" s="93">
        <v>15.6</v>
      </c>
      <c r="G3739" s="90">
        <v>2.2272E-2</v>
      </c>
    </row>
    <row r="3740" spans="2:7">
      <c r="B3740" s="90" t="s">
        <v>4608</v>
      </c>
      <c r="C3740" s="93">
        <v>15.6</v>
      </c>
      <c r="G3740" s="90">
        <v>2.2272E-2</v>
      </c>
    </row>
    <row r="3741" spans="2:7">
      <c r="B3741" s="90" t="s">
        <v>4609</v>
      </c>
      <c r="C3741" s="93">
        <v>15.6</v>
      </c>
      <c r="G3741" s="90">
        <v>2.2272E-2</v>
      </c>
    </row>
    <row r="3742" spans="2:7">
      <c r="B3742" s="90" t="s">
        <v>4610</v>
      </c>
      <c r="C3742" s="93">
        <v>15.6</v>
      </c>
      <c r="G3742" s="90">
        <v>2.2272E-2</v>
      </c>
    </row>
    <row r="3743" spans="2:7">
      <c r="B3743" s="90" t="s">
        <v>4611</v>
      </c>
      <c r="C3743" s="93">
        <v>15.6</v>
      </c>
      <c r="G3743" s="90">
        <v>2.2272E-2</v>
      </c>
    </row>
    <row r="3744" spans="2:7">
      <c r="B3744" s="90" t="s">
        <v>4612</v>
      </c>
      <c r="C3744" s="93">
        <v>15.6</v>
      </c>
      <c r="G3744" s="90">
        <v>2.2272E-2</v>
      </c>
    </row>
    <row r="3745" spans="2:7">
      <c r="B3745" s="90" t="s">
        <v>4613</v>
      </c>
      <c r="C3745" s="93">
        <v>15.6</v>
      </c>
      <c r="G3745" s="90">
        <v>2.2272E-2</v>
      </c>
    </row>
    <row r="3746" spans="2:7">
      <c r="B3746" s="90" t="s">
        <v>4614</v>
      </c>
      <c r="C3746" s="93">
        <v>15.6</v>
      </c>
      <c r="G3746" s="90">
        <v>2.2272E-2</v>
      </c>
    </row>
    <row r="3747" spans="2:7">
      <c r="B3747" s="90" t="s">
        <v>4615</v>
      </c>
      <c r="C3747" s="93">
        <v>15.6</v>
      </c>
      <c r="G3747" s="90">
        <v>2.2272E-2</v>
      </c>
    </row>
    <row r="3748" spans="2:7">
      <c r="B3748" s="90" t="s">
        <v>4616</v>
      </c>
      <c r="C3748" s="93">
        <v>15.6</v>
      </c>
      <c r="G3748" s="90">
        <v>2.2272E-2</v>
      </c>
    </row>
    <row r="3749" spans="2:7">
      <c r="B3749" s="90" t="s">
        <v>4617</v>
      </c>
      <c r="C3749" s="93">
        <v>15.6</v>
      </c>
      <c r="G3749" s="90">
        <v>2.2272E-2</v>
      </c>
    </row>
    <row r="3750" spans="2:7">
      <c r="B3750" s="90" t="s">
        <v>4618</v>
      </c>
      <c r="C3750" s="93">
        <v>15.6</v>
      </c>
      <c r="G3750" s="90">
        <v>2.2272E-2</v>
      </c>
    </row>
    <row r="3751" spans="2:7">
      <c r="B3751" s="90" t="s">
        <v>4419</v>
      </c>
      <c r="C3751" s="93">
        <v>15.6</v>
      </c>
      <c r="G3751" s="90">
        <v>2.2272E-2</v>
      </c>
    </row>
    <row r="3752" spans="2:7">
      <c r="B3752" s="90" t="s">
        <v>4619</v>
      </c>
      <c r="C3752" s="93">
        <v>15.6</v>
      </c>
      <c r="G3752" s="90">
        <v>2.2272E-2</v>
      </c>
    </row>
    <row r="3753" spans="2:7">
      <c r="B3753" s="90" t="s">
        <v>4620</v>
      </c>
      <c r="C3753" s="93">
        <v>15.6</v>
      </c>
      <c r="G3753" s="90">
        <v>2.2272E-2</v>
      </c>
    </row>
    <row r="3754" spans="2:7">
      <c r="B3754" s="90" t="s">
        <v>4621</v>
      </c>
      <c r="C3754" s="93">
        <v>15.6</v>
      </c>
      <c r="G3754" s="90">
        <v>2.2272E-2</v>
      </c>
    </row>
    <row r="3755" spans="2:7">
      <c r="B3755" s="90" t="s">
        <v>4622</v>
      </c>
      <c r="C3755" s="93">
        <v>15.6</v>
      </c>
      <c r="G3755" s="90">
        <v>2.2272E-2</v>
      </c>
    </row>
    <row r="3756" spans="2:7">
      <c r="B3756" s="90" t="s">
        <v>4623</v>
      </c>
      <c r="C3756" s="93">
        <v>15.6</v>
      </c>
      <c r="G3756" s="90">
        <v>2.2272E-2</v>
      </c>
    </row>
    <row r="3757" spans="2:7">
      <c r="B3757" s="90" t="s">
        <v>4624</v>
      </c>
      <c r="C3757" s="93">
        <v>15.6</v>
      </c>
      <c r="G3757" s="90">
        <v>2.2272E-2</v>
      </c>
    </row>
    <row r="3758" spans="2:7">
      <c r="B3758" s="90" t="s">
        <v>4625</v>
      </c>
      <c r="C3758" s="93">
        <v>15.6</v>
      </c>
      <c r="G3758" s="90">
        <v>2.2272E-2</v>
      </c>
    </row>
    <row r="3759" spans="2:7">
      <c r="B3759" s="90" t="s">
        <v>4626</v>
      </c>
      <c r="C3759" s="93">
        <v>15.6</v>
      </c>
      <c r="G3759" s="90">
        <v>2.2272E-2</v>
      </c>
    </row>
    <row r="3760" spans="2:7">
      <c r="B3760" s="90" t="s">
        <v>4627</v>
      </c>
      <c r="C3760" s="93">
        <v>15.6</v>
      </c>
      <c r="G3760" s="90">
        <v>2.2272E-2</v>
      </c>
    </row>
    <row r="3761" spans="2:7">
      <c r="B3761" s="90" t="s">
        <v>4628</v>
      </c>
      <c r="C3761" s="93">
        <v>15.6</v>
      </c>
      <c r="G3761" s="90">
        <v>2.2272E-2</v>
      </c>
    </row>
    <row r="3762" spans="2:7">
      <c r="B3762" s="90" t="s">
        <v>4629</v>
      </c>
      <c r="C3762" s="93">
        <v>15.6</v>
      </c>
      <c r="G3762" s="90">
        <v>2.2272E-2</v>
      </c>
    </row>
    <row r="3763" spans="2:7">
      <c r="B3763" s="90" t="s">
        <v>4630</v>
      </c>
      <c r="C3763" s="93">
        <v>15.6</v>
      </c>
      <c r="G3763" s="90">
        <v>2.2272E-2</v>
      </c>
    </row>
    <row r="3764" spans="2:7">
      <c r="B3764" s="90" t="s">
        <v>4631</v>
      </c>
      <c r="C3764" s="93">
        <v>15.6</v>
      </c>
      <c r="G3764" s="90">
        <v>2.2272E-2</v>
      </c>
    </row>
    <row r="3765" spans="2:7">
      <c r="B3765" s="90" t="s">
        <v>4632</v>
      </c>
      <c r="C3765" s="93">
        <v>15.6</v>
      </c>
      <c r="G3765" s="90">
        <v>2.2272E-2</v>
      </c>
    </row>
    <row r="3766" spans="2:7">
      <c r="B3766" s="90" t="s">
        <v>4633</v>
      </c>
      <c r="C3766" s="93">
        <v>15.6</v>
      </c>
      <c r="G3766" s="90">
        <v>2.2272E-2</v>
      </c>
    </row>
    <row r="3767" spans="2:7">
      <c r="B3767" s="90" t="s">
        <v>4634</v>
      </c>
      <c r="C3767" s="93">
        <v>15.6</v>
      </c>
      <c r="G3767" s="90">
        <v>2.2272E-2</v>
      </c>
    </row>
    <row r="3768" spans="2:7">
      <c r="B3768" s="90" t="s">
        <v>4635</v>
      </c>
      <c r="C3768" s="93">
        <v>15.6</v>
      </c>
      <c r="G3768" s="90">
        <v>2.2272E-2</v>
      </c>
    </row>
    <row r="3769" spans="2:7">
      <c r="B3769" s="90" t="s">
        <v>4636</v>
      </c>
      <c r="C3769" s="93">
        <v>15.6</v>
      </c>
      <c r="G3769" s="90">
        <v>2.2272E-2</v>
      </c>
    </row>
    <row r="3770" spans="2:7">
      <c r="B3770" s="90" t="s">
        <v>4637</v>
      </c>
      <c r="C3770" s="93">
        <v>15.6</v>
      </c>
      <c r="G3770" s="90">
        <v>2.2272E-2</v>
      </c>
    </row>
    <row r="3771" spans="2:7">
      <c r="B3771" s="90" t="s">
        <v>4638</v>
      </c>
      <c r="C3771" s="93">
        <v>15.6</v>
      </c>
      <c r="G3771" s="90">
        <v>2.2272E-2</v>
      </c>
    </row>
    <row r="3772" spans="2:7">
      <c r="B3772" s="90" t="s">
        <v>4639</v>
      </c>
      <c r="C3772" s="93">
        <v>15.6</v>
      </c>
      <c r="G3772" s="90">
        <v>2.2272E-2</v>
      </c>
    </row>
    <row r="3773" spans="2:7">
      <c r="B3773" s="90" t="s">
        <v>4640</v>
      </c>
      <c r="C3773" s="93">
        <v>15.6</v>
      </c>
      <c r="G3773" s="90">
        <v>2.2272E-2</v>
      </c>
    </row>
    <row r="3774" spans="2:7">
      <c r="B3774" s="90" t="s">
        <v>4641</v>
      </c>
      <c r="C3774" s="93">
        <v>15.6</v>
      </c>
      <c r="G3774" s="90">
        <v>2.2272E-2</v>
      </c>
    </row>
    <row r="3775" spans="2:7">
      <c r="B3775" s="90" t="s">
        <v>4642</v>
      </c>
      <c r="C3775" s="93">
        <v>15.6</v>
      </c>
      <c r="G3775" s="90">
        <v>2.2272E-2</v>
      </c>
    </row>
    <row r="3776" spans="2:7">
      <c r="B3776" s="90" t="s">
        <v>5676</v>
      </c>
      <c r="C3776" s="93">
        <v>15.6</v>
      </c>
      <c r="G3776" s="90">
        <v>2.2272E-2</v>
      </c>
    </row>
    <row r="3777" spans="2:7">
      <c r="B3777" s="90" t="s">
        <v>4643</v>
      </c>
      <c r="C3777" s="93">
        <v>15.5</v>
      </c>
      <c r="G3777" s="90">
        <v>2.7341999999999998E-2</v>
      </c>
    </row>
    <row r="3778" spans="2:7">
      <c r="B3778" s="90" t="s">
        <v>4644</v>
      </c>
      <c r="C3778" s="93">
        <v>14.85</v>
      </c>
      <c r="G3778" s="90">
        <v>2.2272E-2</v>
      </c>
    </row>
    <row r="3779" spans="2:7">
      <c r="B3779" s="90" t="s">
        <v>4645</v>
      </c>
      <c r="C3779" s="93">
        <v>15.6</v>
      </c>
      <c r="G3779" s="90">
        <v>2.2272E-2</v>
      </c>
    </row>
    <row r="3780" spans="2:7">
      <c r="B3780" s="90" t="s">
        <v>4646</v>
      </c>
      <c r="C3780" s="93">
        <v>15.6</v>
      </c>
      <c r="G3780" s="90">
        <v>2.2272E-2</v>
      </c>
    </row>
    <row r="3781" spans="2:7">
      <c r="B3781" s="90" t="s">
        <v>4647</v>
      </c>
      <c r="C3781" s="93">
        <v>15.6</v>
      </c>
      <c r="G3781" s="90">
        <v>2.2272E-2</v>
      </c>
    </row>
    <row r="3782" spans="2:7">
      <c r="B3782" s="90" t="s">
        <v>4648</v>
      </c>
      <c r="C3782" s="93">
        <v>15.6</v>
      </c>
      <c r="G3782" s="90">
        <v>2.2272E-2</v>
      </c>
    </row>
    <row r="3783" spans="2:7">
      <c r="B3783" s="90" t="s">
        <v>4649</v>
      </c>
      <c r="C3783" s="93">
        <v>15.6</v>
      </c>
      <c r="G3783" s="90">
        <v>2.2272E-2</v>
      </c>
    </row>
    <row r="3784" spans="2:7">
      <c r="B3784" s="90" t="s">
        <v>4650</v>
      </c>
      <c r="C3784" s="93">
        <v>15.6</v>
      </c>
      <c r="G3784" s="90">
        <v>2.2272E-2</v>
      </c>
    </row>
    <row r="3785" spans="2:7">
      <c r="B3785" s="90" t="s">
        <v>4651</v>
      </c>
      <c r="C3785" s="93">
        <v>15.6</v>
      </c>
      <c r="G3785" s="90">
        <v>2.2272E-2</v>
      </c>
    </row>
    <row r="3786" spans="2:7">
      <c r="B3786" s="90" t="s">
        <v>4652</v>
      </c>
      <c r="C3786" s="93">
        <v>15.6</v>
      </c>
      <c r="G3786" s="90">
        <v>2.2272E-2</v>
      </c>
    </row>
    <row r="3787" spans="2:7">
      <c r="B3787" s="90" t="s">
        <v>4653</v>
      </c>
      <c r="C3787" s="93">
        <v>15.6</v>
      </c>
      <c r="G3787" s="90">
        <v>2.2272E-2</v>
      </c>
    </row>
    <row r="3788" spans="2:7">
      <c r="B3788" s="90" t="s">
        <v>4654</v>
      </c>
      <c r="C3788" s="93">
        <v>15.6</v>
      </c>
      <c r="G3788" s="90">
        <v>2.2272E-2</v>
      </c>
    </row>
    <row r="3789" spans="2:7">
      <c r="B3789" s="90" t="s">
        <v>4655</v>
      </c>
      <c r="C3789" s="93">
        <v>15.6</v>
      </c>
      <c r="G3789" s="90">
        <v>2.2272E-2</v>
      </c>
    </row>
    <row r="3790" spans="2:7">
      <c r="B3790" s="90" t="s">
        <v>4656</v>
      </c>
      <c r="C3790" s="93">
        <v>15.6</v>
      </c>
      <c r="G3790" s="90">
        <v>2.2272E-2</v>
      </c>
    </row>
    <row r="3791" spans="2:7">
      <c r="B3791" s="90" t="s">
        <v>4657</v>
      </c>
      <c r="C3791" s="93">
        <v>15.6</v>
      </c>
      <c r="G3791" s="90">
        <v>2.1923999999999999E-2</v>
      </c>
    </row>
    <row r="3792" spans="2:7">
      <c r="B3792" s="90" t="s">
        <v>4658</v>
      </c>
      <c r="C3792" s="93">
        <v>15.6</v>
      </c>
      <c r="G3792" s="90">
        <v>2.1923999999999999E-2</v>
      </c>
    </row>
    <row r="3793" spans="2:7">
      <c r="B3793" s="90" t="s">
        <v>4659</v>
      </c>
      <c r="C3793" s="93">
        <v>15.6</v>
      </c>
      <c r="G3793" s="90">
        <v>2.2272E-2</v>
      </c>
    </row>
    <row r="3794" spans="2:7">
      <c r="B3794" s="90" t="s">
        <v>4660</v>
      </c>
      <c r="C3794" s="93">
        <v>15.6</v>
      </c>
      <c r="G3794" s="90">
        <v>2.2272E-2</v>
      </c>
    </row>
    <row r="3795" spans="2:7">
      <c r="B3795" s="90" t="s">
        <v>4661</v>
      </c>
      <c r="C3795" s="93">
        <v>13.9</v>
      </c>
      <c r="G3795" s="90">
        <v>2.1923999999999999E-2</v>
      </c>
    </row>
    <row r="3796" spans="2:7">
      <c r="B3796" s="90" t="s">
        <v>4662</v>
      </c>
      <c r="C3796" s="93">
        <v>15.6</v>
      </c>
      <c r="G3796" s="90">
        <v>2.2272E-2</v>
      </c>
    </row>
    <row r="3797" spans="2:7">
      <c r="B3797" s="90" t="s">
        <v>4663</v>
      </c>
      <c r="C3797" s="93">
        <v>15.6</v>
      </c>
      <c r="G3797" s="90">
        <v>2.2272E-2</v>
      </c>
    </row>
    <row r="3798" spans="2:7">
      <c r="B3798" s="90" t="s">
        <v>4664</v>
      </c>
      <c r="C3798" s="93">
        <v>15.6</v>
      </c>
      <c r="G3798" s="90">
        <v>2.2272E-2</v>
      </c>
    </row>
    <row r="3799" spans="2:7">
      <c r="B3799" s="90" t="s">
        <v>4665</v>
      </c>
      <c r="C3799" s="93">
        <v>14.7</v>
      </c>
      <c r="G3799" s="90">
        <v>2.2301999999999995E-2</v>
      </c>
    </row>
    <row r="3800" spans="2:7">
      <c r="B3800" s="90" t="s">
        <v>4666</v>
      </c>
      <c r="C3800" s="93">
        <v>14.7</v>
      </c>
      <c r="G3800" s="90">
        <v>2.2301999999999995E-2</v>
      </c>
    </row>
    <row r="3801" spans="2:7">
      <c r="B3801" s="90" t="s">
        <v>4667</v>
      </c>
      <c r="C3801" s="93">
        <v>14.7</v>
      </c>
      <c r="G3801" s="90">
        <v>2.2301999999999995E-2</v>
      </c>
    </row>
    <row r="3802" spans="2:7">
      <c r="B3802" s="90" t="s">
        <v>4668</v>
      </c>
      <c r="C3802" s="93">
        <v>14.85</v>
      </c>
      <c r="G3802" s="90">
        <v>2.4709499999999999E-2</v>
      </c>
    </row>
    <row r="3803" spans="2:7">
      <c r="B3803" s="90" t="s">
        <v>4669</v>
      </c>
      <c r="C3803" s="93">
        <v>14.85</v>
      </c>
      <c r="G3803" s="90">
        <v>2.5635999999999999E-2</v>
      </c>
    </row>
    <row r="3804" spans="2:7">
      <c r="B3804" s="90" t="s">
        <v>4670</v>
      </c>
      <c r="C3804" s="93">
        <v>14.85</v>
      </c>
      <c r="G3804" s="90">
        <v>2.4709499999999999E-2</v>
      </c>
    </row>
    <row r="3805" spans="2:7">
      <c r="B3805" s="90" t="s">
        <v>4671</v>
      </c>
      <c r="C3805" s="93">
        <v>14.85</v>
      </c>
      <c r="G3805" s="90">
        <v>2.5635999999999999E-2</v>
      </c>
    </row>
    <row r="3806" spans="2:7">
      <c r="B3806" s="90" t="s">
        <v>4672</v>
      </c>
      <c r="C3806" s="93">
        <v>14.85</v>
      </c>
      <c r="G3806" s="90">
        <v>2.4709499999999999E-2</v>
      </c>
    </row>
    <row r="3807" spans="2:7">
      <c r="B3807" s="90" t="s">
        <v>4673</v>
      </c>
      <c r="C3807" s="93">
        <v>14.85</v>
      </c>
      <c r="G3807" s="90">
        <v>2.5635999999999999E-2</v>
      </c>
    </row>
    <row r="3808" spans="2:7">
      <c r="B3808" s="90" t="s">
        <v>4674</v>
      </c>
      <c r="C3808" s="93">
        <v>14.85</v>
      </c>
      <c r="G3808" s="90">
        <v>2.5635999999999999E-2</v>
      </c>
    </row>
    <row r="3809" spans="2:7">
      <c r="B3809" s="90" t="s">
        <v>4675</v>
      </c>
      <c r="C3809" s="93">
        <v>14.85</v>
      </c>
      <c r="G3809" s="90">
        <v>2.4709499999999999E-2</v>
      </c>
    </row>
    <row r="3810" spans="2:7">
      <c r="B3810" s="90" t="s">
        <v>4676</v>
      </c>
      <c r="C3810" s="93">
        <v>14.85</v>
      </c>
      <c r="G3810" s="90">
        <v>2.5635999999999999E-2</v>
      </c>
    </row>
    <row r="3811" spans="2:7">
      <c r="B3811" s="90" t="s">
        <v>4677</v>
      </c>
      <c r="C3811" s="93">
        <v>14.85</v>
      </c>
      <c r="G3811" s="90">
        <v>2.5635999999999999E-2</v>
      </c>
    </row>
    <row r="3812" spans="2:7">
      <c r="B3812" s="90" t="s">
        <v>4678</v>
      </c>
      <c r="C3812" s="93">
        <v>15.2</v>
      </c>
      <c r="G3812" s="90">
        <v>2.6962E-2</v>
      </c>
    </row>
    <row r="3813" spans="2:7">
      <c r="B3813" s="90" t="s">
        <v>4679</v>
      </c>
      <c r="C3813" s="93">
        <v>14.85</v>
      </c>
      <c r="G3813" s="90">
        <v>2.4709499999999999E-2</v>
      </c>
    </row>
    <row r="3814" spans="2:7">
      <c r="B3814" s="90" t="s">
        <v>4680</v>
      </c>
      <c r="C3814" s="93">
        <v>14.85</v>
      </c>
      <c r="G3814" s="90">
        <v>2.5635999999999999E-2</v>
      </c>
    </row>
    <row r="3815" spans="2:7">
      <c r="B3815" s="90" t="s">
        <v>4681</v>
      </c>
      <c r="C3815" s="93">
        <v>14.85</v>
      </c>
      <c r="G3815" s="90">
        <v>2.4709499999999999E-2</v>
      </c>
    </row>
    <row r="3816" spans="2:7">
      <c r="B3816" s="90" t="s">
        <v>4682</v>
      </c>
      <c r="C3816" s="93">
        <v>14.85</v>
      </c>
      <c r="G3816" s="90">
        <v>2.5635999999999999E-2</v>
      </c>
    </row>
    <row r="3817" spans="2:7">
      <c r="B3817" s="90" t="s">
        <v>4683</v>
      </c>
      <c r="C3817" s="93">
        <v>14.85</v>
      </c>
      <c r="G3817" s="90">
        <v>2.4709499999999999E-2</v>
      </c>
    </row>
    <row r="3818" spans="2:7">
      <c r="B3818" s="90" t="s">
        <v>4684</v>
      </c>
      <c r="C3818" s="93">
        <v>14.85</v>
      </c>
      <c r="G3818" s="90">
        <v>2.5635999999999999E-2</v>
      </c>
    </row>
    <row r="3819" spans="2:7">
      <c r="B3819" s="90" t="s">
        <v>4685</v>
      </c>
      <c r="C3819" s="93">
        <v>14.85</v>
      </c>
      <c r="G3819" s="90">
        <v>2.5635999999999999E-2</v>
      </c>
    </row>
    <row r="3820" spans="2:7">
      <c r="B3820" s="90" t="s">
        <v>4686</v>
      </c>
      <c r="C3820" s="93">
        <v>14.85</v>
      </c>
      <c r="G3820" s="90">
        <v>2.4709499999999999E-2</v>
      </c>
    </row>
    <row r="3821" spans="2:7">
      <c r="B3821" s="90" t="s">
        <v>4687</v>
      </c>
      <c r="C3821" s="93">
        <v>14.85</v>
      </c>
      <c r="G3821" s="90">
        <v>2.5635999999999999E-2</v>
      </c>
    </row>
    <row r="3822" spans="2:7">
      <c r="B3822" s="90" t="s">
        <v>4688</v>
      </c>
      <c r="C3822" s="93">
        <v>14.85</v>
      </c>
      <c r="G3822" s="90">
        <v>2.4709499999999999E-2</v>
      </c>
    </row>
    <row r="3823" spans="2:7">
      <c r="B3823" s="90" t="s">
        <v>4689</v>
      </c>
      <c r="C3823" s="93">
        <v>14.85</v>
      </c>
      <c r="G3823" s="90">
        <v>2.5635999999999999E-2</v>
      </c>
    </row>
    <row r="3824" spans="2:7">
      <c r="B3824" s="90" t="s">
        <v>4690</v>
      </c>
      <c r="C3824" s="93">
        <v>14.85</v>
      </c>
      <c r="G3824" s="90">
        <v>2.5635999999999999E-2</v>
      </c>
    </row>
    <row r="3825" spans="2:7">
      <c r="B3825" s="90" t="s">
        <v>4691</v>
      </c>
      <c r="C3825" s="93">
        <v>14.85</v>
      </c>
      <c r="G3825" s="90">
        <v>2.5635999999999999E-2</v>
      </c>
    </row>
    <row r="3826" spans="2:7">
      <c r="B3826" s="90" t="s">
        <v>4692</v>
      </c>
      <c r="C3826" s="93">
        <v>14.85</v>
      </c>
      <c r="G3826" s="90">
        <v>2.5635999999999999E-2</v>
      </c>
    </row>
    <row r="3827" spans="2:7">
      <c r="B3827" s="90" t="s">
        <v>4693</v>
      </c>
      <c r="C3827" s="93">
        <v>14.85</v>
      </c>
      <c r="G3827" s="90">
        <v>2.5635999999999999E-2</v>
      </c>
    </row>
    <row r="3828" spans="2:7">
      <c r="B3828" s="90" t="s">
        <v>4694</v>
      </c>
      <c r="C3828" s="93">
        <v>14.85</v>
      </c>
      <c r="G3828" s="90">
        <v>2.5635999999999999E-2</v>
      </c>
    </row>
    <row r="3829" spans="2:7">
      <c r="B3829" s="90" t="s">
        <v>4695</v>
      </c>
      <c r="C3829" s="93">
        <v>14.85</v>
      </c>
      <c r="G3829" s="90">
        <v>2.5635999999999999E-2</v>
      </c>
    </row>
    <row r="3830" spans="2:7">
      <c r="B3830" s="90" t="s">
        <v>4696</v>
      </c>
      <c r="C3830" s="93">
        <v>14.85</v>
      </c>
      <c r="G3830" s="90">
        <v>2.5635999999999999E-2</v>
      </c>
    </row>
    <row r="3831" spans="2:7">
      <c r="B3831" s="90" t="s">
        <v>4697</v>
      </c>
      <c r="C3831" s="93">
        <v>14.85</v>
      </c>
      <c r="G3831" s="90">
        <v>2.5635999999999999E-2</v>
      </c>
    </row>
    <row r="3832" spans="2:7">
      <c r="B3832" s="90" t="s">
        <v>4698</v>
      </c>
      <c r="C3832" s="93">
        <v>14.85</v>
      </c>
      <c r="G3832" s="90">
        <v>2.5635999999999999E-2</v>
      </c>
    </row>
    <row r="3833" spans="2:7">
      <c r="B3833" s="90" t="s">
        <v>4699</v>
      </c>
      <c r="C3833" s="93">
        <v>14.85</v>
      </c>
      <c r="G3833" s="90">
        <v>2.4709499999999999E-2</v>
      </c>
    </row>
    <row r="3834" spans="2:7">
      <c r="B3834" s="90" t="s">
        <v>4700</v>
      </c>
      <c r="C3834" s="93">
        <v>14.85</v>
      </c>
      <c r="G3834" s="90">
        <v>2.4709499999999999E-2</v>
      </c>
    </row>
    <row r="3835" spans="2:7">
      <c r="B3835" s="90" t="s">
        <v>4701</v>
      </c>
      <c r="C3835" s="93">
        <v>14.85</v>
      </c>
      <c r="G3835" s="90">
        <v>2.4709499999999999E-2</v>
      </c>
    </row>
    <row r="3836" spans="2:7">
      <c r="B3836" s="90" t="s">
        <v>4702</v>
      </c>
      <c r="C3836" s="93">
        <v>8.75</v>
      </c>
      <c r="G3836" s="90">
        <v>1.2316672000000001E-2</v>
      </c>
    </row>
    <row r="3837" spans="2:7">
      <c r="B3837" s="90" t="s">
        <v>4703</v>
      </c>
      <c r="C3837" s="93">
        <v>8.75</v>
      </c>
      <c r="G3837" s="90">
        <v>1.235E-2</v>
      </c>
    </row>
    <row r="3838" spans="2:7">
      <c r="B3838" s="90" t="s">
        <v>4704</v>
      </c>
      <c r="C3838" s="93">
        <v>8.75</v>
      </c>
      <c r="G3838" s="90">
        <v>1.235E-2</v>
      </c>
    </row>
    <row r="3839" spans="2:7">
      <c r="B3839" s="90" t="s">
        <v>4705</v>
      </c>
      <c r="C3839" s="93">
        <v>8.75</v>
      </c>
      <c r="G3839" s="90">
        <v>1.235E-2</v>
      </c>
    </row>
    <row r="3840" spans="2:7">
      <c r="B3840" s="90" t="s">
        <v>4706</v>
      </c>
      <c r="C3840" s="93">
        <v>8.75</v>
      </c>
      <c r="G3840" s="90">
        <v>1.2316672000000001E-2</v>
      </c>
    </row>
    <row r="3841" spans="2:7">
      <c r="B3841" s="90" t="s">
        <v>4707</v>
      </c>
      <c r="C3841" s="93">
        <v>8.75</v>
      </c>
      <c r="G3841" s="90">
        <v>1.235E-2</v>
      </c>
    </row>
    <row r="3842" spans="2:7">
      <c r="B3842" s="90" t="s">
        <v>2709</v>
      </c>
      <c r="C3842" s="93">
        <v>8.75</v>
      </c>
      <c r="G3842" s="90">
        <v>1.235E-2</v>
      </c>
    </row>
    <row r="3843" spans="2:7">
      <c r="B3843" s="90" t="s">
        <v>2710</v>
      </c>
      <c r="C3843" s="93">
        <v>8.75</v>
      </c>
      <c r="G3843" s="90">
        <v>1.2316672000000001E-2</v>
      </c>
    </row>
    <row r="3844" spans="2:7">
      <c r="B3844" s="90" t="s">
        <v>2711</v>
      </c>
      <c r="C3844" s="93">
        <v>8.75</v>
      </c>
      <c r="G3844" s="90">
        <v>1.2316672000000002E-2</v>
      </c>
    </row>
    <row r="3845" spans="2:7">
      <c r="B3845" s="90" t="s">
        <v>2712</v>
      </c>
      <c r="C3845" s="93">
        <v>8.75</v>
      </c>
      <c r="G3845" s="90">
        <v>1.2316672000000001E-2</v>
      </c>
    </row>
    <row r="3846" spans="2:7">
      <c r="B3846" s="90" t="s">
        <v>2713</v>
      </c>
      <c r="C3846" s="93">
        <v>8.75</v>
      </c>
      <c r="G3846" s="90">
        <v>1.235E-2</v>
      </c>
    </row>
    <row r="3847" spans="2:7">
      <c r="B3847" s="90" t="s">
        <v>2714</v>
      </c>
      <c r="C3847" s="93">
        <v>8.75</v>
      </c>
      <c r="G3847" s="90">
        <v>1.235E-2</v>
      </c>
    </row>
    <row r="3848" spans="2:7">
      <c r="B3848" s="90" t="s">
        <v>2715</v>
      </c>
      <c r="C3848" s="93">
        <v>8.75</v>
      </c>
      <c r="G3848" s="90">
        <v>1.2316672000000001E-2</v>
      </c>
    </row>
    <row r="3849" spans="2:7">
      <c r="B3849" s="90" t="s">
        <v>2716</v>
      </c>
      <c r="C3849" s="93">
        <v>8.75</v>
      </c>
      <c r="G3849" s="90">
        <v>1.235E-2</v>
      </c>
    </row>
    <row r="3850" spans="2:7">
      <c r="B3850" s="90" t="s">
        <v>2717</v>
      </c>
      <c r="C3850" s="93">
        <v>8.75</v>
      </c>
      <c r="G3850" s="90">
        <v>1.235E-2</v>
      </c>
    </row>
    <row r="3851" spans="2:7">
      <c r="B3851" s="90" t="s">
        <v>2718</v>
      </c>
      <c r="C3851" s="93">
        <v>8.75</v>
      </c>
      <c r="G3851" s="90">
        <v>1.235E-2</v>
      </c>
    </row>
    <row r="3852" spans="2:7">
      <c r="B3852" s="90" t="s">
        <v>2719</v>
      </c>
      <c r="C3852" s="93">
        <v>8.75</v>
      </c>
      <c r="G3852" s="90">
        <v>1.235E-2</v>
      </c>
    </row>
    <row r="3853" spans="2:7">
      <c r="B3853" s="90" t="s">
        <v>2720</v>
      </c>
      <c r="C3853" s="93">
        <v>8.75</v>
      </c>
      <c r="G3853" s="90">
        <v>1.235E-2</v>
      </c>
    </row>
    <row r="3854" spans="2:7">
      <c r="B3854" s="90" t="s">
        <v>2721</v>
      </c>
      <c r="C3854" s="93">
        <v>8.75</v>
      </c>
      <c r="G3854" s="90">
        <v>1.235E-2</v>
      </c>
    </row>
    <row r="3855" spans="2:7">
      <c r="B3855" s="90" t="s">
        <v>2722</v>
      </c>
      <c r="C3855" s="93">
        <v>8.75</v>
      </c>
      <c r="G3855" s="90">
        <v>1.2316672000000002E-2</v>
      </c>
    </row>
    <row r="3856" spans="2:7">
      <c r="B3856" s="90" t="s">
        <v>2723</v>
      </c>
      <c r="C3856" s="93">
        <v>8.75</v>
      </c>
      <c r="G3856" s="90">
        <v>1.2316672000000001E-2</v>
      </c>
    </row>
    <row r="3857" spans="2:7">
      <c r="B3857" s="90" t="s">
        <v>2724</v>
      </c>
      <c r="C3857" s="93">
        <v>8.75</v>
      </c>
      <c r="G3857" s="90">
        <v>1.2316672000000002E-2</v>
      </c>
    </row>
    <row r="3858" spans="2:7">
      <c r="B3858" s="90" t="s">
        <v>2725</v>
      </c>
      <c r="C3858" s="93">
        <v>8.75</v>
      </c>
      <c r="G3858" s="90">
        <v>1.2316672000000001E-2</v>
      </c>
    </row>
    <row r="3859" spans="2:7">
      <c r="B3859" s="90" t="s">
        <v>2726</v>
      </c>
      <c r="C3859" s="93">
        <v>8.75</v>
      </c>
      <c r="G3859" s="90">
        <v>1.235E-2</v>
      </c>
    </row>
    <row r="3860" spans="2:7">
      <c r="B3860" s="90" t="s">
        <v>2727</v>
      </c>
      <c r="C3860" s="93">
        <v>8.75</v>
      </c>
      <c r="G3860" s="90">
        <v>1.235E-2</v>
      </c>
    </row>
    <row r="3861" spans="2:7">
      <c r="B3861" s="90" t="s">
        <v>2728</v>
      </c>
      <c r="C3861" s="93">
        <v>8.75</v>
      </c>
      <c r="G3861" s="90">
        <v>1.2316672000000001E-2</v>
      </c>
    </row>
    <row r="3862" spans="2:7">
      <c r="B3862" s="90" t="s">
        <v>2729</v>
      </c>
      <c r="C3862" s="93">
        <v>8.75</v>
      </c>
      <c r="G3862" s="90">
        <v>1.235E-2</v>
      </c>
    </row>
    <row r="3863" spans="2:7">
      <c r="B3863" s="90" t="s">
        <v>2730</v>
      </c>
      <c r="C3863" s="93">
        <v>8.75</v>
      </c>
      <c r="G3863" s="90">
        <v>1.2316672000000001E-2</v>
      </c>
    </row>
    <row r="3864" spans="2:7">
      <c r="B3864" s="90" t="s">
        <v>2731</v>
      </c>
      <c r="C3864" s="93">
        <v>8.75</v>
      </c>
      <c r="G3864" s="90">
        <v>1.235E-2</v>
      </c>
    </row>
    <row r="3865" spans="2:7">
      <c r="B3865" s="90" t="s">
        <v>2732</v>
      </c>
      <c r="C3865" s="93">
        <v>8.75</v>
      </c>
      <c r="G3865" s="90">
        <v>1.235E-2</v>
      </c>
    </row>
    <row r="3866" spans="2:7">
      <c r="B3866" s="90" t="s">
        <v>2733</v>
      </c>
      <c r="C3866" s="93">
        <v>8.75</v>
      </c>
      <c r="G3866" s="90">
        <v>1.235E-2</v>
      </c>
    </row>
    <row r="3867" spans="2:7">
      <c r="B3867" s="90" t="s">
        <v>2734</v>
      </c>
      <c r="C3867" s="93">
        <v>8.75</v>
      </c>
      <c r="G3867" s="90">
        <v>1.2316672000000001E-2</v>
      </c>
    </row>
    <row r="3868" spans="2:7">
      <c r="B3868" s="90" t="s">
        <v>2735</v>
      </c>
      <c r="C3868" s="93">
        <v>8.75</v>
      </c>
      <c r="G3868" s="90">
        <v>1.235E-2</v>
      </c>
    </row>
    <row r="3869" spans="2:7">
      <c r="B3869" s="90" t="s">
        <v>2736</v>
      </c>
      <c r="C3869" s="93">
        <v>8.75</v>
      </c>
      <c r="G3869" s="90">
        <v>1.2316672000000001E-2</v>
      </c>
    </row>
    <row r="3870" spans="2:7">
      <c r="B3870" s="90" t="s">
        <v>2737</v>
      </c>
      <c r="C3870" s="93">
        <v>8.75</v>
      </c>
      <c r="G3870" s="90">
        <v>1.2316672000000002E-2</v>
      </c>
    </row>
    <row r="3871" spans="2:7">
      <c r="B3871" s="90" t="s">
        <v>2738</v>
      </c>
      <c r="C3871" s="93">
        <v>8.75</v>
      </c>
      <c r="G3871" s="90">
        <v>1.2316672000000001E-2</v>
      </c>
    </row>
    <row r="3872" spans="2:7">
      <c r="B3872" s="90" t="s">
        <v>2739</v>
      </c>
      <c r="C3872" s="93">
        <v>8.75</v>
      </c>
      <c r="G3872" s="90">
        <v>1.2316672000000001E-2</v>
      </c>
    </row>
    <row r="3873" spans="2:7">
      <c r="B3873" s="90" t="s">
        <v>2740</v>
      </c>
      <c r="C3873" s="93">
        <v>8.75</v>
      </c>
      <c r="G3873" s="90">
        <v>1.2316672000000001E-2</v>
      </c>
    </row>
    <row r="3874" spans="2:7">
      <c r="B3874" s="90" t="s">
        <v>2741</v>
      </c>
      <c r="C3874" s="93">
        <v>9.1999999999999993</v>
      </c>
      <c r="G3874" s="90">
        <v>1.4572999999999999E-2</v>
      </c>
    </row>
    <row r="3875" spans="2:7">
      <c r="B3875" s="90" t="s">
        <v>2742</v>
      </c>
      <c r="C3875" s="93">
        <v>16.100000000000001</v>
      </c>
      <c r="G3875" s="90">
        <v>3.3429500000000008E-2</v>
      </c>
    </row>
    <row r="3876" spans="2:7">
      <c r="B3876" s="90" t="s">
        <v>2743</v>
      </c>
      <c r="C3876" s="93">
        <v>16.100000000000001</v>
      </c>
      <c r="G3876" s="90">
        <v>3.3429500000000008E-2</v>
      </c>
    </row>
    <row r="3877" spans="2:7">
      <c r="B3877" s="90" t="s">
        <v>2744</v>
      </c>
      <c r="C3877" s="93">
        <v>9.1999999999999993</v>
      </c>
      <c r="G3877" s="90">
        <v>1.4572999999999999E-2</v>
      </c>
    </row>
    <row r="3878" spans="2:7">
      <c r="B3878" s="90" t="s">
        <v>2745</v>
      </c>
      <c r="C3878" s="93">
        <v>9.1999999999999993</v>
      </c>
      <c r="G3878" s="90">
        <v>1.4572999999999999E-2</v>
      </c>
    </row>
    <row r="3879" spans="2:7">
      <c r="B3879" s="90" t="s">
        <v>2746</v>
      </c>
      <c r="C3879" s="93">
        <v>9.1999999999999993</v>
      </c>
      <c r="G3879" s="90">
        <v>1.4572999999999999E-2</v>
      </c>
    </row>
    <row r="3880" spans="2:7">
      <c r="B3880" s="90" t="s">
        <v>2747</v>
      </c>
      <c r="C3880" s="93">
        <v>11.65</v>
      </c>
      <c r="G3880" s="90">
        <v>1.7458000000000001E-2</v>
      </c>
    </row>
    <row r="3881" spans="2:7">
      <c r="B3881" s="90" t="s">
        <v>2748</v>
      </c>
      <c r="C3881" s="93">
        <v>8.4700000000000006</v>
      </c>
      <c r="G3881" s="90">
        <v>1.1728850000000002E-2</v>
      </c>
    </row>
    <row r="3882" spans="2:7">
      <c r="B3882" s="90" t="s">
        <v>2749</v>
      </c>
      <c r="C3882" s="93">
        <v>8.4700000000000006</v>
      </c>
      <c r="G3882" s="90">
        <v>1.1728850000000002E-2</v>
      </c>
    </row>
    <row r="3883" spans="2:7">
      <c r="B3883" s="90" t="s">
        <v>2750</v>
      </c>
      <c r="C3883" s="93">
        <v>8.4700000000000006</v>
      </c>
      <c r="G3883" s="90">
        <v>1.1728850000000002E-2</v>
      </c>
    </row>
    <row r="3884" spans="2:7">
      <c r="B3884" s="90" t="s">
        <v>2751</v>
      </c>
      <c r="C3884" s="93">
        <v>8.4700000000000006</v>
      </c>
      <c r="G3884" s="90">
        <v>1.1728850000000002E-2</v>
      </c>
    </row>
    <row r="3885" spans="2:7">
      <c r="B3885" s="90" t="s">
        <v>2752</v>
      </c>
      <c r="C3885" s="93">
        <v>8.4700000000000006</v>
      </c>
      <c r="G3885" s="90">
        <v>1.1728850000000001E-2</v>
      </c>
    </row>
    <row r="3886" spans="2:7">
      <c r="B3886" s="90" t="s">
        <v>2753</v>
      </c>
      <c r="C3886" s="93">
        <v>8.4700000000000006</v>
      </c>
      <c r="G3886" s="90">
        <v>1.1728850000000001E-2</v>
      </c>
    </row>
    <row r="3887" spans="2:7">
      <c r="B3887" s="90" t="s">
        <v>2754</v>
      </c>
      <c r="C3887" s="93">
        <v>8.4700000000000006</v>
      </c>
      <c r="G3887" s="90">
        <v>1.1728850000000002E-2</v>
      </c>
    </row>
    <row r="3888" spans="2:7">
      <c r="B3888" s="90" t="s">
        <v>2755</v>
      </c>
      <c r="C3888" s="93">
        <v>8.4700000000000006</v>
      </c>
      <c r="G3888" s="90">
        <v>1.1728850000000002E-2</v>
      </c>
    </row>
    <row r="3889" spans="2:7">
      <c r="B3889" s="90" t="s">
        <v>2756</v>
      </c>
      <c r="C3889" s="93">
        <v>8.4700000000000006</v>
      </c>
      <c r="G3889" s="90">
        <v>1.1728850000000002E-2</v>
      </c>
    </row>
    <row r="3890" spans="2:7">
      <c r="B3890" s="90" t="s">
        <v>2757</v>
      </c>
      <c r="C3890" s="93">
        <v>8.4700000000000006</v>
      </c>
      <c r="G3890" s="90">
        <v>1.1728850000000002E-2</v>
      </c>
    </row>
    <row r="3891" spans="2:7">
      <c r="B3891" s="90" t="s">
        <v>2758</v>
      </c>
      <c r="C3891" s="93">
        <v>8.4700000000000006</v>
      </c>
      <c r="G3891" s="90">
        <v>1.1728850000000002E-2</v>
      </c>
    </row>
    <row r="3892" spans="2:7">
      <c r="B3892" s="90" t="s">
        <v>2759</v>
      </c>
      <c r="C3892" s="93">
        <v>8.4700000000000006</v>
      </c>
      <c r="G3892" s="90">
        <v>1.1728850000000002E-2</v>
      </c>
    </row>
    <row r="3893" spans="2:7">
      <c r="B3893" s="90" t="s">
        <v>2760</v>
      </c>
      <c r="C3893" s="93">
        <v>8.4700000000000006</v>
      </c>
      <c r="G3893" s="90">
        <v>1.1728850000000001E-2</v>
      </c>
    </row>
    <row r="3894" spans="2:7">
      <c r="B3894" s="90" t="s">
        <v>2761</v>
      </c>
      <c r="C3894" s="93">
        <v>11.65</v>
      </c>
      <c r="G3894" s="90">
        <v>1.7458000000000001E-2</v>
      </c>
    </row>
    <row r="3895" spans="2:7">
      <c r="B3895" s="90" t="s">
        <v>2762</v>
      </c>
      <c r="C3895" s="93">
        <v>11.65</v>
      </c>
      <c r="G3895" s="90">
        <v>1.7864000000000001E-2</v>
      </c>
    </row>
    <row r="3896" spans="2:7">
      <c r="B3896" s="90" t="s">
        <v>2763</v>
      </c>
      <c r="C3896" s="93">
        <v>11.65</v>
      </c>
      <c r="G3896" s="90">
        <v>1.7864000000000001E-2</v>
      </c>
    </row>
    <row r="3897" spans="2:7">
      <c r="B3897" s="90" t="s">
        <v>2764</v>
      </c>
      <c r="C3897" s="93">
        <v>11.65</v>
      </c>
      <c r="G3897" s="90">
        <v>1.7458000000000001E-2</v>
      </c>
    </row>
    <row r="3898" spans="2:7">
      <c r="B3898" s="90" t="s">
        <v>2765</v>
      </c>
      <c r="C3898" s="93">
        <v>18.5</v>
      </c>
      <c r="G3898" s="90">
        <v>2.9633625E-2</v>
      </c>
    </row>
    <row r="3899" spans="2:7">
      <c r="B3899" s="90" t="s">
        <v>2766</v>
      </c>
      <c r="C3899" s="93">
        <v>8.4700000000000006</v>
      </c>
      <c r="G3899" s="90">
        <v>1.1350499999999999E-2</v>
      </c>
    </row>
    <row r="3900" spans="2:7">
      <c r="B3900" s="90" t="s">
        <v>2767</v>
      </c>
      <c r="C3900" s="93">
        <v>8.4700000000000006</v>
      </c>
      <c r="G3900" s="90">
        <v>1.1350500000000001E-2</v>
      </c>
    </row>
    <row r="3901" spans="2:7">
      <c r="B3901" s="90" t="s">
        <v>2768</v>
      </c>
      <c r="C3901" s="93">
        <v>8.4700000000000006</v>
      </c>
      <c r="G3901" s="90">
        <v>1.1350499999999999E-2</v>
      </c>
    </row>
    <row r="3902" spans="2:7">
      <c r="B3902" s="90" t="s">
        <v>2769</v>
      </c>
      <c r="C3902" s="93">
        <v>18.5</v>
      </c>
      <c r="G3902" s="90">
        <v>3.1104E-2</v>
      </c>
    </row>
    <row r="3903" spans="2:7">
      <c r="B3903" s="90" t="s">
        <v>2770</v>
      </c>
      <c r="C3903" s="93">
        <v>18.5</v>
      </c>
      <c r="G3903" s="90">
        <v>3.1104E-2</v>
      </c>
    </row>
    <row r="3904" spans="2:7">
      <c r="B3904" s="90" t="s">
        <v>2771</v>
      </c>
      <c r="C3904" s="93">
        <v>18.5</v>
      </c>
      <c r="G3904" s="90">
        <v>3.1104E-2</v>
      </c>
    </row>
    <row r="3905" spans="2:7">
      <c r="B3905" s="90" t="s">
        <v>2772</v>
      </c>
      <c r="C3905" s="93">
        <v>14.85</v>
      </c>
      <c r="G3905" s="90">
        <v>2.44032E-2</v>
      </c>
    </row>
    <row r="3906" spans="2:7">
      <c r="B3906" s="90" t="s">
        <v>2773</v>
      </c>
      <c r="C3906" s="93">
        <v>16.899999999999999</v>
      </c>
      <c r="G3906" s="90">
        <v>2.3515377000000011E-2</v>
      </c>
    </row>
    <row r="3907" spans="2:7">
      <c r="B3907" s="90" t="s">
        <v>2774</v>
      </c>
      <c r="C3907" s="93">
        <v>16.899999999999999</v>
      </c>
      <c r="G3907" s="90">
        <v>2.3515377000000011E-2</v>
      </c>
    </row>
    <row r="3908" spans="2:7">
      <c r="B3908" s="90" t="s">
        <v>2775</v>
      </c>
      <c r="C3908" s="93">
        <v>1E-3</v>
      </c>
      <c r="G3908" s="90">
        <v>2.3515377000000011E-2</v>
      </c>
    </row>
    <row r="3909" spans="2:7">
      <c r="B3909" s="90" t="s">
        <v>2776</v>
      </c>
      <c r="C3909" s="93">
        <v>16.899999999999999</v>
      </c>
      <c r="G3909" s="90">
        <v>2.3515377000000011E-2</v>
      </c>
    </row>
    <row r="3910" spans="2:7">
      <c r="B3910" s="90" t="s">
        <v>2777</v>
      </c>
      <c r="C3910" s="93">
        <v>16.899999999999999</v>
      </c>
      <c r="G3910" s="90">
        <v>2.3515377000000001E-2</v>
      </c>
    </row>
    <row r="3911" spans="2:7">
      <c r="B3911" s="90" t="s">
        <v>2778</v>
      </c>
      <c r="C3911" s="93">
        <v>17</v>
      </c>
      <c r="G3911" s="90">
        <v>2.5479999999999999E-2</v>
      </c>
    </row>
    <row r="3912" spans="2:7">
      <c r="B3912" s="90" t="s">
        <v>2779</v>
      </c>
      <c r="C3912" s="93">
        <v>0.09</v>
      </c>
      <c r="G3912" s="90">
        <v>2.5000000000000006E-4</v>
      </c>
    </row>
    <row r="3913" spans="2:7">
      <c r="B3913" s="90" t="s">
        <v>2780</v>
      </c>
      <c r="C3913" s="93">
        <v>1E-3</v>
      </c>
      <c r="G3913" s="90">
        <v>2.3515377000000001E-2</v>
      </c>
    </row>
    <row r="3914" spans="2:7">
      <c r="B3914" s="90" t="s">
        <v>2781</v>
      </c>
      <c r="C3914" s="93">
        <v>14.85</v>
      </c>
      <c r="G3914" s="90">
        <v>2.44032E-2</v>
      </c>
    </row>
    <row r="3915" spans="2:7">
      <c r="B3915" s="90" t="s">
        <v>2782</v>
      </c>
      <c r="C3915" s="93">
        <v>14.85</v>
      </c>
      <c r="G3915" s="90">
        <v>2.44032E-2</v>
      </c>
    </row>
    <row r="3916" spans="2:7">
      <c r="B3916" s="90" t="s">
        <v>2783</v>
      </c>
      <c r="C3916" s="93">
        <v>14.85</v>
      </c>
      <c r="G3916" s="90">
        <v>2.44032E-2</v>
      </c>
    </row>
    <row r="3917" spans="2:7">
      <c r="B3917" s="90" t="s">
        <v>2784</v>
      </c>
      <c r="C3917" s="93">
        <v>14.85</v>
      </c>
      <c r="G3917" s="90">
        <v>2.44032E-2</v>
      </c>
    </row>
    <row r="3918" spans="2:7">
      <c r="B3918" s="90" t="s">
        <v>2785</v>
      </c>
      <c r="C3918" s="93">
        <v>14.85</v>
      </c>
      <c r="G3918" s="90">
        <v>2.44032E-2</v>
      </c>
    </row>
    <row r="3919" spans="2:7">
      <c r="B3919" s="90" t="s">
        <v>2786</v>
      </c>
      <c r="C3919" s="93">
        <v>14.85</v>
      </c>
      <c r="G3919" s="90">
        <v>2.4750000000000001E-2</v>
      </c>
    </row>
    <row r="3920" spans="2:7">
      <c r="B3920" s="90" t="s">
        <v>2787</v>
      </c>
      <c r="C3920" s="93">
        <v>14.85</v>
      </c>
      <c r="G3920" s="90">
        <v>2.4750000000000001E-2</v>
      </c>
    </row>
    <row r="3921" spans="2:7">
      <c r="B3921" s="90" t="s">
        <v>2788</v>
      </c>
      <c r="C3921" s="93">
        <v>14.85</v>
      </c>
      <c r="G3921" s="90">
        <v>2.4750000000000001E-2</v>
      </c>
    </row>
    <row r="3922" spans="2:7">
      <c r="B3922" s="90" t="s">
        <v>2789</v>
      </c>
      <c r="C3922" s="93">
        <v>14.85</v>
      </c>
      <c r="G3922" s="90">
        <v>2.44032E-2</v>
      </c>
    </row>
    <row r="3923" spans="2:7">
      <c r="B3923" s="90" t="s">
        <v>2790</v>
      </c>
      <c r="C3923" s="93">
        <v>14.85</v>
      </c>
      <c r="G3923" s="90">
        <v>2.4750000000000001E-2</v>
      </c>
    </row>
    <row r="3924" spans="2:7">
      <c r="B3924" s="90" t="s">
        <v>2791</v>
      </c>
      <c r="C3924" s="93">
        <v>14.85</v>
      </c>
      <c r="G3924" s="90">
        <v>2.44032E-2</v>
      </c>
    </row>
    <row r="3925" spans="2:7">
      <c r="B3925" s="90" t="s">
        <v>2792</v>
      </c>
      <c r="C3925" s="93">
        <v>15.6</v>
      </c>
      <c r="G3925" s="90">
        <v>2.2272E-2</v>
      </c>
    </row>
    <row r="3926" spans="2:7">
      <c r="B3926" s="90" t="s">
        <v>2793</v>
      </c>
      <c r="C3926" s="93">
        <v>14.85</v>
      </c>
      <c r="G3926" s="90">
        <v>2.4750000000000001E-2</v>
      </c>
    </row>
    <row r="3927" spans="2:7">
      <c r="B3927" s="90" t="s">
        <v>2794</v>
      </c>
      <c r="C3927" s="93">
        <v>14.85</v>
      </c>
      <c r="G3927" s="90">
        <v>2.4750000000000001E-2</v>
      </c>
    </row>
    <row r="3928" spans="2:7">
      <c r="B3928" s="90" t="s">
        <v>2795</v>
      </c>
      <c r="C3928" s="93">
        <v>14.85</v>
      </c>
      <c r="G3928" s="90">
        <v>2.4750000000000001E-2</v>
      </c>
    </row>
    <row r="3929" spans="2:7">
      <c r="B3929" s="90" t="s">
        <v>2796</v>
      </c>
      <c r="C3929" s="93">
        <v>14.85</v>
      </c>
      <c r="G3929" s="90">
        <v>2.44032E-2</v>
      </c>
    </row>
    <row r="3930" spans="2:7">
      <c r="B3930" s="90" t="s">
        <v>2797</v>
      </c>
      <c r="C3930" s="93">
        <v>14.85</v>
      </c>
      <c r="G3930" s="90">
        <v>2.44032E-2</v>
      </c>
    </row>
    <row r="3931" spans="2:7">
      <c r="B3931" s="90" t="s">
        <v>2798</v>
      </c>
      <c r="C3931" s="93">
        <v>14.85</v>
      </c>
      <c r="G3931" s="90">
        <v>2.4750000000000001E-2</v>
      </c>
    </row>
    <row r="3932" spans="2:7">
      <c r="B3932" s="90" t="s">
        <v>2799</v>
      </c>
      <c r="C3932" s="93">
        <v>14.85</v>
      </c>
      <c r="G3932" s="90">
        <v>2.4750000000000001E-2</v>
      </c>
    </row>
    <row r="3933" spans="2:7">
      <c r="B3933" s="90" t="s">
        <v>2800</v>
      </c>
      <c r="C3933" s="93">
        <v>14.85</v>
      </c>
      <c r="G3933" s="90">
        <v>2.4750000000000001E-2</v>
      </c>
    </row>
    <row r="3934" spans="2:7">
      <c r="B3934" s="90" t="s">
        <v>2801</v>
      </c>
      <c r="C3934" s="93">
        <v>14.85</v>
      </c>
      <c r="G3934" s="90">
        <v>2.4750000000000001E-2</v>
      </c>
    </row>
    <row r="3935" spans="2:7">
      <c r="B3935" s="90" t="s">
        <v>2802</v>
      </c>
      <c r="C3935" s="93">
        <v>14.85</v>
      </c>
      <c r="G3935" s="90">
        <v>2.44032E-2</v>
      </c>
    </row>
    <row r="3936" spans="2:7">
      <c r="B3936" s="90" t="s">
        <v>2803</v>
      </c>
      <c r="C3936" s="93">
        <v>14.85</v>
      </c>
      <c r="G3936" s="90">
        <v>2.44032E-2</v>
      </c>
    </row>
    <row r="3937" spans="2:7">
      <c r="B3937" s="90" t="s">
        <v>2804</v>
      </c>
      <c r="C3937" s="93">
        <v>14.85</v>
      </c>
      <c r="G3937" s="90">
        <v>2.44032E-2</v>
      </c>
    </row>
    <row r="3938" spans="2:7">
      <c r="B3938" s="90" t="s">
        <v>2805</v>
      </c>
      <c r="C3938" s="93">
        <v>14.85</v>
      </c>
      <c r="G3938" s="90">
        <v>2.44032E-2</v>
      </c>
    </row>
    <row r="3939" spans="2:7">
      <c r="B3939" s="90" t="s">
        <v>2806</v>
      </c>
      <c r="C3939" s="93">
        <v>14.85</v>
      </c>
      <c r="G3939" s="90">
        <v>2.44032E-2</v>
      </c>
    </row>
    <row r="3940" spans="2:7">
      <c r="B3940" s="90" t="s">
        <v>2807</v>
      </c>
      <c r="C3940" s="93">
        <v>14.85</v>
      </c>
      <c r="G3940" s="90">
        <v>2.4750000000000001E-2</v>
      </c>
    </row>
    <row r="3941" spans="2:7">
      <c r="B3941" s="90" t="s">
        <v>2808</v>
      </c>
      <c r="C3941" s="93">
        <v>14.85</v>
      </c>
      <c r="G3941" s="90">
        <v>2.4750000000000001E-2</v>
      </c>
    </row>
    <row r="3942" spans="2:7">
      <c r="B3942" s="90" t="s">
        <v>2809</v>
      </c>
      <c r="C3942" s="93">
        <v>15.55</v>
      </c>
      <c r="G3942" s="90">
        <v>2.480868E-2</v>
      </c>
    </row>
    <row r="3943" spans="2:7">
      <c r="B3943" s="90" t="s">
        <v>2810</v>
      </c>
      <c r="C3943" s="93">
        <v>14.85</v>
      </c>
      <c r="G3943" s="90">
        <v>2.4750000000000001E-2</v>
      </c>
    </row>
    <row r="3944" spans="2:7">
      <c r="B3944" s="90" t="s">
        <v>2811</v>
      </c>
      <c r="C3944" s="93">
        <v>14.85</v>
      </c>
      <c r="G3944" s="90">
        <v>2.44032E-2</v>
      </c>
    </row>
    <row r="3945" spans="2:7">
      <c r="B3945" s="90" t="s">
        <v>2812</v>
      </c>
      <c r="C3945" s="93">
        <v>14.85</v>
      </c>
      <c r="G3945" s="90">
        <v>2.4750000000000001E-2</v>
      </c>
    </row>
    <row r="3946" spans="2:7">
      <c r="B3946" s="90" t="s">
        <v>2813</v>
      </c>
      <c r="C3946" s="93">
        <v>14.85</v>
      </c>
      <c r="G3946" s="90">
        <v>2.4750000000000001E-2</v>
      </c>
    </row>
    <row r="3947" spans="2:7">
      <c r="B3947" s="90" t="s">
        <v>2814</v>
      </c>
      <c r="C3947" s="93">
        <v>14.85</v>
      </c>
      <c r="G3947" s="90">
        <v>2.4750000000000001E-2</v>
      </c>
    </row>
    <row r="3948" spans="2:7">
      <c r="B3948" s="90" t="s">
        <v>2815</v>
      </c>
      <c r="C3948" s="93">
        <v>14.85</v>
      </c>
      <c r="G3948" s="90">
        <v>2.4403200000000007E-2</v>
      </c>
    </row>
    <row r="3949" spans="2:7">
      <c r="B3949" s="90" t="s">
        <v>2816</v>
      </c>
      <c r="C3949" s="93">
        <v>14.85</v>
      </c>
      <c r="G3949" s="90">
        <v>2.4750000000000001E-2</v>
      </c>
    </row>
    <row r="3950" spans="2:7">
      <c r="B3950" s="90" t="s">
        <v>2817</v>
      </c>
      <c r="C3950" s="93">
        <v>14.85</v>
      </c>
      <c r="G3950" s="90">
        <v>2.4750000000000001E-2</v>
      </c>
    </row>
    <row r="3951" spans="2:7">
      <c r="B3951" s="90" t="s">
        <v>2818</v>
      </c>
      <c r="C3951" s="93">
        <v>14.85</v>
      </c>
      <c r="G3951" s="90">
        <v>2.44032E-2</v>
      </c>
    </row>
    <row r="3952" spans="2:7">
      <c r="B3952" s="90" t="s">
        <v>2819</v>
      </c>
      <c r="C3952" s="93">
        <v>14.85</v>
      </c>
      <c r="G3952" s="90">
        <v>2.4750000000000001E-2</v>
      </c>
    </row>
    <row r="3953" spans="2:7">
      <c r="B3953" s="90" t="s">
        <v>2820</v>
      </c>
      <c r="C3953" s="93">
        <v>14.85</v>
      </c>
      <c r="G3953" s="90">
        <v>2.44032E-2</v>
      </c>
    </row>
    <row r="3954" spans="2:7">
      <c r="B3954" s="90" t="s">
        <v>2821</v>
      </c>
      <c r="C3954" s="93">
        <v>14.85</v>
      </c>
      <c r="G3954" s="90">
        <v>2.44032E-2</v>
      </c>
    </row>
    <row r="3955" spans="2:7">
      <c r="B3955" s="90" t="s">
        <v>2822</v>
      </c>
      <c r="C3955" s="93">
        <v>14.85</v>
      </c>
      <c r="G3955" s="90">
        <v>2.4750000000000001E-2</v>
      </c>
    </row>
    <row r="3956" spans="2:7">
      <c r="B3956" s="90" t="s">
        <v>2823</v>
      </c>
      <c r="C3956" s="93">
        <v>14.85</v>
      </c>
      <c r="G3956" s="90">
        <v>2.44032E-2</v>
      </c>
    </row>
    <row r="3957" spans="2:7">
      <c r="B3957" s="90" t="s">
        <v>2824</v>
      </c>
      <c r="C3957" s="93">
        <v>14.85</v>
      </c>
      <c r="G3957" s="90">
        <v>2.4750000000000001E-2</v>
      </c>
    </row>
    <row r="3958" spans="2:7">
      <c r="B3958" s="90" t="s">
        <v>2825</v>
      </c>
      <c r="C3958" s="93">
        <v>14.85</v>
      </c>
      <c r="G3958" s="90">
        <v>2.4750000000000001E-2</v>
      </c>
    </row>
    <row r="3959" spans="2:7">
      <c r="B3959" s="90" t="s">
        <v>2826</v>
      </c>
      <c r="C3959" s="93">
        <v>14.85</v>
      </c>
      <c r="G3959" s="90">
        <v>2.4750000000000001E-2</v>
      </c>
    </row>
    <row r="3960" spans="2:7">
      <c r="B3960" s="90" t="s">
        <v>2827</v>
      </c>
      <c r="C3960" s="93">
        <v>14.85</v>
      </c>
      <c r="G3960" s="90">
        <v>2.44032E-2</v>
      </c>
    </row>
    <row r="3961" spans="2:7">
      <c r="B3961" s="90" t="s">
        <v>2828</v>
      </c>
      <c r="C3961" s="93">
        <v>14.85</v>
      </c>
      <c r="G3961" s="90">
        <v>2.4750000000000001E-2</v>
      </c>
    </row>
    <row r="3962" spans="2:7">
      <c r="B3962" s="90" t="s">
        <v>2829</v>
      </c>
      <c r="C3962" s="93">
        <v>14.85</v>
      </c>
      <c r="G3962" s="90">
        <v>2.44032E-2</v>
      </c>
    </row>
    <row r="3963" spans="2:7">
      <c r="B3963" s="90" t="s">
        <v>2830</v>
      </c>
      <c r="C3963" s="93">
        <v>14.85</v>
      </c>
      <c r="G3963" s="90">
        <v>2.4750000000000001E-2</v>
      </c>
    </row>
    <row r="3964" spans="2:7">
      <c r="B3964" s="90" t="s">
        <v>2831</v>
      </c>
      <c r="C3964" s="93">
        <v>14.85</v>
      </c>
      <c r="G3964" s="90">
        <v>2.4750000000000001E-2</v>
      </c>
    </row>
    <row r="3965" spans="2:7">
      <c r="B3965" s="90" t="s">
        <v>2832</v>
      </c>
      <c r="C3965" s="93">
        <v>14.85</v>
      </c>
      <c r="G3965" s="90">
        <v>2.4750000000000001E-2</v>
      </c>
    </row>
    <row r="3966" spans="2:7">
      <c r="B3966" s="90" t="s">
        <v>2833</v>
      </c>
      <c r="C3966" s="93">
        <v>14.85</v>
      </c>
      <c r="G3966" s="90">
        <v>2.4750000000000001E-2</v>
      </c>
    </row>
    <row r="3967" spans="2:7">
      <c r="B3967" s="90" t="s">
        <v>2834</v>
      </c>
      <c r="C3967" s="93">
        <v>14.85</v>
      </c>
      <c r="G3967" s="90">
        <v>2.4750000000000001E-2</v>
      </c>
    </row>
    <row r="3968" spans="2:7">
      <c r="B3968" s="90" t="s">
        <v>2835</v>
      </c>
      <c r="C3968" s="93">
        <v>14.85</v>
      </c>
      <c r="G3968" s="90">
        <v>2.4750000000000001E-2</v>
      </c>
    </row>
    <row r="3969" spans="2:7">
      <c r="B3969" s="90" t="s">
        <v>2836</v>
      </c>
      <c r="C3969" s="93">
        <v>14.85</v>
      </c>
      <c r="G3969" s="90">
        <v>2.44032E-2</v>
      </c>
    </row>
    <row r="3970" spans="2:7">
      <c r="B3970" s="90" t="s">
        <v>2837</v>
      </c>
      <c r="C3970" s="93">
        <v>14.85</v>
      </c>
      <c r="G3970" s="90">
        <v>2.44032E-2</v>
      </c>
    </row>
    <row r="3971" spans="2:7">
      <c r="B3971" s="90" t="s">
        <v>2838</v>
      </c>
      <c r="C3971" s="93">
        <v>14.85</v>
      </c>
      <c r="G3971" s="90">
        <v>2.4750000000000001E-2</v>
      </c>
    </row>
    <row r="3972" spans="2:7">
      <c r="B3972" s="90" t="s">
        <v>2839</v>
      </c>
      <c r="C3972" s="93">
        <v>14.85</v>
      </c>
      <c r="G3972" s="90">
        <v>2.4750000000000001E-2</v>
      </c>
    </row>
    <row r="3973" spans="2:7">
      <c r="B3973" s="90" t="s">
        <v>2840</v>
      </c>
      <c r="C3973" s="93">
        <v>14.85</v>
      </c>
      <c r="G3973" s="90">
        <v>2.4750000000000001E-2</v>
      </c>
    </row>
    <row r="3974" spans="2:7">
      <c r="B3974" s="90" t="s">
        <v>2841</v>
      </c>
      <c r="C3974" s="93">
        <v>14.85</v>
      </c>
      <c r="G3974" s="90">
        <v>2.44032E-2</v>
      </c>
    </row>
    <row r="3975" spans="2:7">
      <c r="B3975" s="90" t="s">
        <v>2842</v>
      </c>
      <c r="C3975" s="93">
        <v>14.85</v>
      </c>
      <c r="G3975" s="90">
        <v>2.44032E-2</v>
      </c>
    </row>
    <row r="3976" spans="2:7">
      <c r="B3976" s="90" t="s">
        <v>2843</v>
      </c>
      <c r="C3976" s="93">
        <v>14.85</v>
      </c>
      <c r="G3976" s="90">
        <v>2.4750000000000001E-2</v>
      </c>
    </row>
    <row r="3977" spans="2:7">
      <c r="B3977" s="90" t="s">
        <v>2844</v>
      </c>
      <c r="C3977" s="93">
        <v>14.85</v>
      </c>
      <c r="G3977" s="90">
        <v>2.44032E-2</v>
      </c>
    </row>
    <row r="3978" spans="2:7">
      <c r="B3978" s="90" t="s">
        <v>2845</v>
      </c>
      <c r="C3978" s="93">
        <v>15.6</v>
      </c>
      <c r="G3978" s="90">
        <v>2.2272E-2</v>
      </c>
    </row>
    <row r="3979" spans="2:7">
      <c r="B3979" s="90" t="s">
        <v>2846</v>
      </c>
      <c r="C3979" s="93">
        <v>0.1</v>
      </c>
      <c r="G3979" s="90">
        <v>1.0000000000000002E-3</v>
      </c>
    </row>
    <row r="3980" spans="2:7">
      <c r="B3980" s="90" t="s">
        <v>2847</v>
      </c>
      <c r="C3980" s="93">
        <v>0.1</v>
      </c>
      <c r="G3980" s="90">
        <v>1.0000000000000002E-3</v>
      </c>
    </row>
    <row r="3981" spans="2:7">
      <c r="B3981" s="90" t="s">
        <v>2848</v>
      </c>
      <c r="C3981" s="93">
        <v>0.1</v>
      </c>
      <c r="G3981" s="90">
        <v>1.0000000000000002E-3</v>
      </c>
    </row>
    <row r="3982" spans="2:7">
      <c r="B3982" s="90" t="s">
        <v>2849</v>
      </c>
      <c r="C3982" s="93">
        <v>14.85</v>
      </c>
      <c r="G3982" s="90">
        <v>2.5576500000000002E-2</v>
      </c>
    </row>
    <row r="3983" spans="2:7">
      <c r="B3983" s="90" t="s">
        <v>2850</v>
      </c>
      <c r="C3983" s="93">
        <v>8.75</v>
      </c>
      <c r="G3983" s="90">
        <v>1.2316672000000001E-2</v>
      </c>
    </row>
    <row r="3984" spans="2:7">
      <c r="B3984" s="90" t="s">
        <v>2851</v>
      </c>
      <c r="C3984" s="93">
        <v>8.75</v>
      </c>
      <c r="G3984" s="90">
        <v>1.2316672000000001E-2</v>
      </c>
    </row>
    <row r="3985" spans="2:7">
      <c r="B3985" s="90" t="s">
        <v>2852</v>
      </c>
      <c r="C3985" s="93">
        <v>8.75</v>
      </c>
      <c r="G3985" s="90">
        <v>1.2316672000000001E-2</v>
      </c>
    </row>
    <row r="3986" spans="2:7">
      <c r="B3986" s="90" t="s">
        <v>2853</v>
      </c>
      <c r="C3986" s="93">
        <v>8.75</v>
      </c>
      <c r="G3986" s="90">
        <v>1.2316672000000001E-2</v>
      </c>
    </row>
    <row r="3987" spans="2:7">
      <c r="B3987" s="90" t="s">
        <v>2854</v>
      </c>
      <c r="C3987" s="93">
        <v>8.75</v>
      </c>
      <c r="G3987" s="90">
        <v>1.2316672000000001E-2</v>
      </c>
    </row>
    <row r="3988" spans="2:7">
      <c r="B3988" s="90" t="s">
        <v>2403</v>
      </c>
      <c r="C3988" s="93">
        <v>8.75</v>
      </c>
      <c r="G3988" s="90">
        <v>1.2316672000000001E-2</v>
      </c>
    </row>
    <row r="3989" spans="2:7">
      <c r="B3989" s="90" t="s">
        <v>2404</v>
      </c>
      <c r="C3989" s="93">
        <v>17.350000000000001</v>
      </c>
      <c r="G3989" s="90">
        <v>2.7378000000000006E-2</v>
      </c>
    </row>
    <row r="3990" spans="2:7">
      <c r="B3990" s="90" t="s">
        <v>2405</v>
      </c>
      <c r="C3990" s="93">
        <v>17.350000000000001</v>
      </c>
      <c r="G3990" s="90">
        <v>2.7126900000000006E-2</v>
      </c>
    </row>
    <row r="3991" spans="2:7">
      <c r="B3991" s="90" t="s">
        <v>2406</v>
      </c>
      <c r="C3991" s="93">
        <v>18.46</v>
      </c>
      <c r="G3991" s="90">
        <v>2.7126900000000006E-2</v>
      </c>
    </row>
    <row r="3992" spans="2:7">
      <c r="B3992" s="90" t="s">
        <v>2407</v>
      </c>
      <c r="C3992" s="93">
        <v>17.350000000000001</v>
      </c>
      <c r="G3992" s="90">
        <v>2.7378000000000006E-2</v>
      </c>
    </row>
    <row r="3993" spans="2:7">
      <c r="B3993" s="90" t="s">
        <v>2408</v>
      </c>
      <c r="C3993" s="93">
        <v>17.350000000000001</v>
      </c>
      <c r="G3993" s="90">
        <v>2.7378000000000006E-2</v>
      </c>
    </row>
    <row r="3994" spans="2:7">
      <c r="B3994" s="90" t="s">
        <v>2409</v>
      </c>
      <c r="C3994" s="93">
        <v>17.350000000000001</v>
      </c>
      <c r="G3994" s="90">
        <v>2.7126900000000006E-2</v>
      </c>
    </row>
    <row r="3995" spans="2:7">
      <c r="B3995" s="90" t="s">
        <v>2410</v>
      </c>
      <c r="C3995" s="93">
        <v>17.350000000000001</v>
      </c>
      <c r="G3995" s="90">
        <v>2.7378000000000006E-2</v>
      </c>
    </row>
    <row r="3996" spans="2:7">
      <c r="B3996" s="90" t="s">
        <v>2411</v>
      </c>
      <c r="C3996" s="93">
        <v>17.350000000000001</v>
      </c>
      <c r="G3996" s="90">
        <v>2.7378000000000006E-2</v>
      </c>
    </row>
    <row r="3997" spans="2:7">
      <c r="B3997" s="90" t="s">
        <v>2412</v>
      </c>
      <c r="C3997" s="93">
        <v>17.350000000000001</v>
      </c>
      <c r="G3997" s="90">
        <v>2.7378000000000006E-2</v>
      </c>
    </row>
    <row r="3998" spans="2:7">
      <c r="B3998" s="90" t="s">
        <v>2413</v>
      </c>
      <c r="C3998" s="93">
        <v>18.46</v>
      </c>
      <c r="G3998" s="90">
        <v>2.7126900000000006E-2</v>
      </c>
    </row>
    <row r="3999" spans="2:7">
      <c r="B3999" s="90" t="s">
        <v>2414</v>
      </c>
      <c r="C3999" s="93">
        <v>17.350000000000001</v>
      </c>
      <c r="G3999" s="90">
        <v>2.7126900000000006E-2</v>
      </c>
    </row>
    <row r="4000" spans="2:7">
      <c r="B4000" s="90" t="s">
        <v>2415</v>
      </c>
      <c r="C4000" s="93">
        <v>17.350000000000001</v>
      </c>
      <c r="G4000" s="90">
        <v>2.7126900000000006E-2</v>
      </c>
    </row>
    <row r="4001" spans="2:7">
      <c r="B4001" s="90" t="s">
        <v>2416</v>
      </c>
      <c r="C4001" s="93">
        <v>17.350000000000001</v>
      </c>
      <c r="G4001" s="90">
        <v>2.7126900000000006E-2</v>
      </c>
    </row>
    <row r="4002" spans="2:7">
      <c r="B4002" s="90" t="s">
        <v>2417</v>
      </c>
      <c r="C4002" s="93">
        <v>7.45</v>
      </c>
      <c r="G4002" s="90">
        <v>1.265781E-2</v>
      </c>
    </row>
    <row r="4003" spans="2:7">
      <c r="B4003" s="90" t="s">
        <v>2418</v>
      </c>
      <c r="C4003" s="93">
        <v>7.45</v>
      </c>
      <c r="G4003" s="90">
        <v>1.192415E-2</v>
      </c>
    </row>
    <row r="4004" spans="2:7">
      <c r="B4004" s="90" t="s">
        <v>2419</v>
      </c>
      <c r="C4004" s="93">
        <v>7.45</v>
      </c>
      <c r="G4004" s="90">
        <v>1.192415E-2</v>
      </c>
    </row>
    <row r="4005" spans="2:7">
      <c r="B4005" s="90" t="s">
        <v>2420</v>
      </c>
      <c r="C4005" s="93">
        <v>7.45</v>
      </c>
      <c r="G4005" s="90">
        <v>1.192415E-2</v>
      </c>
    </row>
    <row r="4006" spans="2:7">
      <c r="B4006" s="90" t="s">
        <v>2421</v>
      </c>
      <c r="C4006" s="93">
        <v>7.45</v>
      </c>
      <c r="G4006" s="90">
        <v>1.265781E-2</v>
      </c>
    </row>
    <row r="4007" spans="2:7">
      <c r="B4007" s="90" t="s">
        <v>2422</v>
      </c>
      <c r="C4007" s="93">
        <v>7.45</v>
      </c>
      <c r="G4007" s="90">
        <v>1.265781E-2</v>
      </c>
    </row>
    <row r="4008" spans="2:7">
      <c r="B4008" s="90" t="s">
        <v>2423</v>
      </c>
      <c r="C4008" s="93">
        <v>7.45</v>
      </c>
      <c r="G4008" s="90">
        <v>1.265781E-2</v>
      </c>
    </row>
    <row r="4009" spans="2:7">
      <c r="B4009" s="90" t="s">
        <v>2424</v>
      </c>
      <c r="C4009" s="93">
        <v>7.6</v>
      </c>
      <c r="G4009" s="90">
        <v>1.2911500000000001E-2</v>
      </c>
    </row>
    <row r="4010" spans="2:7">
      <c r="B4010" s="90" t="s">
        <v>2425</v>
      </c>
      <c r="C4010" s="93">
        <v>7.45</v>
      </c>
      <c r="G4010" s="90">
        <v>1.265781E-2</v>
      </c>
    </row>
    <row r="4011" spans="2:7">
      <c r="B4011" s="90" t="s">
        <v>2426</v>
      </c>
      <c r="C4011" s="93">
        <v>7.45</v>
      </c>
      <c r="G4011" s="90">
        <v>1.192415E-2</v>
      </c>
    </row>
    <row r="4012" spans="2:7">
      <c r="B4012" s="90" t="s">
        <v>2427</v>
      </c>
      <c r="C4012" s="93">
        <v>7.45</v>
      </c>
      <c r="G4012" s="90">
        <v>1.192415E-2</v>
      </c>
    </row>
    <row r="4013" spans="2:7">
      <c r="B4013" s="90" t="s">
        <v>2428</v>
      </c>
      <c r="C4013" s="93">
        <v>7.2</v>
      </c>
      <c r="G4013" s="90">
        <v>1.2911500000000001E-2</v>
      </c>
    </row>
    <row r="4014" spans="2:7">
      <c r="B4014" s="90" t="s">
        <v>2429</v>
      </c>
      <c r="C4014" s="93">
        <v>7.45</v>
      </c>
      <c r="G4014" s="90">
        <v>1.192415E-2</v>
      </c>
    </row>
    <row r="4015" spans="2:7">
      <c r="B4015" s="90" t="s">
        <v>2430</v>
      </c>
      <c r="C4015" s="93">
        <v>7.45</v>
      </c>
      <c r="G4015" s="90">
        <v>1.192415E-2</v>
      </c>
    </row>
    <row r="4016" spans="2:7">
      <c r="B4016" s="90" t="s">
        <v>2431</v>
      </c>
      <c r="C4016" s="93">
        <v>7.45</v>
      </c>
      <c r="G4016" s="90">
        <v>1.265781E-2</v>
      </c>
    </row>
    <row r="4017" spans="2:7">
      <c r="B4017" s="90" t="s">
        <v>2432</v>
      </c>
      <c r="C4017" s="93">
        <v>7.45</v>
      </c>
      <c r="G4017" s="90">
        <v>1.192415E-2</v>
      </c>
    </row>
    <row r="4018" spans="2:7">
      <c r="B4018" s="90" t="s">
        <v>2433</v>
      </c>
      <c r="C4018" s="93">
        <v>7.6</v>
      </c>
      <c r="G4018" s="90">
        <v>1.2911500000000001E-2</v>
      </c>
    </row>
    <row r="4019" spans="2:7">
      <c r="B4019" s="90" t="s">
        <v>2434</v>
      </c>
      <c r="C4019" s="93">
        <v>7.45</v>
      </c>
      <c r="G4019" s="90">
        <v>1.192415E-2</v>
      </c>
    </row>
    <row r="4020" spans="2:7">
      <c r="B4020" s="90" t="s">
        <v>2435</v>
      </c>
      <c r="C4020" s="93">
        <v>7.45</v>
      </c>
      <c r="G4020" s="90">
        <v>1.192415E-2</v>
      </c>
    </row>
    <row r="4021" spans="2:7">
      <c r="B4021" s="90" t="s">
        <v>2436</v>
      </c>
      <c r="C4021" s="93">
        <v>7.45</v>
      </c>
      <c r="G4021" s="90">
        <v>1.265781E-2</v>
      </c>
    </row>
    <row r="4022" spans="2:7">
      <c r="B4022" s="90" t="s">
        <v>2437</v>
      </c>
      <c r="C4022" s="93">
        <v>7.45</v>
      </c>
      <c r="G4022" s="90">
        <v>1.265781E-2</v>
      </c>
    </row>
    <row r="4023" spans="2:7">
      <c r="B4023" s="90" t="s">
        <v>2438</v>
      </c>
      <c r="C4023" s="93">
        <v>7.25</v>
      </c>
      <c r="G4023" s="90">
        <v>1.1003760000000001E-2</v>
      </c>
    </row>
    <row r="4024" spans="2:7">
      <c r="B4024" s="90" t="s">
        <v>2439</v>
      </c>
      <c r="C4024" s="93">
        <v>7.25</v>
      </c>
      <c r="G4024" s="90">
        <v>1.1003760000000001E-2</v>
      </c>
    </row>
    <row r="4025" spans="2:7">
      <c r="B4025" s="90" t="s">
        <v>2440</v>
      </c>
      <c r="C4025" s="93">
        <v>7.25</v>
      </c>
      <c r="G4025" s="90">
        <v>1.1003760000000001E-2</v>
      </c>
    </row>
    <row r="4026" spans="2:7">
      <c r="B4026" s="90" t="s">
        <v>2441</v>
      </c>
      <c r="C4026" s="93">
        <v>7.25</v>
      </c>
      <c r="G4026" s="90">
        <v>1.1003760000000001E-2</v>
      </c>
    </row>
    <row r="4027" spans="2:7">
      <c r="B4027" s="90" t="s">
        <v>2442</v>
      </c>
      <c r="C4027" s="93">
        <v>7.4</v>
      </c>
      <c r="G4027" s="90">
        <v>1.1519999999999999E-2</v>
      </c>
    </row>
    <row r="4028" spans="2:7">
      <c r="B4028" s="90" t="s">
        <v>2443</v>
      </c>
      <c r="C4028" s="93">
        <v>7.25</v>
      </c>
      <c r="G4028" s="90">
        <v>1.1003760000000001E-2</v>
      </c>
    </row>
    <row r="4029" spans="2:7">
      <c r="B4029" s="90" t="s">
        <v>2444</v>
      </c>
      <c r="C4029" s="93">
        <v>15.2</v>
      </c>
      <c r="G4029" s="90">
        <v>2.4774400000000002E-2</v>
      </c>
    </row>
    <row r="4030" spans="2:7">
      <c r="B4030" s="90" t="s">
        <v>2445</v>
      </c>
      <c r="C4030" s="93">
        <v>15.2</v>
      </c>
      <c r="G4030" s="90">
        <v>2.4774400000000002E-2</v>
      </c>
    </row>
    <row r="4031" spans="2:7">
      <c r="B4031" s="90" t="s">
        <v>2446</v>
      </c>
      <c r="C4031" s="93">
        <v>15.2</v>
      </c>
      <c r="G4031" s="90">
        <v>2.4774400000000002E-2</v>
      </c>
    </row>
    <row r="4032" spans="2:7">
      <c r="B4032" s="90" t="s">
        <v>2447</v>
      </c>
      <c r="C4032" s="93">
        <v>15.2</v>
      </c>
      <c r="G4032" s="90">
        <v>2.4774400000000002E-2</v>
      </c>
    </row>
    <row r="4033" spans="2:7">
      <c r="B4033" s="90" t="s">
        <v>2448</v>
      </c>
      <c r="C4033" s="93">
        <v>15.2</v>
      </c>
      <c r="G4033" s="90">
        <v>2.4774400000000002E-2</v>
      </c>
    </row>
    <row r="4034" spans="2:7">
      <c r="B4034" s="90" t="s">
        <v>2449</v>
      </c>
      <c r="C4034" s="93">
        <v>15.2</v>
      </c>
      <c r="G4034" s="90">
        <v>2.4774400000000002E-2</v>
      </c>
    </row>
    <row r="4035" spans="2:7">
      <c r="B4035" s="90" t="s">
        <v>2450</v>
      </c>
      <c r="C4035" s="93">
        <v>15.2</v>
      </c>
      <c r="G4035" s="90">
        <v>2.4774400000000002E-2</v>
      </c>
    </row>
    <row r="4036" spans="2:7">
      <c r="B4036" s="90" t="s">
        <v>2451</v>
      </c>
      <c r="C4036" s="93">
        <v>15.2</v>
      </c>
      <c r="G4036" s="90">
        <v>2.4774400000000002E-2</v>
      </c>
    </row>
    <row r="4037" spans="2:7">
      <c r="B4037" s="90" t="s">
        <v>2452</v>
      </c>
      <c r="C4037" s="93">
        <v>15.1</v>
      </c>
      <c r="G4037" s="90">
        <v>2.480868E-2</v>
      </c>
    </row>
    <row r="4038" spans="2:7">
      <c r="B4038" s="90" t="s">
        <v>2453</v>
      </c>
      <c r="C4038" s="93">
        <v>15.2</v>
      </c>
      <c r="G4038" s="90">
        <v>2.4774400000000002E-2</v>
      </c>
    </row>
    <row r="4039" spans="2:7">
      <c r="B4039" s="90" t="s">
        <v>2454</v>
      </c>
      <c r="C4039" s="93">
        <v>15.2</v>
      </c>
      <c r="G4039" s="90">
        <v>2.4774400000000002E-2</v>
      </c>
    </row>
    <row r="4040" spans="2:7">
      <c r="B4040" s="90" t="s">
        <v>2455</v>
      </c>
      <c r="C4040" s="93">
        <v>15.6</v>
      </c>
      <c r="G4040" s="90">
        <v>2.4774400000000002E-2</v>
      </c>
    </row>
    <row r="4041" spans="2:7">
      <c r="B4041" s="90" t="s">
        <v>2456</v>
      </c>
      <c r="C4041" s="93">
        <v>15.2</v>
      </c>
      <c r="G4041" s="90">
        <v>2.4774400000000002E-2</v>
      </c>
    </row>
    <row r="4042" spans="2:7">
      <c r="B4042" s="90" t="s">
        <v>2457</v>
      </c>
      <c r="C4042" s="93">
        <v>15.2</v>
      </c>
      <c r="G4042" s="90">
        <v>2.4774400000000002E-2</v>
      </c>
    </row>
    <row r="4043" spans="2:7">
      <c r="B4043" s="90" t="s">
        <v>2458</v>
      </c>
      <c r="C4043" s="93">
        <v>15.2</v>
      </c>
      <c r="G4043" s="90">
        <v>2.4774400000000002E-2</v>
      </c>
    </row>
    <row r="4044" spans="2:7">
      <c r="B4044" s="90" t="s">
        <v>2457</v>
      </c>
      <c r="C4044" s="93">
        <v>15.2</v>
      </c>
      <c r="G4044" s="90">
        <v>2.4774400000000002E-2</v>
      </c>
    </row>
    <row r="4045" spans="2:7">
      <c r="B4045" s="90" t="s">
        <v>2459</v>
      </c>
      <c r="C4045" s="93">
        <v>15.2</v>
      </c>
      <c r="G4045" s="90">
        <v>2.4774400000000002E-2</v>
      </c>
    </row>
    <row r="4046" spans="2:7">
      <c r="B4046" s="90" t="s">
        <v>2460</v>
      </c>
      <c r="C4046" s="93">
        <v>15.2</v>
      </c>
      <c r="G4046" s="90">
        <v>2.4774400000000002E-2</v>
      </c>
    </row>
    <row r="4047" spans="2:7">
      <c r="B4047" s="90" t="s">
        <v>2461</v>
      </c>
      <c r="C4047" s="93">
        <v>15.2</v>
      </c>
      <c r="G4047" s="90">
        <v>2.4774400000000002E-2</v>
      </c>
    </row>
    <row r="4048" spans="2:7">
      <c r="B4048" s="90" t="s">
        <v>2462</v>
      </c>
      <c r="C4048" s="93">
        <v>15.2</v>
      </c>
      <c r="G4048" s="90">
        <v>2.4774400000000002E-2</v>
      </c>
    </row>
    <row r="4049" spans="2:7">
      <c r="B4049" s="90" t="s">
        <v>2463</v>
      </c>
      <c r="C4049" s="93">
        <v>15.2</v>
      </c>
      <c r="G4049" s="90">
        <v>2.4774400000000002E-2</v>
      </c>
    </row>
    <row r="4050" spans="2:7">
      <c r="B4050" s="90" t="s">
        <v>2464</v>
      </c>
      <c r="C4050" s="93">
        <v>15.2</v>
      </c>
      <c r="G4050" s="90">
        <v>2.4774400000000002E-2</v>
      </c>
    </row>
    <row r="4051" spans="2:7">
      <c r="B4051" s="90" t="s">
        <v>228</v>
      </c>
      <c r="C4051" s="93">
        <v>15.2</v>
      </c>
      <c r="G4051" s="90">
        <v>2.4774400000000002E-2</v>
      </c>
    </row>
    <row r="4052" spans="2:7">
      <c r="B4052" s="90" t="s">
        <v>229</v>
      </c>
      <c r="C4052" s="93">
        <v>15.2</v>
      </c>
      <c r="G4052" s="90">
        <v>2.4774400000000002E-2</v>
      </c>
    </row>
    <row r="4053" spans="2:7">
      <c r="B4053" s="90" t="s">
        <v>230</v>
      </c>
      <c r="C4053" s="93">
        <v>15.2</v>
      </c>
      <c r="G4053" s="90">
        <v>2.4774400000000002E-2</v>
      </c>
    </row>
    <row r="4054" spans="2:7">
      <c r="B4054" s="90" t="s">
        <v>231</v>
      </c>
      <c r="C4054" s="93">
        <v>15.2</v>
      </c>
      <c r="G4054" s="90">
        <v>2.4774400000000002E-2</v>
      </c>
    </row>
    <row r="4055" spans="2:7">
      <c r="B4055" s="90" t="s">
        <v>232</v>
      </c>
      <c r="C4055" s="93">
        <v>15.2</v>
      </c>
      <c r="G4055" s="90">
        <v>2.4774400000000002E-2</v>
      </c>
    </row>
    <row r="4056" spans="2:7">
      <c r="B4056" s="90" t="s">
        <v>233</v>
      </c>
      <c r="C4056" s="93">
        <v>15.2</v>
      </c>
      <c r="G4056" s="90">
        <v>2.4774400000000002E-2</v>
      </c>
    </row>
    <row r="4057" spans="2:7">
      <c r="B4057" s="90" t="s">
        <v>234</v>
      </c>
      <c r="C4057" s="93">
        <v>15.2</v>
      </c>
      <c r="G4057" s="90">
        <v>2.4774400000000002E-2</v>
      </c>
    </row>
    <row r="4058" spans="2:7">
      <c r="B4058" s="90" t="s">
        <v>235</v>
      </c>
      <c r="C4058" s="93">
        <v>15.2</v>
      </c>
      <c r="G4058" s="90">
        <v>2.4774400000000002E-2</v>
      </c>
    </row>
    <row r="4059" spans="2:7">
      <c r="B4059" s="90" t="s">
        <v>236</v>
      </c>
      <c r="C4059" s="93">
        <v>15.2</v>
      </c>
      <c r="G4059" s="90">
        <v>2.4774400000000002E-2</v>
      </c>
    </row>
    <row r="4060" spans="2:7">
      <c r="B4060" s="90" t="s">
        <v>237</v>
      </c>
      <c r="C4060" s="93">
        <v>15.2</v>
      </c>
      <c r="G4060" s="90">
        <v>2.4774400000000002E-2</v>
      </c>
    </row>
    <row r="4061" spans="2:7">
      <c r="B4061" s="90" t="s">
        <v>238</v>
      </c>
      <c r="C4061" s="93">
        <v>15.2</v>
      </c>
      <c r="G4061" s="90">
        <v>2.0608000000000005E-2</v>
      </c>
    </row>
    <row r="4062" spans="2:7">
      <c r="B4062" s="90" t="s">
        <v>239</v>
      </c>
      <c r="C4062" s="93">
        <v>15.1</v>
      </c>
      <c r="G4062" s="90">
        <v>2.0608000000000005E-2</v>
      </c>
    </row>
    <row r="4063" spans="2:7">
      <c r="B4063" s="90" t="s">
        <v>240</v>
      </c>
      <c r="C4063" s="93">
        <v>15.1</v>
      </c>
      <c r="G4063" s="90">
        <v>2.0608000000000005E-2</v>
      </c>
    </row>
    <row r="4064" spans="2:7">
      <c r="B4064" s="90" t="s">
        <v>241</v>
      </c>
      <c r="C4064" s="93">
        <v>15.2</v>
      </c>
      <c r="G4064" s="90">
        <v>2.4774400000000002E-2</v>
      </c>
    </row>
    <row r="4065" spans="2:7">
      <c r="B4065" s="90" t="s">
        <v>242</v>
      </c>
      <c r="C4065" s="93">
        <v>15.2</v>
      </c>
      <c r="G4065" s="90">
        <v>2.4774400000000002E-2</v>
      </c>
    </row>
    <row r="4066" spans="2:7">
      <c r="B4066" s="90" t="s">
        <v>243</v>
      </c>
      <c r="C4066" s="93">
        <v>15.55</v>
      </c>
      <c r="G4066" s="90">
        <v>2.0608000000000005E-2</v>
      </c>
    </row>
    <row r="4067" spans="2:7">
      <c r="B4067" s="90" t="s">
        <v>244</v>
      </c>
      <c r="C4067" s="93">
        <v>12.5</v>
      </c>
      <c r="G4067" s="90">
        <v>2.4633000000000006E-2</v>
      </c>
    </row>
    <row r="4068" spans="2:7">
      <c r="B4068" s="90" t="s">
        <v>245</v>
      </c>
      <c r="C4068" s="93">
        <v>12.5</v>
      </c>
      <c r="G4068" s="90">
        <v>2.4633000000000006E-2</v>
      </c>
    </row>
    <row r="4069" spans="2:7">
      <c r="B4069" s="90" t="s">
        <v>246</v>
      </c>
      <c r="C4069" s="93">
        <v>7.82</v>
      </c>
      <c r="G4069" s="90">
        <v>1.2911500000000001E-2</v>
      </c>
    </row>
    <row r="4070" spans="2:7">
      <c r="B4070" s="90" t="s">
        <v>247</v>
      </c>
      <c r="C4070" s="93">
        <v>7.82</v>
      </c>
      <c r="G4070" s="90">
        <v>1.2911500000000001E-2</v>
      </c>
    </row>
    <row r="4071" spans="2:7">
      <c r="B4071" s="90" t="s">
        <v>248</v>
      </c>
      <c r="C4071" s="93">
        <v>7.4</v>
      </c>
      <c r="G4071" s="90">
        <v>1.2911500000000001E-2</v>
      </c>
    </row>
    <row r="4072" spans="2:7">
      <c r="B4072" s="90" t="s">
        <v>249</v>
      </c>
      <c r="C4072" s="93">
        <v>7.52</v>
      </c>
      <c r="G4072" s="90">
        <v>1.2911500000000001E-2</v>
      </c>
    </row>
    <row r="4073" spans="2:7">
      <c r="B4073" s="90" t="s">
        <v>250</v>
      </c>
      <c r="C4073" s="93">
        <v>7.82</v>
      </c>
      <c r="G4073" s="90">
        <v>1.2911500000000001E-2</v>
      </c>
    </row>
    <row r="4074" spans="2:7">
      <c r="B4074" s="90" t="s">
        <v>3304</v>
      </c>
      <c r="C4074" s="93">
        <v>7.82</v>
      </c>
      <c r="G4074" s="90">
        <v>1.2911500000000001E-2</v>
      </c>
    </row>
    <row r="4075" spans="2:7">
      <c r="B4075" s="90" t="s">
        <v>251</v>
      </c>
      <c r="C4075" s="93">
        <v>7.85</v>
      </c>
      <c r="G4075" s="90">
        <v>1.192415E-2</v>
      </c>
    </row>
    <row r="4076" spans="2:7">
      <c r="B4076" s="90" t="s">
        <v>3316</v>
      </c>
      <c r="C4076" s="93">
        <v>7.82</v>
      </c>
      <c r="G4076" s="90">
        <v>1.2911500000000001E-2</v>
      </c>
    </row>
    <row r="4077" spans="2:7">
      <c r="B4077" s="90" t="s">
        <v>252</v>
      </c>
      <c r="C4077" s="93">
        <v>7.82</v>
      </c>
      <c r="G4077" s="90">
        <v>1.2911500000000001E-2</v>
      </c>
    </row>
    <row r="4078" spans="2:7">
      <c r="B4078" s="90" t="s">
        <v>253</v>
      </c>
      <c r="C4078" s="93">
        <v>7.82</v>
      </c>
      <c r="G4078" s="90">
        <v>1.2911500000000001E-2</v>
      </c>
    </row>
    <row r="4079" spans="2:7">
      <c r="B4079" s="90" t="s">
        <v>254</v>
      </c>
      <c r="C4079" s="93">
        <v>7.82</v>
      </c>
      <c r="G4079" s="90">
        <v>1.2911500000000001E-2</v>
      </c>
    </row>
    <row r="4080" spans="2:7">
      <c r="B4080" s="90" t="s">
        <v>255</v>
      </c>
      <c r="C4080" s="93">
        <v>7.82</v>
      </c>
      <c r="G4080" s="90">
        <v>1.2911500000000001E-2</v>
      </c>
    </row>
    <row r="4081" spans="2:7">
      <c r="B4081" s="90" t="s">
        <v>256</v>
      </c>
      <c r="C4081" s="93">
        <v>7.85</v>
      </c>
      <c r="G4081" s="90">
        <v>1.2911500000000001E-2</v>
      </c>
    </row>
    <row r="4082" spans="2:7">
      <c r="B4082" s="90" t="s">
        <v>257</v>
      </c>
      <c r="C4082" s="93">
        <v>7.82</v>
      </c>
      <c r="G4082" s="90">
        <v>1.2911500000000001E-2</v>
      </c>
    </row>
    <row r="4083" spans="2:7">
      <c r="B4083" s="90" t="s">
        <v>258</v>
      </c>
      <c r="C4083" s="93">
        <v>7.82</v>
      </c>
      <c r="G4083" s="90">
        <v>1.2911500000000001E-2</v>
      </c>
    </row>
    <row r="4084" spans="2:7">
      <c r="B4084" s="90" t="s">
        <v>259</v>
      </c>
      <c r="C4084" s="93">
        <v>7.82</v>
      </c>
      <c r="G4084" s="90">
        <v>1.2911500000000001E-2</v>
      </c>
    </row>
    <row r="4085" spans="2:7">
      <c r="B4085" s="90" t="s">
        <v>5345</v>
      </c>
      <c r="C4085" s="93">
        <v>7.82</v>
      </c>
      <c r="G4085" s="90">
        <v>1.2911500000000001E-2</v>
      </c>
    </row>
    <row r="4086" spans="2:7">
      <c r="B4086" s="90" t="s">
        <v>260</v>
      </c>
      <c r="C4086" s="93">
        <v>7.82</v>
      </c>
      <c r="G4086" s="90">
        <v>1.2911500000000001E-2</v>
      </c>
    </row>
    <row r="4087" spans="2:7">
      <c r="B4087" s="90" t="s">
        <v>261</v>
      </c>
      <c r="C4087" s="93">
        <v>7.82</v>
      </c>
      <c r="G4087" s="90">
        <v>1.2911500000000001E-2</v>
      </c>
    </row>
    <row r="4088" spans="2:7">
      <c r="B4088" s="90" t="s">
        <v>262</v>
      </c>
      <c r="C4088" s="93">
        <v>7.95</v>
      </c>
      <c r="G4088" s="90">
        <v>1.2911500000000001E-2</v>
      </c>
    </row>
    <row r="4089" spans="2:7">
      <c r="B4089" s="90" t="s">
        <v>263</v>
      </c>
      <c r="C4089" s="93">
        <v>7.82</v>
      </c>
      <c r="G4089" s="90">
        <v>1.2911500000000001E-2</v>
      </c>
    </row>
    <row r="4090" spans="2:7">
      <c r="B4090" s="90" t="s">
        <v>264</v>
      </c>
      <c r="C4090" s="93">
        <v>7.82</v>
      </c>
      <c r="G4090" s="90">
        <v>1.2911500000000001E-2</v>
      </c>
    </row>
    <row r="4091" spans="2:7">
      <c r="B4091" s="90" t="s">
        <v>265</v>
      </c>
      <c r="C4091" s="93">
        <v>7.82</v>
      </c>
      <c r="G4091" s="90">
        <v>1.2911500000000001E-2</v>
      </c>
    </row>
    <row r="4092" spans="2:7">
      <c r="B4092" s="90" t="s">
        <v>266</v>
      </c>
      <c r="C4092" s="93">
        <v>7.82</v>
      </c>
      <c r="G4092" s="90">
        <v>1.2911500000000001E-2</v>
      </c>
    </row>
    <row r="4093" spans="2:7">
      <c r="B4093" s="90" t="s">
        <v>267</v>
      </c>
      <c r="C4093" s="93">
        <v>7.82</v>
      </c>
      <c r="G4093" s="90">
        <v>1.2911500000000001E-2</v>
      </c>
    </row>
    <row r="4094" spans="2:7">
      <c r="B4094" s="90" t="s">
        <v>268</v>
      </c>
      <c r="C4094" s="93">
        <v>7.82</v>
      </c>
      <c r="G4094" s="90">
        <v>1.2911500000000001E-2</v>
      </c>
    </row>
    <row r="4095" spans="2:7">
      <c r="B4095" s="90" t="s">
        <v>269</v>
      </c>
      <c r="C4095" s="93">
        <v>7.82</v>
      </c>
      <c r="G4095" s="90">
        <v>1.2911500000000001E-2</v>
      </c>
    </row>
    <row r="4096" spans="2:7">
      <c r="B4096" s="90" t="s">
        <v>270</v>
      </c>
      <c r="C4096" s="93">
        <v>7.82</v>
      </c>
      <c r="G4096" s="90">
        <v>1.2911500000000001E-2</v>
      </c>
    </row>
    <row r="4097" spans="2:7">
      <c r="B4097" s="90" t="s">
        <v>271</v>
      </c>
      <c r="C4097" s="93">
        <v>7.82</v>
      </c>
      <c r="G4097" s="90">
        <v>1.2911500000000001E-2</v>
      </c>
    </row>
    <row r="4098" spans="2:7">
      <c r="B4098" s="90" t="s">
        <v>272</v>
      </c>
      <c r="C4098" s="93">
        <v>7.82</v>
      </c>
      <c r="G4098" s="90">
        <v>1.2911500000000001E-2</v>
      </c>
    </row>
    <row r="4099" spans="2:7">
      <c r="B4099" s="90" t="s">
        <v>427</v>
      </c>
      <c r="C4099" s="93">
        <v>7.82</v>
      </c>
      <c r="G4099" s="90">
        <v>1.2911500000000001E-2</v>
      </c>
    </row>
    <row r="4100" spans="2:7">
      <c r="B4100" s="90" t="s">
        <v>428</v>
      </c>
      <c r="C4100" s="93">
        <v>7.82</v>
      </c>
      <c r="G4100" s="90">
        <v>1.2911500000000001E-2</v>
      </c>
    </row>
    <row r="4101" spans="2:7">
      <c r="B4101" s="90" t="s">
        <v>429</v>
      </c>
      <c r="C4101" s="93">
        <v>7.85</v>
      </c>
      <c r="G4101" s="90">
        <v>1.2911500000000001E-2</v>
      </c>
    </row>
    <row r="4102" spans="2:7">
      <c r="B4102" s="90" t="s">
        <v>5388</v>
      </c>
      <c r="C4102" s="93">
        <v>7.85</v>
      </c>
      <c r="G4102" s="90">
        <v>1.2911500000000001E-2</v>
      </c>
    </row>
    <row r="4103" spans="2:7">
      <c r="B4103" s="90" t="s">
        <v>5393</v>
      </c>
      <c r="C4103" s="93">
        <v>7.82</v>
      </c>
      <c r="G4103" s="90">
        <v>1.2911500000000001E-2</v>
      </c>
    </row>
    <row r="4104" spans="2:7">
      <c r="B4104" s="90" t="s">
        <v>430</v>
      </c>
      <c r="C4104" s="93">
        <v>7.82</v>
      </c>
      <c r="G4104" s="90">
        <v>1.2911500000000001E-2</v>
      </c>
    </row>
    <row r="4105" spans="2:7">
      <c r="B4105" s="90" t="s">
        <v>5395</v>
      </c>
      <c r="C4105" s="93">
        <v>7.85</v>
      </c>
      <c r="G4105" s="90">
        <v>1.2911500000000001E-2</v>
      </c>
    </row>
    <row r="4106" spans="2:7">
      <c r="B4106" s="90" t="s">
        <v>431</v>
      </c>
      <c r="C4106" s="93">
        <v>7.82</v>
      </c>
      <c r="G4106" s="90">
        <v>1.2911500000000001E-2</v>
      </c>
    </row>
    <row r="4107" spans="2:7">
      <c r="B4107" s="90" t="s">
        <v>432</v>
      </c>
      <c r="C4107" s="93">
        <v>15.6</v>
      </c>
      <c r="G4107" s="90">
        <v>2.6097499999999999E-2</v>
      </c>
    </row>
    <row r="4108" spans="2:7">
      <c r="B4108" s="90" t="s">
        <v>433</v>
      </c>
      <c r="C4108" s="93">
        <v>15.6</v>
      </c>
      <c r="G4108" s="90">
        <v>2.6097499999999999E-2</v>
      </c>
    </row>
    <row r="4109" spans="2:7">
      <c r="B4109" s="90" t="s">
        <v>434</v>
      </c>
      <c r="C4109" s="93">
        <v>7.95</v>
      </c>
      <c r="G4109" s="90">
        <v>1.2911500000000001E-2</v>
      </c>
    </row>
    <row r="4110" spans="2:7">
      <c r="B4110" s="90" t="s">
        <v>435</v>
      </c>
      <c r="C4110" s="93">
        <v>7.95</v>
      </c>
      <c r="G4110" s="90">
        <v>1.2911500000000001E-2</v>
      </c>
    </row>
    <row r="4111" spans="2:7">
      <c r="B4111" s="90" t="s">
        <v>436</v>
      </c>
      <c r="C4111" s="93">
        <v>7.95</v>
      </c>
      <c r="G4111" s="90">
        <v>1.2911500000000001E-2</v>
      </c>
    </row>
    <row r="4112" spans="2:7">
      <c r="B4112" s="90" t="s">
        <v>437</v>
      </c>
      <c r="C4112" s="93">
        <v>7.85</v>
      </c>
      <c r="G4112" s="90">
        <v>1.2911500000000001E-2</v>
      </c>
    </row>
    <row r="4113" spans="2:7">
      <c r="B4113" s="90" t="s">
        <v>438</v>
      </c>
      <c r="C4113" s="93">
        <v>7.85</v>
      </c>
      <c r="G4113" s="90">
        <v>1.2911500000000001E-2</v>
      </c>
    </row>
    <row r="4114" spans="2:7">
      <c r="B4114" s="90" t="s">
        <v>5494</v>
      </c>
      <c r="C4114" s="93">
        <v>7.85</v>
      </c>
      <c r="G4114" s="90">
        <v>1.2911500000000001E-2</v>
      </c>
    </row>
    <row r="4115" spans="2:7">
      <c r="B4115" s="90" t="s">
        <v>5496</v>
      </c>
      <c r="C4115" s="93">
        <v>7.85</v>
      </c>
      <c r="G4115" s="90">
        <v>1.2911500000000001E-2</v>
      </c>
    </row>
    <row r="4116" spans="2:7">
      <c r="B4116" s="90" t="s">
        <v>439</v>
      </c>
      <c r="C4116" s="93">
        <v>7.85</v>
      </c>
      <c r="G4116" s="90">
        <v>1.2911500000000001E-2</v>
      </c>
    </row>
    <row r="4117" spans="2:7">
      <c r="B4117" s="90" t="s">
        <v>440</v>
      </c>
      <c r="C4117" s="93">
        <v>7.82</v>
      </c>
      <c r="G4117" s="90">
        <v>1.2911500000000001E-2</v>
      </c>
    </row>
    <row r="4118" spans="2:7">
      <c r="B4118" s="90" t="s">
        <v>441</v>
      </c>
      <c r="C4118" s="93">
        <v>7.95</v>
      </c>
      <c r="G4118" s="90">
        <v>1.2911500000000001E-2</v>
      </c>
    </row>
    <row r="4119" spans="2:7">
      <c r="B4119" s="90" t="s">
        <v>2523</v>
      </c>
      <c r="C4119" s="93">
        <v>7.95</v>
      </c>
      <c r="G4119" s="90">
        <v>1.2911500000000001E-2</v>
      </c>
    </row>
    <row r="4120" spans="2:7">
      <c r="B4120" s="90" t="s">
        <v>2524</v>
      </c>
      <c r="C4120" s="93">
        <v>7.85</v>
      </c>
      <c r="G4120" s="90">
        <v>1.2911500000000001E-2</v>
      </c>
    </row>
    <row r="4121" spans="2:7">
      <c r="B4121" s="90" t="s">
        <v>2525</v>
      </c>
      <c r="C4121" s="93">
        <v>7.95</v>
      </c>
      <c r="G4121" s="90">
        <v>1.2911500000000001E-2</v>
      </c>
    </row>
    <row r="4122" spans="2:7">
      <c r="B4122" s="90" t="s">
        <v>2526</v>
      </c>
      <c r="C4122" s="93">
        <v>7.95</v>
      </c>
      <c r="G4122" s="90">
        <v>1.2911500000000001E-2</v>
      </c>
    </row>
    <row r="4123" spans="2:7">
      <c r="B4123" s="90" t="s">
        <v>2527</v>
      </c>
      <c r="C4123" s="93">
        <v>15.6</v>
      </c>
      <c r="G4123" s="90">
        <v>2.6097499999999999E-2</v>
      </c>
    </row>
    <row r="4124" spans="2:7">
      <c r="B4124" s="90" t="s">
        <v>2528</v>
      </c>
      <c r="C4124" s="93">
        <v>15.6</v>
      </c>
      <c r="G4124" s="90">
        <v>2.6097499999999999E-2</v>
      </c>
    </row>
    <row r="4125" spans="2:7">
      <c r="B4125" s="90" t="s">
        <v>2529</v>
      </c>
      <c r="C4125" s="93">
        <v>15.6</v>
      </c>
      <c r="G4125" s="90">
        <v>2.6097499999999999E-2</v>
      </c>
    </row>
    <row r="4126" spans="2:7">
      <c r="B4126" s="90" t="s">
        <v>2530</v>
      </c>
      <c r="C4126" s="93">
        <v>15.55</v>
      </c>
      <c r="G4126" s="90">
        <v>2.480868E-2</v>
      </c>
    </row>
    <row r="4127" spans="2:7">
      <c r="B4127" s="90" t="s">
        <v>5561</v>
      </c>
      <c r="C4127" s="93">
        <v>15.55</v>
      </c>
      <c r="G4127" s="90">
        <v>2.0608000000000005E-2</v>
      </c>
    </row>
    <row r="4128" spans="2:7">
      <c r="B4128" s="90" t="s">
        <v>2531</v>
      </c>
      <c r="C4128" s="93">
        <v>15.6</v>
      </c>
      <c r="G4128" s="90">
        <v>2.4774400000000002E-2</v>
      </c>
    </row>
    <row r="4129" spans="2:7">
      <c r="B4129" s="90" t="s">
        <v>2532</v>
      </c>
      <c r="C4129" s="93">
        <v>15.55</v>
      </c>
      <c r="G4129" s="90">
        <v>2.480868E-2</v>
      </c>
    </row>
    <row r="4130" spans="2:7">
      <c r="B4130" s="90" t="s">
        <v>5573</v>
      </c>
      <c r="C4130" s="93">
        <v>15.1</v>
      </c>
      <c r="G4130" s="90">
        <v>2.4231460000000003E-2</v>
      </c>
    </row>
    <row r="4131" spans="2:7">
      <c r="B4131" s="90" t="s">
        <v>2533</v>
      </c>
      <c r="C4131" s="93">
        <v>15.6</v>
      </c>
      <c r="G4131" s="90">
        <v>2.4774400000000002E-2</v>
      </c>
    </row>
    <row r="4132" spans="2:7">
      <c r="B4132" s="90" t="s">
        <v>2534</v>
      </c>
      <c r="C4132" s="93">
        <v>15.6</v>
      </c>
      <c r="G4132" s="90">
        <v>2.4774400000000002E-2</v>
      </c>
    </row>
    <row r="4133" spans="2:7">
      <c r="B4133" s="90" t="s">
        <v>2535</v>
      </c>
      <c r="C4133" s="93">
        <v>15.6</v>
      </c>
      <c r="G4133" s="90">
        <v>2.4774400000000002E-2</v>
      </c>
    </row>
    <row r="4134" spans="2:7">
      <c r="B4134" s="90" t="s">
        <v>2536</v>
      </c>
      <c r="C4134" s="93">
        <v>15.55</v>
      </c>
      <c r="G4134" s="90">
        <v>2.480868E-2</v>
      </c>
    </row>
    <row r="4135" spans="2:7">
      <c r="B4135" s="90" t="s">
        <v>2537</v>
      </c>
      <c r="C4135" s="93">
        <v>15.6</v>
      </c>
      <c r="G4135" s="90">
        <v>2.4774400000000002E-2</v>
      </c>
    </row>
    <row r="4136" spans="2:7">
      <c r="B4136" s="90" t="s">
        <v>2538</v>
      </c>
      <c r="C4136" s="93">
        <v>15.6</v>
      </c>
      <c r="G4136" s="90">
        <v>2.4774400000000002E-2</v>
      </c>
    </row>
    <row r="4137" spans="2:7">
      <c r="B4137" s="90" t="s">
        <v>2539</v>
      </c>
      <c r="C4137" s="93">
        <v>15.6</v>
      </c>
      <c r="G4137" s="90">
        <v>2.4774400000000002E-2</v>
      </c>
    </row>
    <row r="4138" spans="2:7">
      <c r="B4138" s="90" t="s">
        <v>2540</v>
      </c>
      <c r="C4138" s="93">
        <v>15.6</v>
      </c>
      <c r="G4138" s="90">
        <v>2.4774400000000002E-2</v>
      </c>
    </row>
    <row r="4139" spans="2:7">
      <c r="B4139" s="90" t="s">
        <v>3202</v>
      </c>
      <c r="C4139" s="93">
        <v>15.55</v>
      </c>
      <c r="G4139" s="90">
        <v>2.480868E-2</v>
      </c>
    </row>
    <row r="4140" spans="2:7">
      <c r="B4140" s="90" t="s">
        <v>2541</v>
      </c>
      <c r="C4140" s="93">
        <v>15.6</v>
      </c>
      <c r="G4140" s="90">
        <v>2.4774400000000002E-2</v>
      </c>
    </row>
    <row r="4141" spans="2:7">
      <c r="B4141" s="90" t="s">
        <v>2542</v>
      </c>
      <c r="C4141" s="93">
        <v>15.6</v>
      </c>
      <c r="G4141" s="90">
        <v>2.4774400000000002E-2</v>
      </c>
    </row>
    <row r="4142" spans="2:7">
      <c r="B4142" s="90" t="s">
        <v>2543</v>
      </c>
      <c r="C4142" s="93">
        <v>15.6</v>
      </c>
      <c r="G4142" s="90">
        <v>2.4774400000000002E-2</v>
      </c>
    </row>
    <row r="4143" spans="2:7">
      <c r="B4143" s="90" t="s">
        <v>3208</v>
      </c>
      <c r="C4143" s="93">
        <v>15.6</v>
      </c>
      <c r="G4143" s="90">
        <v>2.4774400000000002E-2</v>
      </c>
    </row>
    <row r="4144" spans="2:7">
      <c r="B4144" s="90" t="s">
        <v>2544</v>
      </c>
      <c r="C4144" s="93">
        <v>15.6</v>
      </c>
      <c r="G4144" s="90">
        <v>2.4774400000000002E-2</v>
      </c>
    </row>
    <row r="4145" spans="2:7">
      <c r="B4145" s="90" t="s">
        <v>2545</v>
      </c>
      <c r="C4145" s="93">
        <v>15.6</v>
      </c>
      <c r="G4145" s="90">
        <v>2.4774400000000002E-2</v>
      </c>
    </row>
    <row r="4146" spans="2:7">
      <c r="B4146" s="90" t="s">
        <v>2546</v>
      </c>
      <c r="C4146" s="93">
        <v>15.6</v>
      </c>
      <c r="G4146" s="90">
        <v>2.4774400000000002E-2</v>
      </c>
    </row>
    <row r="4147" spans="2:7">
      <c r="B4147" s="90" t="s">
        <v>2547</v>
      </c>
      <c r="C4147" s="93">
        <v>15.54</v>
      </c>
      <c r="G4147" s="90">
        <v>2.4774400000000002E-2</v>
      </c>
    </row>
    <row r="4148" spans="2:7">
      <c r="B4148" s="90" t="s">
        <v>3220</v>
      </c>
      <c r="C4148" s="93">
        <v>15.6</v>
      </c>
      <c r="G4148" s="90">
        <v>2.4774400000000002E-2</v>
      </c>
    </row>
    <row r="4149" spans="2:7">
      <c r="B4149" s="90" t="s">
        <v>3221</v>
      </c>
      <c r="C4149" s="93">
        <v>16.5</v>
      </c>
      <c r="G4149" s="90">
        <v>2.4204799999999999E-2</v>
      </c>
    </row>
    <row r="4150" spans="2:7">
      <c r="B4150" s="90" t="s">
        <v>2548</v>
      </c>
      <c r="C4150" s="93">
        <v>15.6</v>
      </c>
      <c r="G4150" s="90">
        <v>2.4774400000000002E-2</v>
      </c>
    </row>
    <row r="4151" spans="2:7">
      <c r="B4151" s="90" t="s">
        <v>2549</v>
      </c>
      <c r="C4151" s="93">
        <v>15.6</v>
      </c>
      <c r="G4151" s="90">
        <v>2.4774400000000002E-2</v>
      </c>
    </row>
    <row r="4152" spans="2:7">
      <c r="B4152" s="90" t="s">
        <v>2550</v>
      </c>
      <c r="C4152" s="93">
        <v>15.6</v>
      </c>
      <c r="G4152" s="90">
        <v>2.4774400000000002E-2</v>
      </c>
    </row>
    <row r="4153" spans="2:7">
      <c r="B4153" s="90" t="s">
        <v>3232</v>
      </c>
      <c r="C4153" s="93">
        <v>15.54</v>
      </c>
      <c r="G4153" s="90">
        <v>2.4774400000000002E-2</v>
      </c>
    </row>
    <row r="4154" spans="2:7">
      <c r="B4154" s="90" t="s">
        <v>3235</v>
      </c>
      <c r="C4154" s="93">
        <v>15.55</v>
      </c>
      <c r="G4154" s="90">
        <v>2.480868E-2</v>
      </c>
    </row>
    <row r="4155" spans="2:7">
      <c r="B4155" s="90" t="s">
        <v>2551</v>
      </c>
      <c r="C4155" s="93">
        <v>15.6</v>
      </c>
      <c r="G4155" s="90">
        <v>2.4774400000000002E-2</v>
      </c>
    </row>
    <row r="4156" spans="2:7">
      <c r="B4156" s="90" t="s">
        <v>2552</v>
      </c>
      <c r="C4156" s="93">
        <v>15.55</v>
      </c>
      <c r="G4156" s="90">
        <v>2.480868E-2</v>
      </c>
    </row>
    <row r="4157" spans="2:7">
      <c r="B4157" s="90" t="s">
        <v>3239</v>
      </c>
      <c r="C4157" s="93">
        <v>15.55</v>
      </c>
      <c r="G4157" s="90">
        <v>2.480868E-2</v>
      </c>
    </row>
    <row r="4158" spans="2:7">
      <c r="B4158" s="90" t="s">
        <v>2553</v>
      </c>
      <c r="C4158" s="93">
        <v>15.54</v>
      </c>
      <c r="G4158" s="90">
        <v>2.4774400000000002E-2</v>
      </c>
    </row>
    <row r="4159" spans="2:7">
      <c r="B4159" s="90" t="s">
        <v>2554</v>
      </c>
      <c r="C4159" s="93">
        <v>15.55</v>
      </c>
      <c r="G4159" s="90">
        <v>2.480868E-2</v>
      </c>
    </row>
    <row r="4160" spans="2:7">
      <c r="B4160" s="90" t="s">
        <v>2555</v>
      </c>
      <c r="C4160" s="93">
        <v>15.6</v>
      </c>
      <c r="G4160" s="90">
        <v>2.4774400000000002E-2</v>
      </c>
    </row>
    <row r="4161" spans="2:7">
      <c r="B4161" s="90" t="s">
        <v>2556</v>
      </c>
      <c r="C4161" s="93">
        <v>15.54</v>
      </c>
      <c r="G4161" s="90">
        <v>2.4774400000000002E-2</v>
      </c>
    </row>
    <row r="4162" spans="2:7">
      <c r="B4162" s="90" t="s">
        <v>2557</v>
      </c>
      <c r="C4162" s="93">
        <v>15.6</v>
      </c>
      <c r="G4162" s="90">
        <v>2.4774400000000002E-2</v>
      </c>
    </row>
    <row r="4163" spans="2:7">
      <c r="B4163" s="90" t="s">
        <v>2558</v>
      </c>
      <c r="C4163" s="93">
        <v>15.6</v>
      </c>
      <c r="G4163" s="90">
        <v>2.4774400000000002E-2</v>
      </c>
    </row>
    <row r="4164" spans="2:7">
      <c r="B4164" s="90" t="s">
        <v>2559</v>
      </c>
      <c r="C4164" s="93">
        <v>15.6</v>
      </c>
      <c r="G4164" s="90">
        <v>2.4774400000000002E-2</v>
      </c>
    </row>
    <row r="4165" spans="2:7">
      <c r="B4165" s="90" t="s">
        <v>2560</v>
      </c>
      <c r="C4165" s="93">
        <v>15.6</v>
      </c>
      <c r="G4165" s="90">
        <v>2.4774400000000002E-2</v>
      </c>
    </row>
    <row r="4166" spans="2:7">
      <c r="B4166" s="90" t="s">
        <v>2561</v>
      </c>
      <c r="C4166" s="93">
        <v>15.6</v>
      </c>
      <c r="G4166" s="90">
        <v>2.4774400000000002E-2</v>
      </c>
    </row>
    <row r="4167" spans="2:7">
      <c r="B4167" s="90" t="s">
        <v>2562</v>
      </c>
      <c r="C4167" s="93">
        <v>15.6</v>
      </c>
      <c r="G4167" s="90">
        <v>2.4774400000000002E-2</v>
      </c>
    </row>
    <row r="4168" spans="2:7">
      <c r="B4168" s="90" t="s">
        <v>2563</v>
      </c>
      <c r="C4168" s="93">
        <v>15.6</v>
      </c>
      <c r="G4168" s="90">
        <v>2.4774400000000002E-2</v>
      </c>
    </row>
    <row r="4169" spans="2:7">
      <c r="B4169" s="90" t="s">
        <v>5672</v>
      </c>
      <c r="C4169" s="93">
        <v>15.55</v>
      </c>
      <c r="G4169" s="90">
        <v>2.480868E-2</v>
      </c>
    </row>
    <row r="4170" spans="2:7">
      <c r="B4170" s="90" t="s">
        <v>2564</v>
      </c>
      <c r="C4170" s="93">
        <v>15.6</v>
      </c>
      <c r="G4170" s="90">
        <v>2.4774400000000002E-2</v>
      </c>
    </row>
    <row r="4171" spans="2:7">
      <c r="B4171" s="90" t="s">
        <v>5677</v>
      </c>
      <c r="C4171" s="93">
        <v>15.55</v>
      </c>
      <c r="G4171" s="90">
        <v>2.480868E-2</v>
      </c>
    </row>
    <row r="4172" spans="2:7">
      <c r="B4172" s="90" t="s">
        <v>5679</v>
      </c>
      <c r="C4172" s="93">
        <v>15.6</v>
      </c>
      <c r="G4172" s="90">
        <v>2.4774400000000002E-2</v>
      </c>
    </row>
    <row r="4173" spans="2:7">
      <c r="B4173" s="90" t="s">
        <v>2565</v>
      </c>
      <c r="C4173" s="93">
        <v>15.6</v>
      </c>
      <c r="G4173" s="90">
        <v>2.4774400000000002E-2</v>
      </c>
    </row>
    <row r="4174" spans="2:7">
      <c r="B4174" s="90" t="s">
        <v>2566</v>
      </c>
      <c r="C4174" s="93">
        <v>15.6</v>
      </c>
      <c r="G4174" s="90">
        <v>2.4774400000000002E-2</v>
      </c>
    </row>
    <row r="4175" spans="2:7">
      <c r="B4175" s="90" t="s">
        <v>2567</v>
      </c>
      <c r="C4175" s="93">
        <v>15.54</v>
      </c>
      <c r="G4175" s="90">
        <v>2.4774400000000002E-2</v>
      </c>
    </row>
    <row r="4176" spans="2:7">
      <c r="B4176" s="90" t="s">
        <v>2568</v>
      </c>
      <c r="C4176" s="93">
        <v>15.6</v>
      </c>
      <c r="G4176" s="90">
        <v>2.4774400000000002E-2</v>
      </c>
    </row>
    <row r="4177" spans="2:7">
      <c r="B4177" s="90" t="s">
        <v>5689</v>
      </c>
      <c r="C4177" s="93">
        <v>15.55</v>
      </c>
      <c r="G4177" s="90">
        <v>2.480868E-2</v>
      </c>
    </row>
    <row r="4178" spans="2:7">
      <c r="B4178" s="90" t="s">
        <v>2569</v>
      </c>
      <c r="C4178" s="93">
        <v>15.6</v>
      </c>
      <c r="G4178" s="90">
        <v>2.4774400000000002E-2</v>
      </c>
    </row>
    <row r="4179" spans="2:7">
      <c r="B4179" s="90" t="s">
        <v>2570</v>
      </c>
      <c r="C4179" s="93">
        <v>15.55</v>
      </c>
      <c r="G4179" s="90">
        <v>2.480868E-2</v>
      </c>
    </row>
    <row r="4180" spans="2:7">
      <c r="B4180" s="90" t="s">
        <v>2571</v>
      </c>
      <c r="C4180" s="93">
        <v>15.55</v>
      </c>
      <c r="G4180" s="90">
        <v>2.0608000000000005E-2</v>
      </c>
    </row>
    <row r="4181" spans="2:7">
      <c r="B4181" s="90" t="s">
        <v>2572</v>
      </c>
      <c r="C4181" s="93">
        <v>15.55</v>
      </c>
      <c r="G4181" s="90">
        <v>2.0608000000000005E-2</v>
      </c>
    </row>
    <row r="4182" spans="2:7">
      <c r="B4182" s="90" t="s">
        <v>2573</v>
      </c>
      <c r="C4182" s="93">
        <v>15.55</v>
      </c>
      <c r="G4182" s="90">
        <v>2.0608000000000005E-2</v>
      </c>
    </row>
    <row r="4183" spans="2:7">
      <c r="B4183" s="90" t="s">
        <v>2574</v>
      </c>
      <c r="C4183" s="93">
        <v>15.55</v>
      </c>
      <c r="G4183" s="90">
        <v>2.0608000000000005E-2</v>
      </c>
    </row>
    <row r="4184" spans="2:7">
      <c r="B4184" s="90" t="s">
        <v>2575</v>
      </c>
      <c r="C4184" s="93">
        <v>15.55</v>
      </c>
      <c r="G4184" s="90">
        <v>2.0608000000000005E-2</v>
      </c>
    </row>
    <row r="4185" spans="2:7">
      <c r="B4185" s="90" t="s">
        <v>2576</v>
      </c>
      <c r="C4185" s="93">
        <v>15.55</v>
      </c>
      <c r="G4185" s="90">
        <v>2.0608000000000005E-2</v>
      </c>
    </row>
    <row r="4186" spans="2:7">
      <c r="B4186" s="90" t="s">
        <v>2577</v>
      </c>
      <c r="C4186" s="93">
        <v>15.55</v>
      </c>
      <c r="G4186" s="90">
        <v>2.0608000000000005E-2</v>
      </c>
    </row>
    <row r="4187" spans="2:7">
      <c r="B4187" s="90" t="s">
        <v>2578</v>
      </c>
      <c r="C4187" s="93">
        <v>15.6</v>
      </c>
      <c r="G4187" s="90">
        <v>2.4774400000000002E-2</v>
      </c>
    </row>
    <row r="4188" spans="2:7">
      <c r="B4188" s="90" t="s">
        <v>2579</v>
      </c>
      <c r="C4188" s="93">
        <v>15.6</v>
      </c>
      <c r="G4188" s="90">
        <v>2.4774400000000002E-2</v>
      </c>
    </row>
    <row r="4189" spans="2:7">
      <c r="B4189" s="90" t="s">
        <v>2580</v>
      </c>
      <c r="C4189" s="93">
        <v>15.55</v>
      </c>
      <c r="G4189" s="90">
        <v>2.0608000000000005E-2</v>
      </c>
    </row>
    <row r="4190" spans="2:7">
      <c r="B4190" s="90" t="s">
        <v>2581</v>
      </c>
      <c r="C4190" s="93">
        <v>15.55</v>
      </c>
      <c r="G4190" s="90">
        <v>2.0608000000000005E-2</v>
      </c>
    </row>
    <row r="4191" spans="2:7">
      <c r="B4191" s="90" t="s">
        <v>2582</v>
      </c>
      <c r="C4191" s="93">
        <v>15.55</v>
      </c>
      <c r="G4191" s="90">
        <v>2.480868E-2</v>
      </c>
    </row>
    <row r="4192" spans="2:7">
      <c r="B4192" s="90" t="s">
        <v>2583</v>
      </c>
      <c r="C4192" s="93">
        <v>15.55</v>
      </c>
      <c r="G4192" s="90">
        <v>2.0608000000000005E-2</v>
      </c>
    </row>
    <row r="4193" spans="2:7">
      <c r="B4193" s="90" t="s">
        <v>2584</v>
      </c>
      <c r="C4193" s="93">
        <v>15.55</v>
      </c>
      <c r="G4193" s="90">
        <v>2.0608000000000005E-2</v>
      </c>
    </row>
    <row r="4194" spans="2:7">
      <c r="B4194" s="90" t="s">
        <v>2585</v>
      </c>
      <c r="C4194" s="93">
        <v>15.55</v>
      </c>
      <c r="G4194" s="90">
        <v>2.0608000000000005E-2</v>
      </c>
    </row>
    <row r="4195" spans="2:7">
      <c r="B4195" s="90" t="s">
        <v>2586</v>
      </c>
      <c r="C4195" s="93">
        <v>15.55</v>
      </c>
      <c r="G4195" s="90">
        <v>2.0608000000000005E-2</v>
      </c>
    </row>
    <row r="4196" spans="2:7">
      <c r="B4196" s="90" t="s">
        <v>2587</v>
      </c>
      <c r="C4196" s="93">
        <v>15.55</v>
      </c>
      <c r="G4196" s="90">
        <v>2.480868E-2</v>
      </c>
    </row>
    <row r="4197" spans="2:7">
      <c r="B4197" s="90" t="s">
        <v>2588</v>
      </c>
      <c r="C4197" s="93">
        <v>15.6</v>
      </c>
      <c r="G4197" s="90">
        <v>2.4774400000000002E-2</v>
      </c>
    </row>
    <row r="4198" spans="2:7">
      <c r="B4198" s="90" t="s">
        <v>2589</v>
      </c>
      <c r="C4198" s="93">
        <v>15.55</v>
      </c>
      <c r="G4198" s="90">
        <v>2.0608000000000005E-2</v>
      </c>
    </row>
    <row r="4199" spans="2:7">
      <c r="B4199" s="90" t="s">
        <v>2590</v>
      </c>
      <c r="C4199" s="93">
        <v>15.55</v>
      </c>
      <c r="G4199" s="90">
        <v>2.0608000000000005E-2</v>
      </c>
    </row>
    <row r="4200" spans="2:7">
      <c r="B4200" s="90" t="s">
        <v>2591</v>
      </c>
      <c r="C4200" s="93">
        <v>7.2</v>
      </c>
      <c r="G4200" s="90">
        <v>1.2078500000000001E-2</v>
      </c>
    </row>
    <row r="4201" spans="2:7">
      <c r="B4201" s="90" t="s">
        <v>2592</v>
      </c>
      <c r="C4201" s="93">
        <v>7.2</v>
      </c>
      <c r="G4201" s="90">
        <v>1.2078500000000001E-2</v>
      </c>
    </row>
    <row r="4202" spans="2:7">
      <c r="B4202" s="90" t="s">
        <v>2592</v>
      </c>
      <c r="C4202" s="93">
        <v>7.2</v>
      </c>
      <c r="G4202" s="90">
        <v>1.2078500000000001E-2</v>
      </c>
    </row>
    <row r="4203" spans="2:7">
      <c r="B4203" s="90" t="s">
        <v>4409</v>
      </c>
      <c r="C4203" s="93">
        <v>14.58</v>
      </c>
      <c r="G4203" s="90">
        <v>2.3170875E-2</v>
      </c>
    </row>
    <row r="4204" spans="2:7">
      <c r="B4204" s="90" t="s">
        <v>2593</v>
      </c>
      <c r="C4204" s="93">
        <v>14.58</v>
      </c>
      <c r="G4204" s="90">
        <v>2.0608000000000005E-2</v>
      </c>
    </row>
    <row r="4205" spans="2:7">
      <c r="B4205" s="90" t="s">
        <v>4412</v>
      </c>
      <c r="C4205" s="93">
        <v>14.58</v>
      </c>
      <c r="G4205" s="90">
        <v>2.0608000000000005E-2</v>
      </c>
    </row>
    <row r="4206" spans="2:7">
      <c r="B4206" s="90" t="s">
        <v>2594</v>
      </c>
      <c r="C4206" s="93">
        <v>14.58</v>
      </c>
      <c r="G4206" s="90">
        <v>2.0608000000000005E-2</v>
      </c>
    </row>
    <row r="4207" spans="2:7">
      <c r="B4207" s="90" t="s">
        <v>4414</v>
      </c>
      <c r="C4207" s="93">
        <v>14.58</v>
      </c>
      <c r="G4207" s="90">
        <v>2.3060699999999996E-2</v>
      </c>
    </row>
    <row r="4208" spans="2:7">
      <c r="B4208" s="90" t="s">
        <v>2595</v>
      </c>
      <c r="C4208" s="93">
        <v>6.8</v>
      </c>
      <c r="G4208" s="90">
        <v>1.0528000000000001E-2</v>
      </c>
    </row>
    <row r="4209" spans="2:7">
      <c r="B4209" s="90" t="s">
        <v>2596</v>
      </c>
      <c r="C4209" s="93">
        <v>6.8</v>
      </c>
      <c r="G4209" s="90">
        <v>1.0528000000000001E-2</v>
      </c>
    </row>
    <row r="4210" spans="2:7">
      <c r="B4210" s="90" t="s">
        <v>2597</v>
      </c>
      <c r="C4210" s="93">
        <v>14.2</v>
      </c>
      <c r="G4210" s="90">
        <v>2.0608000000000005E-2</v>
      </c>
    </row>
    <row r="4211" spans="2:7">
      <c r="B4211" s="90" t="s">
        <v>2598</v>
      </c>
      <c r="C4211" s="93">
        <v>8.4</v>
      </c>
      <c r="G4211" s="90">
        <v>1.2911500000000001E-2</v>
      </c>
    </row>
    <row r="4212" spans="2:7">
      <c r="B4212" s="90" t="s">
        <v>2599</v>
      </c>
      <c r="C4212" s="93">
        <v>8.75</v>
      </c>
      <c r="G4212" s="90">
        <v>1.2911500000000001E-2</v>
      </c>
    </row>
    <row r="4213" spans="2:7">
      <c r="B4213" s="90" t="s">
        <v>2600</v>
      </c>
      <c r="C4213" s="93">
        <v>8.4</v>
      </c>
      <c r="G4213" s="90">
        <v>1.2911500000000001E-2</v>
      </c>
    </row>
    <row r="4214" spans="2:7">
      <c r="B4214" s="90" t="s">
        <v>2601</v>
      </c>
      <c r="C4214" s="93">
        <v>8.4</v>
      </c>
      <c r="G4214" s="90">
        <v>1.2911500000000001E-2</v>
      </c>
    </row>
    <row r="4215" spans="2:7">
      <c r="B4215" s="90" t="s">
        <v>2602</v>
      </c>
      <c r="C4215" s="93">
        <v>8.4</v>
      </c>
      <c r="G4215" s="90">
        <v>1.2911500000000001E-2</v>
      </c>
    </row>
    <row r="4216" spans="2:7">
      <c r="B4216" s="90" t="s">
        <v>2603</v>
      </c>
      <c r="C4216" s="93">
        <v>8.5500000000000007</v>
      </c>
      <c r="G4216" s="90">
        <v>1.2911500000000001E-2</v>
      </c>
    </row>
    <row r="4217" spans="2:7">
      <c r="B4217" s="90" t="s">
        <v>2604</v>
      </c>
      <c r="C4217" s="93">
        <v>8.4</v>
      </c>
      <c r="G4217" s="90">
        <v>1.2911500000000001E-2</v>
      </c>
    </row>
    <row r="4218" spans="2:7">
      <c r="B4218" s="90" t="s">
        <v>253</v>
      </c>
      <c r="C4218" s="93">
        <v>7.82</v>
      </c>
      <c r="G4218" s="90">
        <v>1.2911500000000001E-2</v>
      </c>
    </row>
    <row r="4219" spans="2:7">
      <c r="B4219" s="90" t="s">
        <v>2605</v>
      </c>
      <c r="C4219" s="93">
        <v>8.32</v>
      </c>
      <c r="G4219" s="90">
        <v>1.2911500000000001E-2</v>
      </c>
    </row>
    <row r="4220" spans="2:7">
      <c r="B4220" s="90" t="s">
        <v>2606</v>
      </c>
      <c r="C4220" s="93">
        <v>8.4</v>
      </c>
      <c r="G4220" s="90">
        <v>1.2911500000000001E-2</v>
      </c>
    </row>
    <row r="4221" spans="2:7">
      <c r="B4221" s="90" t="s">
        <v>2607</v>
      </c>
      <c r="C4221" s="93">
        <v>8.4</v>
      </c>
      <c r="G4221" s="90">
        <v>1.2911500000000001E-2</v>
      </c>
    </row>
    <row r="4222" spans="2:7">
      <c r="B4222" s="90" t="s">
        <v>2608</v>
      </c>
      <c r="C4222" s="93">
        <v>8.32</v>
      </c>
      <c r="G4222" s="90">
        <v>1.2911500000000001E-2</v>
      </c>
    </row>
    <row r="4223" spans="2:7">
      <c r="B4223" s="90" t="s">
        <v>1116</v>
      </c>
      <c r="C4223" s="93">
        <v>8.4</v>
      </c>
      <c r="G4223" s="90">
        <v>1.2911500000000001E-2</v>
      </c>
    </row>
    <row r="4224" spans="2:7">
      <c r="B4224" s="90" t="s">
        <v>2609</v>
      </c>
      <c r="C4224" s="93">
        <v>8.4</v>
      </c>
      <c r="G4224" s="90">
        <v>1.2911500000000001E-2</v>
      </c>
    </row>
    <row r="4225" spans="2:7">
      <c r="B4225" s="90" t="s">
        <v>2610</v>
      </c>
      <c r="C4225" s="93">
        <v>8.4</v>
      </c>
      <c r="G4225" s="90">
        <v>1.2911500000000001E-2</v>
      </c>
    </row>
    <row r="4226" spans="2:7">
      <c r="B4226" s="90" t="s">
        <v>2611</v>
      </c>
      <c r="C4226" s="93">
        <v>8.4</v>
      </c>
      <c r="G4226" s="90">
        <v>1.2911500000000001E-2</v>
      </c>
    </row>
    <row r="4227" spans="2:7">
      <c r="B4227" s="90" t="s">
        <v>1126</v>
      </c>
      <c r="C4227" s="93">
        <v>8.4</v>
      </c>
      <c r="G4227" s="90">
        <v>1.2911500000000001E-2</v>
      </c>
    </row>
    <row r="4228" spans="2:7">
      <c r="B4228" s="90" t="s">
        <v>2612</v>
      </c>
      <c r="C4228" s="93">
        <v>8.4</v>
      </c>
      <c r="G4228" s="90">
        <v>1.2911500000000001E-2</v>
      </c>
    </row>
    <row r="4229" spans="2:7">
      <c r="B4229" s="90" t="s">
        <v>2613</v>
      </c>
      <c r="C4229" s="93">
        <v>8.4</v>
      </c>
      <c r="G4229" s="90">
        <v>1.2911500000000001E-2</v>
      </c>
    </row>
    <row r="4230" spans="2:7">
      <c r="B4230" s="90" t="s">
        <v>2614</v>
      </c>
      <c r="C4230" s="93">
        <v>8.4</v>
      </c>
      <c r="G4230" s="90">
        <v>1.2911500000000001E-2</v>
      </c>
    </row>
    <row r="4231" spans="2:7">
      <c r="B4231" s="90" t="s">
        <v>2605</v>
      </c>
      <c r="C4231" s="93">
        <v>8.4</v>
      </c>
      <c r="G4231" s="90">
        <v>1.2911500000000001E-2</v>
      </c>
    </row>
    <row r="4232" spans="2:7">
      <c r="B4232" s="90" t="s">
        <v>2615</v>
      </c>
      <c r="C4232" s="93">
        <v>8.32</v>
      </c>
      <c r="G4232" s="90">
        <v>1.2911500000000001E-2</v>
      </c>
    </row>
    <row r="4233" spans="2:7">
      <c r="B4233" s="90" t="s">
        <v>2616</v>
      </c>
      <c r="C4233" s="93">
        <v>8.4</v>
      </c>
      <c r="G4233" s="90">
        <v>7.5950000000000002E-3</v>
      </c>
    </row>
    <row r="4234" spans="2:7">
      <c r="B4234" s="90" t="s">
        <v>2617</v>
      </c>
      <c r="C4234" s="93">
        <v>8.4</v>
      </c>
      <c r="G4234" s="90">
        <v>1.2911500000000001E-2</v>
      </c>
    </row>
    <row r="4235" spans="2:7">
      <c r="B4235" s="90" t="s">
        <v>2605</v>
      </c>
      <c r="C4235" s="93">
        <v>8.4</v>
      </c>
      <c r="G4235" s="90">
        <v>1.2911500000000001E-2</v>
      </c>
    </row>
    <row r="4236" spans="2:7">
      <c r="B4236" s="90" t="s">
        <v>2618</v>
      </c>
      <c r="C4236" s="93">
        <v>8.4</v>
      </c>
      <c r="G4236" s="90">
        <v>1.2911500000000001E-2</v>
      </c>
    </row>
    <row r="4237" spans="2:7">
      <c r="B4237" s="90" t="s">
        <v>2619</v>
      </c>
      <c r="C4237" s="93">
        <v>8.4</v>
      </c>
      <c r="G4237" s="90">
        <v>1.2911500000000001E-2</v>
      </c>
    </row>
    <row r="4238" spans="2:7">
      <c r="B4238" s="90" t="s">
        <v>2618</v>
      </c>
      <c r="C4238" s="93">
        <v>8.4</v>
      </c>
      <c r="G4238" s="90">
        <v>1.2911500000000001E-2</v>
      </c>
    </row>
    <row r="4239" spans="2:7">
      <c r="B4239" s="90" t="s">
        <v>2620</v>
      </c>
      <c r="C4239" s="93">
        <v>8.4</v>
      </c>
      <c r="G4239" s="90">
        <v>1.2911500000000001E-2</v>
      </c>
    </row>
    <row r="4240" spans="2:7">
      <c r="B4240" s="90" t="s">
        <v>2621</v>
      </c>
      <c r="C4240" s="93">
        <v>8.1</v>
      </c>
      <c r="G4240" s="90">
        <v>1.2911500000000001E-2</v>
      </c>
    </row>
    <row r="4241" spans="2:7">
      <c r="B4241" s="90" t="s">
        <v>2622</v>
      </c>
      <c r="C4241" s="93">
        <v>8.4</v>
      </c>
      <c r="G4241" s="90">
        <v>1.2911500000000001E-2</v>
      </c>
    </row>
    <row r="4242" spans="2:7">
      <c r="B4242" s="90" t="s">
        <v>2623</v>
      </c>
      <c r="C4242" s="93">
        <v>16.75</v>
      </c>
      <c r="G4242" s="90">
        <v>2.4204799999999999E-2</v>
      </c>
    </row>
    <row r="4243" spans="2:7">
      <c r="B4243" s="90" t="s">
        <v>2624</v>
      </c>
      <c r="C4243" s="93">
        <v>16.5</v>
      </c>
      <c r="G4243" s="90">
        <v>2.4204799999999999E-2</v>
      </c>
    </row>
    <row r="4244" spans="2:7">
      <c r="B4244" s="90" t="s">
        <v>2625</v>
      </c>
      <c r="C4244" s="93">
        <v>15.5</v>
      </c>
      <c r="G4244" s="90">
        <v>2.0608000000000005E-2</v>
      </c>
    </row>
    <row r="4245" spans="2:7">
      <c r="B4245" s="90" t="s">
        <v>2626</v>
      </c>
      <c r="C4245" s="93">
        <v>16.5</v>
      </c>
      <c r="G4245" s="90">
        <v>2.0608000000000005E-2</v>
      </c>
    </row>
    <row r="4246" spans="2:7">
      <c r="B4246" s="90" t="s">
        <v>2627</v>
      </c>
      <c r="C4246" s="93">
        <v>15.6</v>
      </c>
      <c r="G4246" s="90">
        <v>2.4204799999999999E-2</v>
      </c>
    </row>
    <row r="4247" spans="2:7">
      <c r="B4247" s="90" t="s">
        <v>1247</v>
      </c>
      <c r="C4247" s="93">
        <v>16.5</v>
      </c>
      <c r="G4247" s="90">
        <v>2.0608000000000005E-2</v>
      </c>
    </row>
    <row r="4248" spans="2:7">
      <c r="B4248" s="90" t="s">
        <v>2628</v>
      </c>
      <c r="C4248" s="93">
        <v>16.75</v>
      </c>
      <c r="G4248" s="90">
        <v>2.4204799999999999E-2</v>
      </c>
    </row>
    <row r="4249" spans="2:7">
      <c r="B4249" s="90" t="s">
        <v>2629</v>
      </c>
      <c r="C4249" s="93">
        <v>16.5</v>
      </c>
      <c r="G4249" s="90">
        <v>2.4204799999999999E-2</v>
      </c>
    </row>
    <row r="4250" spans="2:7">
      <c r="B4250" s="90" t="s">
        <v>2630</v>
      </c>
      <c r="C4250" s="93">
        <v>16.5</v>
      </c>
      <c r="G4250" s="90">
        <v>2.4204799999999999E-2</v>
      </c>
    </row>
    <row r="4251" spans="2:7">
      <c r="B4251" s="90" t="s">
        <v>2631</v>
      </c>
      <c r="C4251" s="93">
        <v>16.5</v>
      </c>
      <c r="G4251" s="90">
        <v>2.4204799999999999E-2</v>
      </c>
    </row>
    <row r="4252" spans="2:7">
      <c r="B4252" s="90" t="s">
        <v>2632</v>
      </c>
      <c r="C4252" s="93">
        <v>16.75</v>
      </c>
      <c r="G4252" s="90">
        <v>2.4204799999999999E-2</v>
      </c>
    </row>
    <row r="4253" spans="2:7">
      <c r="B4253" s="90" t="s">
        <v>2633</v>
      </c>
      <c r="C4253" s="93">
        <v>16.75</v>
      </c>
      <c r="G4253" s="90">
        <v>2.4204799999999999E-2</v>
      </c>
    </row>
    <row r="4254" spans="2:7">
      <c r="B4254" s="90" t="s">
        <v>2634</v>
      </c>
      <c r="C4254" s="93">
        <v>16.5</v>
      </c>
      <c r="G4254" s="90">
        <v>2.4204799999999999E-2</v>
      </c>
    </row>
    <row r="4255" spans="2:7">
      <c r="B4255" s="90" t="s">
        <v>2635</v>
      </c>
      <c r="C4255" s="93">
        <v>16.5</v>
      </c>
      <c r="G4255" s="90">
        <v>2.4204799999999999E-2</v>
      </c>
    </row>
    <row r="4256" spans="2:7">
      <c r="B4256" s="90" t="s">
        <v>2636</v>
      </c>
      <c r="C4256" s="93">
        <v>16.5</v>
      </c>
      <c r="G4256" s="90">
        <v>2.0608000000000005E-2</v>
      </c>
    </row>
    <row r="4257" spans="2:7">
      <c r="B4257" s="90" t="s">
        <v>2637</v>
      </c>
      <c r="C4257" s="93">
        <v>16.5</v>
      </c>
      <c r="G4257" s="90">
        <v>2.4204799999999999E-2</v>
      </c>
    </row>
    <row r="4258" spans="2:7">
      <c r="B4258" s="90" t="s">
        <v>2638</v>
      </c>
      <c r="C4258" s="93">
        <v>16.5</v>
      </c>
      <c r="G4258" s="90">
        <v>2.4204799999999999E-2</v>
      </c>
    </row>
    <row r="4259" spans="2:7">
      <c r="B4259" s="90" t="s">
        <v>2639</v>
      </c>
      <c r="C4259" s="93">
        <v>16.5</v>
      </c>
      <c r="G4259" s="90">
        <v>2.4204799999999999E-2</v>
      </c>
    </row>
    <row r="4260" spans="2:7">
      <c r="B4260" s="90" t="s">
        <v>1280</v>
      </c>
      <c r="C4260" s="93">
        <v>16.5</v>
      </c>
      <c r="G4260" s="90">
        <v>2.4204799999999999E-2</v>
      </c>
    </row>
    <row r="4261" spans="2:7">
      <c r="B4261" s="90" t="s">
        <v>2640</v>
      </c>
      <c r="C4261" s="93">
        <v>16.5</v>
      </c>
      <c r="G4261" s="90">
        <v>2.0608000000000005E-2</v>
      </c>
    </row>
    <row r="4262" spans="2:7">
      <c r="B4262" s="90" t="s">
        <v>2641</v>
      </c>
      <c r="C4262" s="93">
        <v>17.190000000000001</v>
      </c>
      <c r="G4262" s="90">
        <v>2.4204799999999999E-2</v>
      </c>
    </row>
    <row r="4263" spans="2:7">
      <c r="B4263" s="90" t="s">
        <v>2642</v>
      </c>
      <c r="C4263" s="93">
        <v>16.5</v>
      </c>
      <c r="G4263" s="90">
        <v>2.4204799999999999E-2</v>
      </c>
    </row>
    <row r="4264" spans="2:7">
      <c r="B4264" s="90" t="s">
        <v>2643</v>
      </c>
      <c r="C4264" s="93">
        <v>16.5</v>
      </c>
      <c r="G4264" s="90">
        <v>2.4204799999999999E-2</v>
      </c>
    </row>
    <row r="4265" spans="2:7">
      <c r="B4265" s="90" t="s">
        <v>2644</v>
      </c>
      <c r="C4265" s="93">
        <v>16.5</v>
      </c>
      <c r="G4265" s="90">
        <v>2.4204799999999999E-2</v>
      </c>
    </row>
    <row r="4266" spans="2:7">
      <c r="B4266" s="90" t="s">
        <v>2645</v>
      </c>
      <c r="C4266" s="93">
        <v>16.5</v>
      </c>
      <c r="G4266" s="90">
        <v>2.4204799999999999E-2</v>
      </c>
    </row>
    <row r="4267" spans="2:7">
      <c r="B4267" s="90" t="s">
        <v>2490</v>
      </c>
      <c r="C4267" s="93">
        <v>16.5</v>
      </c>
      <c r="G4267" s="90">
        <v>2.4204799999999999E-2</v>
      </c>
    </row>
    <row r="4268" spans="2:7">
      <c r="B4268" s="90" t="s">
        <v>2646</v>
      </c>
      <c r="C4268" s="93">
        <v>16.5</v>
      </c>
      <c r="G4268" s="90">
        <v>2.4204799999999999E-2</v>
      </c>
    </row>
    <row r="4269" spans="2:7">
      <c r="B4269" s="90" t="s">
        <v>2647</v>
      </c>
      <c r="C4269" s="93">
        <v>16.5</v>
      </c>
      <c r="G4269" s="90">
        <v>2.4204799999999999E-2</v>
      </c>
    </row>
    <row r="4270" spans="2:7">
      <c r="B4270" s="90" t="s">
        <v>2648</v>
      </c>
      <c r="C4270" s="93">
        <v>16.75</v>
      </c>
      <c r="G4270" s="90">
        <v>2.4204799999999999E-2</v>
      </c>
    </row>
    <row r="4271" spans="2:7">
      <c r="B4271" s="90" t="s">
        <v>2649</v>
      </c>
      <c r="C4271" s="93">
        <v>16.5</v>
      </c>
      <c r="G4271" s="90">
        <v>2.4204799999999999E-2</v>
      </c>
    </row>
    <row r="4272" spans="2:7">
      <c r="B4272" s="90" t="s">
        <v>2507</v>
      </c>
      <c r="C4272" s="93">
        <v>15.5</v>
      </c>
      <c r="G4272" s="90">
        <v>2.0608000000000005E-2</v>
      </c>
    </row>
    <row r="4273" spans="2:7">
      <c r="B4273" s="90" t="s">
        <v>2650</v>
      </c>
      <c r="C4273" s="93">
        <v>16.5</v>
      </c>
      <c r="G4273" s="90">
        <v>2.4204799999999999E-2</v>
      </c>
    </row>
    <row r="4274" spans="2:7">
      <c r="B4274" s="90" t="s">
        <v>2651</v>
      </c>
      <c r="C4274" s="93">
        <v>16.5</v>
      </c>
      <c r="G4274" s="90">
        <v>2.4204799999999999E-2</v>
      </c>
    </row>
    <row r="4275" spans="2:7">
      <c r="B4275" s="90" t="s">
        <v>2521</v>
      </c>
      <c r="C4275" s="93">
        <v>17.5</v>
      </c>
      <c r="G4275" s="90">
        <v>2.6651939999999999E-2</v>
      </c>
    </row>
    <row r="4276" spans="2:7">
      <c r="B4276" s="90" t="s">
        <v>2652</v>
      </c>
      <c r="C4276" s="93">
        <v>16.5</v>
      </c>
      <c r="G4276" s="90">
        <v>2.4204799999999999E-2</v>
      </c>
    </row>
    <row r="4277" spans="2:7">
      <c r="B4277" s="90" t="s">
        <v>2653</v>
      </c>
      <c r="C4277" s="93">
        <v>17.190000000000001</v>
      </c>
      <c r="G4277" s="90">
        <v>2.4204799999999999E-2</v>
      </c>
    </row>
    <row r="4278" spans="2:7">
      <c r="B4278" s="90" t="s">
        <v>2654</v>
      </c>
      <c r="C4278" s="93">
        <v>16.75</v>
      </c>
      <c r="G4278" s="90">
        <v>2.4204799999999999E-2</v>
      </c>
    </row>
    <row r="4279" spans="2:7">
      <c r="B4279" s="90" t="s">
        <v>2655</v>
      </c>
      <c r="C4279" s="93">
        <v>16.5</v>
      </c>
      <c r="G4279" s="90">
        <v>2.0608000000000005E-2</v>
      </c>
    </row>
    <row r="4280" spans="2:7">
      <c r="B4280" s="90" t="s">
        <v>2656</v>
      </c>
      <c r="C4280" s="93">
        <v>16.75</v>
      </c>
      <c r="G4280" s="90">
        <v>2.4204799999999999E-2</v>
      </c>
    </row>
    <row r="4281" spans="2:7">
      <c r="B4281" s="90" t="s">
        <v>2657</v>
      </c>
      <c r="C4281" s="93">
        <v>16.5</v>
      </c>
      <c r="G4281" s="90">
        <v>2.0608000000000005E-2</v>
      </c>
    </row>
    <row r="4282" spans="2:7">
      <c r="B4282" s="90" t="s">
        <v>2658</v>
      </c>
      <c r="C4282" s="93">
        <v>16.75</v>
      </c>
      <c r="G4282" s="90">
        <v>2.4204799999999999E-2</v>
      </c>
    </row>
    <row r="4283" spans="2:7">
      <c r="B4283" s="90" t="s">
        <v>2659</v>
      </c>
      <c r="C4283" s="93">
        <v>16.75</v>
      </c>
      <c r="G4283" s="90">
        <v>2.4204799999999999E-2</v>
      </c>
    </row>
    <row r="4284" spans="2:7">
      <c r="B4284" s="90" t="s">
        <v>2660</v>
      </c>
      <c r="C4284" s="93">
        <v>16.75</v>
      </c>
      <c r="G4284" s="90">
        <v>2.4204799999999999E-2</v>
      </c>
    </row>
    <row r="4285" spans="2:7">
      <c r="B4285" s="90" t="s">
        <v>2661</v>
      </c>
      <c r="C4285" s="93">
        <v>16.75</v>
      </c>
      <c r="G4285" s="90">
        <v>2.4204799999999999E-2</v>
      </c>
    </row>
    <row r="4286" spans="2:7">
      <c r="B4286" s="90" t="s">
        <v>2662</v>
      </c>
      <c r="C4286" s="93">
        <v>16.75</v>
      </c>
      <c r="G4286" s="90">
        <v>2.4204799999999999E-2</v>
      </c>
    </row>
    <row r="4287" spans="2:7">
      <c r="B4287" s="90" t="s">
        <v>2663</v>
      </c>
      <c r="C4287" s="93">
        <v>16.75</v>
      </c>
      <c r="G4287" s="90">
        <v>2.4204799999999999E-2</v>
      </c>
    </row>
    <row r="4288" spans="2:7">
      <c r="B4288" s="90" t="s">
        <v>2664</v>
      </c>
      <c r="C4288" s="93">
        <v>16.75</v>
      </c>
      <c r="G4288" s="90">
        <v>2.4204799999999999E-2</v>
      </c>
    </row>
    <row r="4289" spans="2:7">
      <c r="B4289" s="90" t="s">
        <v>2665</v>
      </c>
      <c r="C4289" s="93">
        <v>17.190000000000001</v>
      </c>
      <c r="G4289" s="90">
        <v>2.4204799999999999E-2</v>
      </c>
    </row>
    <row r="4290" spans="2:7">
      <c r="B4290" s="90" t="s">
        <v>2666</v>
      </c>
      <c r="C4290" s="93">
        <v>16.5</v>
      </c>
      <c r="G4290" s="90">
        <v>2.4204799999999999E-2</v>
      </c>
    </row>
    <row r="4291" spans="2:7">
      <c r="B4291" s="90" t="s">
        <v>2667</v>
      </c>
      <c r="C4291" s="93">
        <v>16.75</v>
      </c>
      <c r="G4291" s="90">
        <v>2.4204799999999999E-2</v>
      </c>
    </row>
    <row r="4292" spans="2:7">
      <c r="B4292" s="90" t="s">
        <v>2668</v>
      </c>
      <c r="C4292" s="93">
        <v>16.5</v>
      </c>
      <c r="G4292" s="90">
        <v>2.0608000000000005E-2</v>
      </c>
    </row>
    <row r="4293" spans="2:7">
      <c r="B4293" s="90" t="s">
        <v>3905</v>
      </c>
      <c r="C4293" s="93">
        <v>16.5</v>
      </c>
      <c r="G4293" s="90">
        <v>2.0608000000000005E-2</v>
      </c>
    </row>
    <row r="4294" spans="2:7">
      <c r="B4294" s="90" t="s">
        <v>2669</v>
      </c>
      <c r="C4294" s="93">
        <v>17.5</v>
      </c>
      <c r="G4294" s="90">
        <v>2.6651939999999999E-2</v>
      </c>
    </row>
    <row r="4295" spans="2:7">
      <c r="B4295" s="90" t="s">
        <v>2670</v>
      </c>
      <c r="C4295" s="93">
        <v>7.4</v>
      </c>
      <c r="G4295" s="90">
        <v>1.1519999999999999E-2</v>
      </c>
    </row>
    <row r="4296" spans="2:7">
      <c r="B4296" s="90" t="s">
        <v>2671</v>
      </c>
      <c r="C4296" s="93">
        <v>7.4</v>
      </c>
      <c r="G4296" s="90">
        <v>1.1519999999999999E-2</v>
      </c>
    </row>
    <row r="4297" spans="2:7">
      <c r="B4297" s="90" t="s">
        <v>2672</v>
      </c>
      <c r="C4297" s="93">
        <v>7.35</v>
      </c>
      <c r="G4297" s="90">
        <v>1.3571999999999999E-2</v>
      </c>
    </row>
    <row r="4298" spans="2:7">
      <c r="B4298" s="90" t="s">
        <v>2673</v>
      </c>
      <c r="C4298" s="93">
        <v>14.85</v>
      </c>
      <c r="G4298" s="90">
        <v>2.2272E-2</v>
      </c>
    </row>
    <row r="4299" spans="2:7">
      <c r="B4299" s="90" t="s">
        <v>2674</v>
      </c>
      <c r="C4299" s="93">
        <v>15.6</v>
      </c>
      <c r="G4299" s="90">
        <v>2.2272E-2</v>
      </c>
    </row>
    <row r="4300" spans="2:7">
      <c r="B4300" s="90" t="s">
        <v>2675</v>
      </c>
      <c r="C4300" s="93">
        <v>15.6</v>
      </c>
      <c r="G4300" s="90">
        <v>2.2272E-2</v>
      </c>
    </row>
    <row r="4301" spans="2:7">
      <c r="B4301" s="90" t="s">
        <v>2676</v>
      </c>
      <c r="C4301" s="93">
        <v>15.6</v>
      </c>
      <c r="G4301" s="90">
        <v>2.2272E-2</v>
      </c>
    </row>
    <row r="4302" spans="2:7">
      <c r="B4302" s="90" t="s">
        <v>2677</v>
      </c>
      <c r="C4302" s="93">
        <v>14.85</v>
      </c>
      <c r="G4302" s="90">
        <v>2.2272E-2</v>
      </c>
    </row>
    <row r="4303" spans="2:7">
      <c r="B4303" s="90" t="s">
        <v>2678</v>
      </c>
      <c r="C4303" s="93">
        <v>14.85</v>
      </c>
      <c r="G4303" s="90">
        <v>2.5635999999999999E-2</v>
      </c>
    </row>
    <row r="4304" spans="2:7">
      <c r="B4304" s="90" t="s">
        <v>2679</v>
      </c>
      <c r="C4304" s="93">
        <v>14.85</v>
      </c>
      <c r="G4304" s="90">
        <v>2.5635999999999999E-2</v>
      </c>
    </row>
    <row r="4305" spans="2:7">
      <c r="B4305" s="90" t="s">
        <v>2680</v>
      </c>
      <c r="C4305" s="93">
        <v>14.85</v>
      </c>
      <c r="G4305" s="90">
        <v>2.5635999999999999E-2</v>
      </c>
    </row>
    <row r="4306" spans="2:7">
      <c r="B4306" s="90" t="s">
        <v>2681</v>
      </c>
      <c r="C4306" s="93">
        <v>14.85</v>
      </c>
      <c r="G4306" s="90">
        <v>2.5635999999999999E-2</v>
      </c>
    </row>
    <row r="4307" spans="2:7">
      <c r="B4307" s="90" t="s">
        <v>2682</v>
      </c>
      <c r="C4307" s="93">
        <v>14.85</v>
      </c>
      <c r="G4307" s="90">
        <v>2.5635999999999999E-2</v>
      </c>
    </row>
    <row r="4308" spans="2:7">
      <c r="B4308" s="90" t="s">
        <v>2683</v>
      </c>
      <c r="C4308" s="93">
        <v>8.75</v>
      </c>
      <c r="G4308" s="90">
        <v>1.2316672000000001E-2</v>
      </c>
    </row>
    <row r="4309" spans="2:7">
      <c r="B4309" s="90" t="s">
        <v>2684</v>
      </c>
      <c r="C4309" s="93">
        <v>8.75</v>
      </c>
      <c r="G4309" s="90">
        <v>1.235E-2</v>
      </c>
    </row>
    <row r="4310" spans="2:7">
      <c r="B4310" s="90" t="s">
        <v>2685</v>
      </c>
      <c r="C4310" s="93">
        <v>8.75</v>
      </c>
      <c r="G4310" s="90">
        <v>1.2316672000000001E-2</v>
      </c>
    </row>
    <row r="4311" spans="2:7">
      <c r="B4311" s="90" t="s">
        <v>2686</v>
      </c>
      <c r="C4311" s="93">
        <v>8.75</v>
      </c>
      <c r="G4311" s="90">
        <v>1.2316672000000001E-2</v>
      </c>
    </row>
    <row r="4312" spans="2:7">
      <c r="B4312" s="90" t="s">
        <v>2687</v>
      </c>
      <c r="C4312" s="93">
        <v>8.75</v>
      </c>
      <c r="G4312" s="90">
        <v>1.235E-2</v>
      </c>
    </row>
    <row r="4313" spans="2:7">
      <c r="B4313" s="90" t="s">
        <v>2688</v>
      </c>
      <c r="C4313" s="93">
        <v>8.75</v>
      </c>
      <c r="G4313" s="90">
        <v>1.235E-2</v>
      </c>
    </row>
    <row r="4314" spans="2:7">
      <c r="B4314" s="90" t="s">
        <v>2689</v>
      </c>
      <c r="C4314" s="93">
        <v>8.75</v>
      </c>
      <c r="G4314" s="90">
        <v>1.2316672000000001E-2</v>
      </c>
    </row>
    <row r="4315" spans="2:7">
      <c r="B4315" s="90" t="s">
        <v>2690</v>
      </c>
      <c r="C4315" s="93">
        <v>8.75</v>
      </c>
      <c r="G4315" s="90">
        <v>1.235E-2</v>
      </c>
    </row>
    <row r="4316" spans="2:7">
      <c r="B4316" s="90" t="s">
        <v>2691</v>
      </c>
      <c r="C4316" s="93">
        <v>8.75</v>
      </c>
      <c r="G4316" s="90">
        <v>1.2316672000000001E-2</v>
      </c>
    </row>
    <row r="4317" spans="2:7">
      <c r="B4317" s="90" t="s">
        <v>2692</v>
      </c>
      <c r="C4317" s="93">
        <v>8.4700000000000006</v>
      </c>
      <c r="G4317" s="90">
        <v>1.1728850000000001E-2</v>
      </c>
    </row>
    <row r="4318" spans="2:7">
      <c r="B4318" s="90" t="s">
        <v>2693</v>
      </c>
      <c r="C4318" s="93">
        <v>8.4700000000000006</v>
      </c>
      <c r="G4318" s="90">
        <v>1.1728850000000001E-2</v>
      </c>
    </row>
    <row r="4319" spans="2:7">
      <c r="B4319" s="90" t="s">
        <v>2694</v>
      </c>
      <c r="C4319" s="93">
        <v>8.4700000000000006</v>
      </c>
      <c r="G4319" s="90">
        <v>1.1728850000000001E-2</v>
      </c>
    </row>
    <row r="4320" spans="2:7">
      <c r="B4320" s="90" t="s">
        <v>2695</v>
      </c>
      <c r="C4320" s="93">
        <v>8.4700000000000006</v>
      </c>
      <c r="G4320" s="90">
        <v>1.1728850000000001E-2</v>
      </c>
    </row>
    <row r="4321" spans="2:7">
      <c r="B4321" s="90" t="s">
        <v>2696</v>
      </c>
      <c r="C4321" s="93">
        <v>8.4700000000000006</v>
      </c>
      <c r="G4321" s="90">
        <v>1.1728850000000001E-2</v>
      </c>
    </row>
    <row r="4322" spans="2:7">
      <c r="B4322" s="90" t="s">
        <v>2697</v>
      </c>
      <c r="C4322" s="93">
        <v>8.4700000000000006</v>
      </c>
      <c r="G4322" s="90">
        <v>1.1728850000000001E-2</v>
      </c>
    </row>
    <row r="4323" spans="2:7">
      <c r="B4323" s="90" t="s">
        <v>2698</v>
      </c>
      <c r="C4323" s="93">
        <v>8.4700000000000006</v>
      </c>
      <c r="G4323" s="90">
        <v>1.1350499999999999E-2</v>
      </c>
    </row>
    <row r="4324" spans="2:7">
      <c r="B4324" s="90" t="s">
        <v>2699</v>
      </c>
      <c r="C4324" s="93">
        <v>8.4700000000000006</v>
      </c>
      <c r="G4324" s="90">
        <v>1.1350499999999999E-2</v>
      </c>
    </row>
    <row r="4325" spans="2:7">
      <c r="B4325" s="90" t="s">
        <v>2700</v>
      </c>
      <c r="C4325" s="93">
        <v>8.4700000000000006</v>
      </c>
      <c r="G4325" s="90">
        <v>1.1350499999999999E-2</v>
      </c>
    </row>
    <row r="4326" spans="2:7">
      <c r="B4326" s="90" t="s">
        <v>2701</v>
      </c>
      <c r="C4326" s="93">
        <v>1E-3</v>
      </c>
      <c r="G4326" s="90">
        <v>2.3515377000000001E-2</v>
      </c>
    </row>
    <row r="4327" spans="2:7">
      <c r="B4327" s="90" t="s">
        <v>2702</v>
      </c>
      <c r="C4327" s="93">
        <v>17</v>
      </c>
      <c r="G4327" s="90">
        <v>2.3515377000000001E-2</v>
      </c>
    </row>
    <row r="4328" spans="2:7">
      <c r="B4328" s="90" t="s">
        <v>2703</v>
      </c>
      <c r="C4328" s="93">
        <v>17</v>
      </c>
      <c r="G4328" s="90">
        <v>2.3515377000000001E-2</v>
      </c>
    </row>
    <row r="4329" spans="2:7">
      <c r="B4329" s="90" t="s">
        <v>2704</v>
      </c>
      <c r="C4329" s="93">
        <v>17</v>
      </c>
      <c r="G4329" s="90">
        <v>2.3515377000000001E-2</v>
      </c>
    </row>
    <row r="4330" spans="2:7">
      <c r="B4330" s="90" t="s">
        <v>2705</v>
      </c>
      <c r="C4330" s="93">
        <v>17</v>
      </c>
      <c r="G4330" s="90">
        <v>2.3515377000000001E-2</v>
      </c>
    </row>
    <row r="4331" spans="2:7">
      <c r="B4331" s="90" t="s">
        <v>2706</v>
      </c>
      <c r="C4331" s="93">
        <v>17</v>
      </c>
      <c r="G4331" s="90">
        <v>2.3515377000000001E-2</v>
      </c>
    </row>
    <row r="4332" spans="2:7">
      <c r="B4332" s="90" t="s">
        <v>2707</v>
      </c>
      <c r="C4332" s="93">
        <v>17</v>
      </c>
      <c r="G4332" s="90">
        <v>2.3515377000000001E-2</v>
      </c>
    </row>
    <row r="4333" spans="2:7">
      <c r="B4333" s="90" t="s">
        <v>2708</v>
      </c>
      <c r="C4333" s="93">
        <v>14.85</v>
      </c>
      <c r="G4333" s="90">
        <v>2.44032E-2</v>
      </c>
    </row>
    <row r="4334" spans="2:7">
      <c r="B4334" s="90" t="s">
        <v>663</v>
      </c>
      <c r="C4334" s="93">
        <v>210</v>
      </c>
      <c r="G4334" s="90">
        <v>0.43200000000000005</v>
      </c>
    </row>
    <row r="4335" spans="2:7">
      <c r="B4335" s="90" t="s">
        <v>664</v>
      </c>
      <c r="C4335" s="93">
        <v>338.3</v>
      </c>
      <c r="G4335" s="90">
        <v>0.64080000000000004</v>
      </c>
    </row>
    <row r="4336" spans="2:7">
      <c r="B4336" s="90" t="s">
        <v>665</v>
      </c>
      <c r="C4336" s="93">
        <v>338.3</v>
      </c>
      <c r="G4336" s="90">
        <v>0.64080000000000004</v>
      </c>
    </row>
    <row r="4337" spans="2:7">
      <c r="B4337" s="90" t="s">
        <v>666</v>
      </c>
      <c r="C4337" s="93">
        <v>860</v>
      </c>
      <c r="G4337" s="90">
        <v>1.68</v>
      </c>
    </row>
    <row r="4338" spans="2:7">
      <c r="B4338" s="90" t="s">
        <v>667</v>
      </c>
      <c r="C4338" s="93">
        <v>840</v>
      </c>
      <c r="G4338" s="90">
        <v>1.4976000000000003</v>
      </c>
    </row>
    <row r="4339" spans="2:7">
      <c r="B4339" s="90" t="s">
        <v>668</v>
      </c>
      <c r="C4339" s="93">
        <v>702</v>
      </c>
      <c r="G4339" s="90">
        <v>1.44</v>
      </c>
    </row>
    <row r="4340" spans="2:7">
      <c r="B4340" s="90" t="s">
        <v>669</v>
      </c>
      <c r="C4340" s="93">
        <v>895</v>
      </c>
      <c r="G4340" s="90">
        <v>1.5360000000000003</v>
      </c>
    </row>
    <row r="4341" spans="2:7">
      <c r="B4341" s="90" t="s">
        <v>670</v>
      </c>
      <c r="C4341" s="93">
        <v>825</v>
      </c>
      <c r="G4341" s="90">
        <v>1.2624</v>
      </c>
    </row>
    <row r="4342" spans="2:7">
      <c r="B4342" s="90" t="s">
        <v>671</v>
      </c>
      <c r="C4342" s="93">
        <v>775</v>
      </c>
      <c r="G4342" s="90">
        <v>1.5456000000000003</v>
      </c>
    </row>
    <row r="4343" spans="2:7">
      <c r="B4343" s="90" t="s">
        <v>672</v>
      </c>
      <c r="C4343" s="93">
        <v>825</v>
      </c>
      <c r="G4343" s="90">
        <v>1.2624</v>
      </c>
    </row>
    <row r="4344" spans="2:7">
      <c r="B4344" s="90" t="s">
        <v>673</v>
      </c>
      <c r="C4344" s="93">
        <v>880</v>
      </c>
      <c r="G4344" s="90">
        <v>1.4496000000000002</v>
      </c>
    </row>
    <row r="4345" spans="2:7">
      <c r="B4345" s="90" t="s">
        <v>674</v>
      </c>
      <c r="C4345" s="93">
        <v>825</v>
      </c>
      <c r="G4345" s="90">
        <v>1.2624</v>
      </c>
    </row>
    <row r="4346" spans="2:7">
      <c r="B4346" s="90" t="s">
        <v>675</v>
      </c>
      <c r="C4346" s="93">
        <v>810</v>
      </c>
      <c r="G4346" s="90">
        <v>1.193376</v>
      </c>
    </row>
    <row r="4347" spans="2:7">
      <c r="B4347" s="90" t="s">
        <v>676</v>
      </c>
      <c r="C4347" s="93">
        <v>830</v>
      </c>
      <c r="G4347" s="90">
        <v>1.6320000000000001</v>
      </c>
    </row>
    <row r="4348" spans="2:7">
      <c r="B4348" s="90" t="s">
        <v>677</v>
      </c>
      <c r="C4348" s="93">
        <v>835.5</v>
      </c>
      <c r="G4348" s="90">
        <v>1.5840000000000001</v>
      </c>
    </row>
    <row r="4349" spans="2:7">
      <c r="B4349" s="90" t="s">
        <v>678</v>
      </c>
      <c r="C4349" s="93">
        <v>780</v>
      </c>
      <c r="G4349" s="90">
        <v>1.248</v>
      </c>
    </row>
    <row r="4350" spans="2:7">
      <c r="B4350" s="90" t="s">
        <v>679</v>
      </c>
      <c r="C4350" s="93">
        <v>1E-3</v>
      </c>
      <c r="G4350" s="90">
        <v>9.6000000000000002E-4</v>
      </c>
    </row>
    <row r="4351" spans="2:7">
      <c r="B4351" s="90" t="s">
        <v>680</v>
      </c>
      <c r="C4351" s="93">
        <v>1E-3</v>
      </c>
      <c r="G4351" s="90">
        <v>1.5724800000000003</v>
      </c>
    </row>
    <row r="4352" spans="2:7">
      <c r="B4352" s="90" t="s">
        <v>681</v>
      </c>
      <c r="C4352" s="93">
        <v>1E-3</v>
      </c>
      <c r="G4352" s="90">
        <v>9.6000000000000002E-4</v>
      </c>
    </row>
    <row r="4353" spans="2:7">
      <c r="B4353" s="90" t="s">
        <v>682</v>
      </c>
      <c r="C4353" s="93">
        <v>765</v>
      </c>
      <c r="G4353" s="90">
        <v>1.3447499999999999</v>
      </c>
    </row>
    <row r="4354" spans="2:7">
      <c r="B4354" s="90" t="s">
        <v>683</v>
      </c>
      <c r="C4354" s="93">
        <v>805</v>
      </c>
      <c r="G4354" s="90">
        <v>1.5724800000000003</v>
      </c>
    </row>
    <row r="4355" spans="2:7">
      <c r="B4355" s="90" t="s">
        <v>684</v>
      </c>
      <c r="C4355" s="93">
        <v>735</v>
      </c>
      <c r="G4355" s="90">
        <v>1.5360000000000003</v>
      </c>
    </row>
    <row r="4356" spans="2:7">
      <c r="B4356" s="90" t="s">
        <v>685</v>
      </c>
      <c r="C4356" s="93">
        <v>735</v>
      </c>
      <c r="G4356" s="90">
        <v>1.5360000000000003</v>
      </c>
    </row>
    <row r="4357" spans="2:7">
      <c r="B4357" s="90" t="s">
        <v>686</v>
      </c>
      <c r="C4357" s="93">
        <v>1E-3</v>
      </c>
      <c r="G4357" s="90">
        <v>9.6000000000000002E-4</v>
      </c>
    </row>
    <row r="4358" spans="2:7">
      <c r="B4358" s="90" t="s">
        <v>687</v>
      </c>
      <c r="C4358" s="93">
        <v>765</v>
      </c>
      <c r="G4358" s="90">
        <v>1.3447499999999999</v>
      </c>
    </row>
    <row r="4359" spans="2:7">
      <c r="B4359" s="90" t="s">
        <v>681</v>
      </c>
      <c r="C4359" s="93">
        <v>1E-3</v>
      </c>
      <c r="G4359" s="90">
        <v>9.6000000000000002E-4</v>
      </c>
    </row>
    <row r="4360" spans="2:7">
      <c r="B4360" s="90" t="s">
        <v>688</v>
      </c>
      <c r="C4360" s="93">
        <v>805</v>
      </c>
      <c r="G4360" s="90">
        <v>1.5724800000000003</v>
      </c>
    </row>
    <row r="4361" spans="2:7">
      <c r="B4361" s="90" t="s">
        <v>689</v>
      </c>
      <c r="C4361" s="93">
        <v>765</v>
      </c>
      <c r="G4361" s="90">
        <v>1.3447499999999999</v>
      </c>
    </row>
    <row r="4362" spans="2:7">
      <c r="B4362" s="90" t="s">
        <v>690</v>
      </c>
      <c r="C4362" s="93">
        <v>860</v>
      </c>
      <c r="G4362" s="90">
        <v>1.68</v>
      </c>
    </row>
    <row r="4363" spans="2:7">
      <c r="B4363" s="90" t="s">
        <v>686</v>
      </c>
      <c r="C4363" s="93">
        <v>1E-3</v>
      </c>
      <c r="G4363" s="90">
        <v>9.6000000000000002E-4</v>
      </c>
    </row>
    <row r="4364" spans="2:7">
      <c r="B4364" s="90" t="s">
        <v>691</v>
      </c>
      <c r="C4364" s="93">
        <v>448</v>
      </c>
      <c r="G4364" s="90">
        <v>0.70080000000000009</v>
      </c>
    </row>
    <row r="4365" spans="2:7">
      <c r="B4365" s="90" t="s">
        <v>692</v>
      </c>
      <c r="C4365" s="93">
        <v>11</v>
      </c>
      <c r="G4365" s="90">
        <v>1.6929000000000003E-2</v>
      </c>
    </row>
    <row r="4366" spans="2:7">
      <c r="B4366" s="90" t="s">
        <v>693</v>
      </c>
      <c r="C4366" s="93">
        <v>9.75</v>
      </c>
      <c r="G4366" s="90">
        <v>1.6929000000000003E-2</v>
      </c>
    </row>
    <row r="4367" spans="2:7">
      <c r="B4367" s="90" t="s">
        <v>694</v>
      </c>
      <c r="C4367" s="93">
        <v>9.75</v>
      </c>
      <c r="G4367" s="90">
        <v>1.6929000000000003E-2</v>
      </c>
    </row>
    <row r="4368" spans="2:7">
      <c r="B4368" s="90" t="s">
        <v>695</v>
      </c>
      <c r="C4368" s="93">
        <v>14.92</v>
      </c>
      <c r="G4368" s="90">
        <v>2.5823000000000002E-2</v>
      </c>
    </row>
    <row r="4369" spans="2:7">
      <c r="B4369" s="90" t="s">
        <v>696</v>
      </c>
      <c r="C4369" s="93">
        <v>14.92</v>
      </c>
      <c r="G4369" s="90">
        <v>2.5823000000000002E-2</v>
      </c>
    </row>
    <row r="4370" spans="2:7">
      <c r="B4370" s="90" t="s">
        <v>697</v>
      </c>
      <c r="C4370" s="93">
        <v>14.92</v>
      </c>
      <c r="G4370" s="90">
        <v>2.5823000000000002E-2</v>
      </c>
    </row>
    <row r="4371" spans="2:7">
      <c r="B4371" s="90" t="s">
        <v>698</v>
      </c>
      <c r="C4371" s="93">
        <v>14.92</v>
      </c>
      <c r="G4371" s="90">
        <v>2.5823000000000002E-2</v>
      </c>
    </row>
    <row r="4372" spans="2:7">
      <c r="B4372" s="90" t="s">
        <v>699</v>
      </c>
      <c r="C4372" s="93">
        <v>20.5</v>
      </c>
      <c r="G4372" s="90">
        <v>3.4874000000000002E-2</v>
      </c>
    </row>
    <row r="4373" spans="2:7">
      <c r="B4373" s="90" t="s">
        <v>700</v>
      </c>
      <c r="C4373" s="93">
        <v>15.64</v>
      </c>
      <c r="G4373" s="90">
        <v>2.5823000000000002E-2</v>
      </c>
    </row>
    <row r="4374" spans="2:7">
      <c r="B4374" s="90" t="s">
        <v>701</v>
      </c>
      <c r="C4374" s="93">
        <v>15.64</v>
      </c>
      <c r="G4374" s="90">
        <v>2.5823000000000002E-2</v>
      </c>
    </row>
    <row r="4375" spans="2:7">
      <c r="B4375" s="90" t="s">
        <v>702</v>
      </c>
      <c r="C4375" s="93">
        <v>15.64</v>
      </c>
      <c r="G4375" s="90">
        <v>2.5823000000000002E-2</v>
      </c>
    </row>
    <row r="4376" spans="2:7">
      <c r="B4376" s="90" t="s">
        <v>703</v>
      </c>
      <c r="C4376" s="93">
        <v>15.64</v>
      </c>
      <c r="G4376" s="90">
        <v>2.5823000000000002E-2</v>
      </c>
    </row>
    <row r="4377" spans="2:7">
      <c r="B4377" s="90" t="s">
        <v>704</v>
      </c>
      <c r="C4377" s="93">
        <v>15.64</v>
      </c>
      <c r="G4377" s="90">
        <v>2.5823000000000002E-2</v>
      </c>
    </row>
    <row r="4378" spans="2:7">
      <c r="B4378" s="90" t="s">
        <v>705</v>
      </c>
      <c r="C4378" s="93">
        <v>15.64</v>
      </c>
      <c r="G4378" s="90">
        <v>2.5823000000000002E-2</v>
      </c>
    </row>
    <row r="4379" spans="2:7">
      <c r="B4379" s="90" t="s">
        <v>706</v>
      </c>
      <c r="C4379" s="93">
        <v>15.64</v>
      </c>
      <c r="G4379" s="90">
        <v>2.5823000000000002E-2</v>
      </c>
    </row>
    <row r="4380" spans="2:7">
      <c r="B4380" s="90" t="s">
        <v>707</v>
      </c>
      <c r="C4380" s="93">
        <v>15.64</v>
      </c>
      <c r="G4380" s="90">
        <v>2.5823000000000002E-2</v>
      </c>
    </row>
    <row r="4381" spans="2:7">
      <c r="B4381" s="90" t="s">
        <v>708</v>
      </c>
      <c r="C4381" s="93">
        <v>15.64</v>
      </c>
      <c r="G4381" s="90">
        <v>2.5823000000000002E-2</v>
      </c>
    </row>
    <row r="4382" spans="2:7">
      <c r="B4382" s="90" t="s">
        <v>709</v>
      </c>
      <c r="C4382" s="93">
        <v>15.64</v>
      </c>
      <c r="G4382" s="90">
        <v>2.5823000000000002E-2</v>
      </c>
    </row>
    <row r="4383" spans="2:7">
      <c r="B4383" s="90" t="s">
        <v>710</v>
      </c>
      <c r="C4383" s="93">
        <v>15.6</v>
      </c>
      <c r="G4383" s="90">
        <v>2.4774400000000002E-2</v>
      </c>
    </row>
    <row r="4384" spans="2:7">
      <c r="B4384" s="90" t="s">
        <v>711</v>
      </c>
      <c r="C4384" s="93">
        <v>22</v>
      </c>
      <c r="G4384" s="90">
        <v>3.3858000000000006E-2</v>
      </c>
    </row>
    <row r="4385" spans="2:7">
      <c r="B4385" s="90" t="s">
        <v>712</v>
      </c>
      <c r="C4385" s="93">
        <v>22</v>
      </c>
      <c r="G4385" s="90">
        <v>3.3858000000000006E-2</v>
      </c>
    </row>
    <row r="4386" spans="2:7">
      <c r="B4386" s="90" t="s">
        <v>713</v>
      </c>
      <c r="C4386" s="93">
        <v>22</v>
      </c>
      <c r="G4386" s="90">
        <v>3.2531400000000002E-2</v>
      </c>
    </row>
    <row r="4387" spans="2:7">
      <c r="B4387" s="90" t="s">
        <v>714</v>
      </c>
      <c r="C4387" s="93">
        <v>22</v>
      </c>
      <c r="G4387" s="90">
        <v>3.2531400000000002E-2</v>
      </c>
    </row>
    <row r="4388" spans="2:7">
      <c r="B4388" s="90" t="s">
        <v>715</v>
      </c>
      <c r="C4388" s="93">
        <v>19.5</v>
      </c>
      <c r="G4388" s="90">
        <v>3.1350000000000003E-2</v>
      </c>
    </row>
    <row r="4389" spans="2:7">
      <c r="B4389" s="90" t="s">
        <v>716</v>
      </c>
      <c r="C4389" s="93">
        <v>22</v>
      </c>
      <c r="G4389" s="90">
        <v>3.2531400000000002E-2</v>
      </c>
    </row>
    <row r="4390" spans="2:7">
      <c r="B4390" s="90" t="s">
        <v>717</v>
      </c>
      <c r="C4390" s="93">
        <v>22</v>
      </c>
      <c r="G4390" s="90">
        <v>3.2531400000000002E-2</v>
      </c>
    </row>
    <row r="4391" spans="2:7">
      <c r="B4391" s="90" t="s">
        <v>718</v>
      </c>
      <c r="C4391" s="93">
        <v>22</v>
      </c>
      <c r="G4391" s="90">
        <v>3.2531400000000002E-2</v>
      </c>
    </row>
    <row r="4392" spans="2:7">
      <c r="B4392" s="90" t="s">
        <v>719</v>
      </c>
      <c r="C4392" s="93">
        <v>22</v>
      </c>
      <c r="G4392" s="90">
        <v>3.2531400000000002E-2</v>
      </c>
    </row>
    <row r="4393" spans="2:7">
      <c r="B4393" s="90" t="s">
        <v>720</v>
      </c>
      <c r="C4393" s="93">
        <v>22</v>
      </c>
      <c r="G4393" s="90">
        <v>3.2531400000000002E-2</v>
      </c>
    </row>
    <row r="4394" spans="2:7">
      <c r="B4394" s="90" t="s">
        <v>721</v>
      </c>
      <c r="C4394" s="93">
        <v>22</v>
      </c>
      <c r="G4394" s="90">
        <v>3.3858000000000006E-2</v>
      </c>
    </row>
    <row r="4395" spans="2:7">
      <c r="B4395" s="90" t="s">
        <v>722</v>
      </c>
      <c r="C4395" s="93">
        <v>15.6</v>
      </c>
      <c r="G4395" s="90">
        <v>2.2272E-2</v>
      </c>
    </row>
    <row r="4396" spans="2:7">
      <c r="B4396" s="90" t="s">
        <v>723</v>
      </c>
      <c r="C4396" s="93">
        <v>16.8</v>
      </c>
      <c r="G4396" s="90">
        <v>2.5823000000000002E-2</v>
      </c>
    </row>
    <row r="4397" spans="2:7">
      <c r="B4397" s="90" t="s">
        <v>724</v>
      </c>
      <c r="C4397" s="93">
        <v>16.8</v>
      </c>
      <c r="G4397" s="90">
        <v>2.5823000000000002E-2</v>
      </c>
    </row>
    <row r="4398" spans="2:7">
      <c r="B4398" s="90" t="s">
        <v>725</v>
      </c>
      <c r="C4398" s="93">
        <v>15.6</v>
      </c>
      <c r="G4398" s="90">
        <v>2.2272E-2</v>
      </c>
    </row>
    <row r="4399" spans="2:7">
      <c r="B4399" s="90" t="s">
        <v>726</v>
      </c>
      <c r="C4399" s="93">
        <v>14.8</v>
      </c>
      <c r="G4399" s="90">
        <v>2.2505949999999997E-2</v>
      </c>
    </row>
    <row r="4400" spans="2:7">
      <c r="B4400" s="90" t="s">
        <v>389</v>
      </c>
      <c r="C4400" s="93">
        <v>15.6</v>
      </c>
      <c r="G4400" s="90">
        <v>2.2272E-2</v>
      </c>
    </row>
    <row r="4401" spans="2:7">
      <c r="B4401" s="90" t="s">
        <v>727</v>
      </c>
      <c r="C4401" s="93">
        <v>14.85</v>
      </c>
      <c r="G4401" s="90">
        <v>2.44032E-2</v>
      </c>
    </row>
    <row r="4402" spans="2:7">
      <c r="B4402" s="90" t="s">
        <v>728</v>
      </c>
      <c r="C4402" s="93">
        <v>14.85</v>
      </c>
      <c r="G4402" s="90">
        <v>2.44032E-2</v>
      </c>
    </row>
    <row r="4403" spans="2:7">
      <c r="B4403" s="90" t="s">
        <v>729</v>
      </c>
      <c r="C4403" s="93">
        <v>1</v>
      </c>
      <c r="G4403" s="90">
        <v>1</v>
      </c>
    </row>
    <row r="4404" spans="2:7">
      <c r="B4404" s="90" t="s">
        <v>730</v>
      </c>
      <c r="C4404" s="93">
        <v>1</v>
      </c>
      <c r="G4404" s="90">
        <v>1</v>
      </c>
    </row>
    <row r="4405" spans="2:7">
      <c r="B4405" s="90" t="s">
        <v>731</v>
      </c>
      <c r="C4405" s="93">
        <v>1.2</v>
      </c>
      <c r="G4405" s="90">
        <v>1.6692639999999997E-3</v>
      </c>
    </row>
    <row r="4406" spans="2:7">
      <c r="B4406" s="90" t="s">
        <v>732</v>
      </c>
      <c r="C4406" s="93">
        <v>0.7</v>
      </c>
      <c r="G4406" s="90">
        <v>8.8411999999999996E-4</v>
      </c>
    </row>
    <row r="4407" spans="2:7">
      <c r="B4407" s="90" t="s">
        <v>733</v>
      </c>
      <c r="C4407" s="93">
        <v>0.7</v>
      </c>
      <c r="G4407" s="90">
        <v>8.8411999999999996E-4</v>
      </c>
    </row>
    <row r="4408" spans="2:7">
      <c r="B4408" s="90" t="s">
        <v>734</v>
      </c>
      <c r="C4408" s="93">
        <v>1.51</v>
      </c>
      <c r="G4408" s="90">
        <v>2.2036250000000003E-3</v>
      </c>
    </row>
    <row r="4409" spans="2:7">
      <c r="B4409" s="90" t="s">
        <v>734</v>
      </c>
      <c r="C4409" s="93">
        <v>1.51</v>
      </c>
      <c r="G4409" s="90">
        <v>2.2036250000000003E-3</v>
      </c>
    </row>
    <row r="4410" spans="2:7">
      <c r="B4410" s="90" t="s">
        <v>735</v>
      </c>
      <c r="C4410" s="93">
        <v>0.13500000000000001</v>
      </c>
      <c r="G4410" s="90">
        <v>1.9680000000000001E-4</v>
      </c>
    </row>
    <row r="4411" spans="2:7">
      <c r="B4411" s="90" t="s">
        <v>736</v>
      </c>
      <c r="C4411" s="93">
        <v>1.24</v>
      </c>
      <c r="G4411" s="90">
        <v>1.9328539999999999E-3</v>
      </c>
    </row>
    <row r="4412" spans="2:7">
      <c r="B4412" s="90" t="s">
        <v>737</v>
      </c>
      <c r="C4412" s="93">
        <v>1.24</v>
      </c>
      <c r="G4412" s="90">
        <v>1.9328539999999999E-3</v>
      </c>
    </row>
    <row r="4413" spans="2:7">
      <c r="B4413" s="90" t="s">
        <v>738</v>
      </c>
      <c r="C4413" s="93">
        <v>1.2</v>
      </c>
      <c r="G4413" s="90">
        <v>1.6692639999999997E-3</v>
      </c>
    </row>
    <row r="4414" spans="2:7">
      <c r="B4414" s="90" t="s">
        <v>739</v>
      </c>
      <c r="C4414" s="93">
        <v>1.2</v>
      </c>
      <c r="G4414" s="90">
        <v>1.6692639999999997E-3</v>
      </c>
    </row>
    <row r="4415" spans="2:7">
      <c r="B4415" s="90" t="s">
        <v>740</v>
      </c>
      <c r="C4415" s="93">
        <v>1.2</v>
      </c>
      <c r="G4415" s="90">
        <v>1.6692639999999997E-3</v>
      </c>
    </row>
    <row r="4416" spans="2:7">
      <c r="B4416" s="90" t="s">
        <v>741</v>
      </c>
      <c r="C4416" s="93">
        <v>1.2</v>
      </c>
      <c r="G4416" s="90">
        <v>1.6692639999999997E-3</v>
      </c>
    </row>
    <row r="4417" spans="2:7">
      <c r="B4417" s="90" t="s">
        <v>742</v>
      </c>
      <c r="C4417" s="93">
        <v>1.2</v>
      </c>
      <c r="G4417" s="90">
        <v>1.6692639999999997E-3</v>
      </c>
    </row>
    <row r="4418" spans="2:7">
      <c r="B4418" s="90" t="s">
        <v>743</v>
      </c>
      <c r="C4418" s="93">
        <v>1.2</v>
      </c>
      <c r="G4418" s="90">
        <v>1.6692639999999997E-3</v>
      </c>
    </row>
    <row r="4419" spans="2:7">
      <c r="B4419" s="90" t="s">
        <v>744</v>
      </c>
      <c r="C4419" s="93">
        <v>1.2</v>
      </c>
      <c r="G4419" s="90">
        <v>1.6692639999999997E-3</v>
      </c>
    </row>
    <row r="4420" spans="2:7">
      <c r="B4420" s="90" t="s">
        <v>745</v>
      </c>
      <c r="C4420" s="93">
        <v>1.2</v>
      </c>
      <c r="G4420" s="90">
        <v>1.6692639999999997E-3</v>
      </c>
    </row>
    <row r="4421" spans="2:7">
      <c r="B4421" s="90" t="s">
        <v>746</v>
      </c>
      <c r="C4421" s="93">
        <v>1.2</v>
      </c>
      <c r="G4421" s="90">
        <v>1.6692639999999997E-3</v>
      </c>
    </row>
    <row r="4422" spans="2:7">
      <c r="B4422" s="90" t="s">
        <v>747</v>
      </c>
      <c r="C4422" s="93">
        <v>1.2</v>
      </c>
      <c r="G4422" s="90">
        <v>1.6692639999999997E-3</v>
      </c>
    </row>
    <row r="4423" spans="2:7">
      <c r="B4423" s="90" t="s">
        <v>748</v>
      </c>
      <c r="C4423" s="93">
        <v>1.2</v>
      </c>
      <c r="G4423" s="90">
        <v>1.6692639999999997E-3</v>
      </c>
    </row>
    <row r="4424" spans="2:7">
      <c r="B4424" s="90" t="s">
        <v>749</v>
      </c>
      <c r="C4424" s="93">
        <v>1.2</v>
      </c>
      <c r="G4424" s="90">
        <v>1.6692639999999997E-3</v>
      </c>
    </row>
    <row r="4425" spans="2:7">
      <c r="B4425" s="90" t="s">
        <v>750</v>
      </c>
      <c r="C4425" s="93">
        <v>1.2</v>
      </c>
      <c r="G4425" s="90">
        <v>1.6692639999999997E-3</v>
      </c>
    </row>
    <row r="4426" spans="2:7">
      <c r="B4426" s="90" t="s">
        <v>751</v>
      </c>
      <c r="C4426" s="93">
        <v>1.2</v>
      </c>
      <c r="G4426" s="90">
        <v>1.6692640000000008E-3</v>
      </c>
    </row>
    <row r="4427" spans="2:7">
      <c r="B4427" s="90" t="s">
        <v>752</v>
      </c>
      <c r="C4427" s="93">
        <v>1.2</v>
      </c>
      <c r="G4427" s="90">
        <v>1.6692639999999997E-3</v>
      </c>
    </row>
    <row r="4428" spans="2:7">
      <c r="B4428" s="90" t="s">
        <v>753</v>
      </c>
      <c r="C4428" s="93">
        <v>1.2</v>
      </c>
      <c r="G4428" s="90">
        <v>1.6692639999999997E-3</v>
      </c>
    </row>
    <row r="4429" spans="2:7">
      <c r="B4429" s="90" t="s">
        <v>754</v>
      </c>
      <c r="C4429" s="93">
        <v>1.2</v>
      </c>
      <c r="G4429" s="90">
        <v>1.6692639999999997E-3</v>
      </c>
    </row>
    <row r="4430" spans="2:7">
      <c r="B4430" s="90" t="s">
        <v>755</v>
      </c>
      <c r="C4430" s="93">
        <v>1.2</v>
      </c>
      <c r="G4430" s="90">
        <v>1.6692640000000008E-3</v>
      </c>
    </row>
    <row r="4431" spans="2:7">
      <c r="B4431" s="90" t="s">
        <v>756</v>
      </c>
      <c r="C4431" s="93">
        <v>1.2</v>
      </c>
      <c r="G4431" s="90">
        <v>1.6692640000000008E-3</v>
      </c>
    </row>
    <row r="4432" spans="2:7">
      <c r="B4432" s="90" t="s">
        <v>757</v>
      </c>
      <c r="C4432" s="93">
        <v>1.2</v>
      </c>
      <c r="G4432" s="90">
        <v>1.6692639999999997E-3</v>
      </c>
    </row>
    <row r="4433" spans="2:7">
      <c r="B4433" s="90" t="s">
        <v>758</v>
      </c>
      <c r="C4433" s="93">
        <v>1.2</v>
      </c>
      <c r="G4433" s="90">
        <v>1.6692639999999997E-3</v>
      </c>
    </row>
    <row r="4434" spans="2:7">
      <c r="B4434" s="90" t="s">
        <v>759</v>
      </c>
      <c r="C4434" s="93">
        <v>1.2</v>
      </c>
      <c r="G4434" s="90">
        <v>1.6692640000000008E-3</v>
      </c>
    </row>
    <row r="4435" spans="2:7">
      <c r="B4435" s="90" t="s">
        <v>760</v>
      </c>
      <c r="C4435" s="93">
        <v>1.2</v>
      </c>
      <c r="G4435" s="90">
        <v>1.6692639999999997E-3</v>
      </c>
    </row>
    <row r="4436" spans="2:7">
      <c r="B4436" s="90" t="s">
        <v>761</v>
      </c>
      <c r="C4436" s="93">
        <v>1.2</v>
      </c>
      <c r="G4436" s="90">
        <v>1.6692639999999997E-3</v>
      </c>
    </row>
    <row r="4437" spans="2:7">
      <c r="B4437" s="90" t="s">
        <v>762</v>
      </c>
      <c r="C4437" s="93">
        <v>1.2</v>
      </c>
      <c r="G4437" s="90">
        <v>1.6692640000000008E-3</v>
      </c>
    </row>
    <row r="4438" spans="2:7">
      <c r="B4438" s="90" t="s">
        <v>763</v>
      </c>
      <c r="C4438" s="93">
        <v>1.2</v>
      </c>
      <c r="G4438" s="90">
        <v>1.6692639999999997E-3</v>
      </c>
    </row>
    <row r="4439" spans="2:7">
      <c r="B4439" s="90" t="s">
        <v>764</v>
      </c>
      <c r="C4439" s="93">
        <v>1.2</v>
      </c>
      <c r="G4439" s="90">
        <v>1.6692639999999997E-3</v>
      </c>
    </row>
    <row r="4440" spans="2:7">
      <c r="B4440" s="90" t="s">
        <v>765</v>
      </c>
      <c r="C4440" s="93">
        <v>1.2</v>
      </c>
      <c r="G4440" s="90">
        <v>1.6692640000000008E-3</v>
      </c>
    </row>
    <row r="4441" spans="2:7">
      <c r="B4441" s="90" t="s">
        <v>766</v>
      </c>
      <c r="C4441" s="93">
        <v>1.2</v>
      </c>
      <c r="G4441" s="90">
        <v>1.6692639999999997E-3</v>
      </c>
    </row>
    <row r="4442" spans="2:7">
      <c r="B4442" s="90" t="s">
        <v>767</v>
      </c>
      <c r="C4442" s="93">
        <v>1.2</v>
      </c>
      <c r="G4442" s="90">
        <v>1.6692640000000008E-3</v>
      </c>
    </row>
    <row r="4443" spans="2:7">
      <c r="B4443" s="90" t="s">
        <v>768</v>
      </c>
      <c r="C4443" s="93">
        <v>1.2</v>
      </c>
      <c r="G4443" s="90">
        <v>1.6692640000000008E-3</v>
      </c>
    </row>
    <row r="4444" spans="2:7">
      <c r="B4444" s="90" t="s">
        <v>769</v>
      </c>
      <c r="C4444" s="93">
        <v>1.2</v>
      </c>
      <c r="G4444" s="90">
        <v>1.6692639999999997E-3</v>
      </c>
    </row>
    <row r="4445" spans="2:7">
      <c r="B4445" s="90" t="s">
        <v>770</v>
      </c>
      <c r="C4445" s="93">
        <v>1.2</v>
      </c>
      <c r="G4445" s="90">
        <v>1.6692639999999997E-3</v>
      </c>
    </row>
    <row r="4446" spans="2:7">
      <c r="B4446" s="90" t="s">
        <v>771</v>
      </c>
      <c r="C4446" s="93">
        <v>1.2</v>
      </c>
      <c r="G4446" s="90">
        <v>1.6692639999999997E-3</v>
      </c>
    </row>
    <row r="4447" spans="2:7">
      <c r="B4447" s="90" t="s">
        <v>772</v>
      </c>
      <c r="C4447" s="93">
        <v>1.2</v>
      </c>
      <c r="G4447" s="90">
        <v>1.6692639999999997E-3</v>
      </c>
    </row>
    <row r="4448" spans="2:7">
      <c r="B4448" s="90" t="s">
        <v>773</v>
      </c>
      <c r="C4448" s="93">
        <v>1.2</v>
      </c>
      <c r="G4448" s="90">
        <v>1.6692640000000008E-3</v>
      </c>
    </row>
    <row r="4449" spans="2:7">
      <c r="B4449" s="90" t="s">
        <v>774</v>
      </c>
      <c r="C4449" s="93">
        <v>1.2</v>
      </c>
      <c r="G4449" s="90">
        <v>1.6692639999999997E-3</v>
      </c>
    </row>
    <row r="4450" spans="2:7">
      <c r="B4450" s="90" t="s">
        <v>775</v>
      </c>
      <c r="C4450" s="93">
        <v>1.2</v>
      </c>
      <c r="G4450" s="90">
        <v>1.6692640000000008E-3</v>
      </c>
    </row>
    <row r="4451" spans="2:7">
      <c r="B4451" s="90" t="s">
        <v>776</v>
      </c>
      <c r="C4451" s="93">
        <v>1.2</v>
      </c>
      <c r="G4451" s="90">
        <v>1.6692640000000008E-3</v>
      </c>
    </row>
    <row r="4452" spans="2:7">
      <c r="B4452" s="90" t="s">
        <v>777</v>
      </c>
      <c r="C4452" s="93">
        <v>1.2</v>
      </c>
      <c r="G4452" s="90">
        <v>1.6692640000000008E-3</v>
      </c>
    </row>
    <row r="4453" spans="2:7">
      <c r="B4453" s="90" t="s">
        <v>778</v>
      </c>
      <c r="C4453" s="93">
        <v>1.2</v>
      </c>
      <c r="G4453" s="90">
        <v>1.6692639999999997E-3</v>
      </c>
    </row>
    <row r="4454" spans="2:7">
      <c r="B4454" s="90" t="s">
        <v>779</v>
      </c>
      <c r="C4454" s="93">
        <v>1.2</v>
      </c>
      <c r="G4454" s="90">
        <v>1.6692640000000008E-3</v>
      </c>
    </row>
    <row r="4455" spans="2:7">
      <c r="B4455" s="90" t="s">
        <v>780</v>
      </c>
      <c r="C4455" s="93">
        <v>1.2</v>
      </c>
      <c r="G4455" s="90">
        <v>1.6692640000000008E-3</v>
      </c>
    </row>
    <row r="4456" spans="2:7">
      <c r="B4456" s="90" t="s">
        <v>781</v>
      </c>
      <c r="C4456" s="93">
        <v>1.2</v>
      </c>
      <c r="G4456" s="90">
        <v>1.6692640000000008E-3</v>
      </c>
    </row>
    <row r="4457" spans="2:7">
      <c r="B4457" s="90" t="s">
        <v>782</v>
      </c>
      <c r="C4457" s="93">
        <v>1.2</v>
      </c>
      <c r="G4457" s="90">
        <v>1.6692640000000008E-3</v>
      </c>
    </row>
    <row r="4458" spans="2:7">
      <c r="B4458" s="90" t="s">
        <v>783</v>
      </c>
      <c r="C4458" s="93">
        <v>1.2</v>
      </c>
      <c r="G4458" s="90">
        <v>1.6692640000000008E-3</v>
      </c>
    </row>
    <row r="4459" spans="2:7">
      <c r="B4459" s="90" t="s">
        <v>784</v>
      </c>
      <c r="C4459" s="93">
        <v>1.2</v>
      </c>
      <c r="G4459" s="90">
        <v>1.6692639999999997E-3</v>
      </c>
    </row>
    <row r="4460" spans="2:7">
      <c r="B4460" s="90" t="s">
        <v>785</v>
      </c>
      <c r="C4460" s="93">
        <v>1.2</v>
      </c>
      <c r="G4460" s="90">
        <v>1.6472999999999998E-3</v>
      </c>
    </row>
    <row r="4461" spans="2:7">
      <c r="B4461" s="90" t="s">
        <v>786</v>
      </c>
      <c r="C4461" s="93">
        <v>1.2</v>
      </c>
      <c r="G4461" s="90">
        <v>1.6692639999999997E-3</v>
      </c>
    </row>
    <row r="4462" spans="2:7">
      <c r="B4462" s="90" t="s">
        <v>787</v>
      </c>
      <c r="C4462" s="93">
        <v>1.2</v>
      </c>
      <c r="G4462" s="90">
        <v>1.6692640000000008E-3</v>
      </c>
    </row>
    <row r="4463" spans="2:7">
      <c r="B4463" s="90" t="s">
        <v>788</v>
      </c>
      <c r="C4463" s="93">
        <v>1.2</v>
      </c>
      <c r="G4463" s="90">
        <v>1.6692639999999997E-3</v>
      </c>
    </row>
    <row r="4464" spans="2:7">
      <c r="B4464" s="90" t="s">
        <v>789</v>
      </c>
      <c r="C4464" s="93">
        <v>1.2</v>
      </c>
      <c r="G4464" s="90">
        <v>1.6692639999999997E-3</v>
      </c>
    </row>
    <row r="4465" spans="2:7">
      <c r="B4465" s="90" t="s">
        <v>790</v>
      </c>
      <c r="C4465" s="93">
        <v>1.2</v>
      </c>
      <c r="G4465" s="90">
        <v>1.6692639999999997E-3</v>
      </c>
    </row>
    <row r="4466" spans="2:7">
      <c r="B4466" s="90" t="s">
        <v>791</v>
      </c>
      <c r="C4466" s="93">
        <v>1.2</v>
      </c>
      <c r="G4466" s="90">
        <v>1.6692640000000008E-3</v>
      </c>
    </row>
    <row r="4467" spans="2:7">
      <c r="B4467" s="90" t="s">
        <v>792</v>
      </c>
      <c r="C4467" s="93">
        <v>1.2</v>
      </c>
      <c r="G4467" s="90">
        <v>1.6692640000000008E-3</v>
      </c>
    </row>
    <row r="4468" spans="2:7">
      <c r="B4468" s="90" t="s">
        <v>793</v>
      </c>
      <c r="C4468" s="93">
        <v>1.2</v>
      </c>
      <c r="G4468" s="90">
        <v>1.6692640000000008E-3</v>
      </c>
    </row>
    <row r="4469" spans="2:7">
      <c r="B4469" s="90" t="s">
        <v>794</v>
      </c>
      <c r="C4469" s="93">
        <v>1.2</v>
      </c>
      <c r="G4469" s="90">
        <v>1.6692639999999997E-3</v>
      </c>
    </row>
    <row r="4470" spans="2:7">
      <c r="B4470" s="90" t="s">
        <v>795</v>
      </c>
      <c r="C4470" s="93">
        <v>1.2</v>
      </c>
      <c r="G4470" s="90">
        <v>1.6692639999999997E-3</v>
      </c>
    </row>
    <row r="4471" spans="2:7">
      <c r="B4471" s="90" t="s">
        <v>796</v>
      </c>
      <c r="C4471" s="93">
        <v>1.2</v>
      </c>
      <c r="G4471" s="90">
        <v>1.6692639999999997E-3</v>
      </c>
    </row>
    <row r="4472" spans="2:7">
      <c r="B4472" s="90" t="s">
        <v>797</v>
      </c>
      <c r="C4472" s="93">
        <v>1.2</v>
      </c>
      <c r="G4472" s="90">
        <v>1.6692639999999997E-3</v>
      </c>
    </row>
    <row r="4473" spans="2:7">
      <c r="B4473" s="90" t="s">
        <v>798</v>
      </c>
      <c r="C4473" s="93">
        <v>1.2</v>
      </c>
      <c r="G4473" s="90">
        <v>1.6692639999999997E-3</v>
      </c>
    </row>
    <row r="4474" spans="2:7">
      <c r="B4474" s="90" t="s">
        <v>799</v>
      </c>
      <c r="C4474" s="93">
        <v>1.2</v>
      </c>
      <c r="G4474" s="90">
        <v>1.6692639999999997E-3</v>
      </c>
    </row>
    <row r="4475" spans="2:7">
      <c r="B4475" s="90" t="s">
        <v>800</v>
      </c>
      <c r="C4475" s="93">
        <v>1.2</v>
      </c>
      <c r="G4475" s="90">
        <v>1.6692639999999997E-3</v>
      </c>
    </row>
    <row r="4476" spans="2:7">
      <c r="B4476" s="90" t="s">
        <v>801</v>
      </c>
      <c r="C4476" s="93">
        <v>1.2</v>
      </c>
      <c r="G4476" s="90">
        <v>1.6692639999999997E-3</v>
      </c>
    </row>
    <row r="4477" spans="2:7">
      <c r="B4477" s="90" t="s">
        <v>802</v>
      </c>
      <c r="C4477" s="93">
        <v>1.2</v>
      </c>
      <c r="G4477" s="90">
        <v>1.6692639999999997E-3</v>
      </c>
    </row>
    <row r="4478" spans="2:7">
      <c r="B4478" s="90" t="s">
        <v>803</v>
      </c>
      <c r="C4478" s="93">
        <v>1.2</v>
      </c>
      <c r="G4478" s="90">
        <v>1.6692639999999997E-3</v>
      </c>
    </row>
    <row r="4479" spans="2:7">
      <c r="B4479" s="90" t="s">
        <v>804</v>
      </c>
      <c r="C4479" s="93">
        <v>1.2</v>
      </c>
      <c r="G4479" s="90">
        <v>1.6692639999999997E-3</v>
      </c>
    </row>
    <row r="4480" spans="2:7">
      <c r="B4480" s="90" t="s">
        <v>805</v>
      </c>
      <c r="C4480" s="93">
        <v>1.2</v>
      </c>
      <c r="G4480" s="90">
        <v>1.6692639999999997E-3</v>
      </c>
    </row>
    <row r="4481" spans="2:7">
      <c r="B4481" s="90" t="s">
        <v>806</v>
      </c>
      <c r="C4481" s="93">
        <v>1.2</v>
      </c>
      <c r="G4481" s="90">
        <v>1.6692639999999997E-3</v>
      </c>
    </row>
    <row r="4482" spans="2:7">
      <c r="B4482" s="90" t="s">
        <v>807</v>
      </c>
      <c r="C4482" s="93">
        <v>1.2</v>
      </c>
      <c r="G4482" s="90">
        <v>1.6692639999999997E-3</v>
      </c>
    </row>
    <row r="4483" spans="2:7">
      <c r="B4483" s="90" t="s">
        <v>808</v>
      </c>
      <c r="C4483" s="93">
        <v>1.2</v>
      </c>
      <c r="G4483" s="90">
        <v>1.6692639999999997E-3</v>
      </c>
    </row>
    <row r="4484" spans="2:7">
      <c r="B4484" s="90" t="s">
        <v>809</v>
      </c>
      <c r="C4484" s="93">
        <v>1.2</v>
      </c>
      <c r="G4484" s="90">
        <v>1.6692640000000008E-3</v>
      </c>
    </row>
    <row r="4485" spans="2:7">
      <c r="B4485" s="90" t="s">
        <v>810</v>
      </c>
      <c r="C4485" s="93">
        <v>1.2</v>
      </c>
      <c r="G4485" s="90">
        <v>1.6692639999999997E-3</v>
      </c>
    </row>
    <row r="4486" spans="2:7">
      <c r="B4486" s="90" t="s">
        <v>811</v>
      </c>
      <c r="C4486" s="93">
        <v>1.2</v>
      </c>
      <c r="G4486" s="90">
        <v>1.6692639999999997E-3</v>
      </c>
    </row>
    <row r="4487" spans="2:7">
      <c r="B4487" s="90" t="s">
        <v>812</v>
      </c>
      <c r="C4487" s="93">
        <v>1.2</v>
      </c>
      <c r="G4487" s="90">
        <v>1.6692639999999997E-3</v>
      </c>
    </row>
    <row r="4488" spans="2:7">
      <c r="B4488" s="90" t="s">
        <v>813</v>
      </c>
      <c r="C4488" s="93">
        <v>1.2</v>
      </c>
      <c r="G4488" s="90">
        <v>1.6692639999999997E-3</v>
      </c>
    </row>
    <row r="4489" spans="2:7">
      <c r="B4489" s="90" t="s">
        <v>741</v>
      </c>
      <c r="C4489" s="93">
        <v>1.2</v>
      </c>
      <c r="G4489" s="90">
        <v>1.6692639999999997E-3</v>
      </c>
    </row>
    <row r="4490" spans="2:7">
      <c r="B4490" s="90" t="s">
        <v>741</v>
      </c>
      <c r="C4490" s="93">
        <v>1.2</v>
      </c>
      <c r="G4490" s="90">
        <v>1.6692639999999997E-3</v>
      </c>
    </row>
    <row r="4491" spans="2:7">
      <c r="B4491" s="90" t="s">
        <v>814</v>
      </c>
      <c r="C4491" s="93">
        <v>1.2</v>
      </c>
      <c r="G4491" s="90">
        <v>1.6692640000000008E-3</v>
      </c>
    </row>
    <row r="4492" spans="2:7">
      <c r="B4492" s="90" t="s">
        <v>815</v>
      </c>
      <c r="C4492" s="93">
        <v>1.2</v>
      </c>
      <c r="G4492" s="90">
        <v>1.6692640000000008E-3</v>
      </c>
    </row>
    <row r="4493" spans="2:7">
      <c r="B4493" s="90" t="s">
        <v>816</v>
      </c>
      <c r="C4493" s="93">
        <v>1.2</v>
      </c>
      <c r="G4493" s="90">
        <v>1.6692639999999997E-3</v>
      </c>
    </row>
    <row r="4494" spans="2:7">
      <c r="B4494" s="90" t="s">
        <v>817</v>
      </c>
      <c r="C4494" s="93">
        <v>1.2</v>
      </c>
      <c r="G4494" s="90">
        <v>1.6692639999999997E-3</v>
      </c>
    </row>
    <row r="4495" spans="2:7">
      <c r="B4495" s="90" t="s">
        <v>3339</v>
      </c>
      <c r="C4495" s="93">
        <v>1.2</v>
      </c>
      <c r="G4495" s="90">
        <v>1.6692639999999997E-3</v>
      </c>
    </row>
    <row r="4496" spans="2:7">
      <c r="B4496" s="90" t="s">
        <v>3340</v>
      </c>
      <c r="C4496" s="93">
        <v>1.2</v>
      </c>
      <c r="G4496" s="90">
        <v>1.6692639999999997E-3</v>
      </c>
    </row>
    <row r="4497" spans="2:7">
      <c r="B4497" s="90" t="s">
        <v>741</v>
      </c>
      <c r="C4497" s="93">
        <v>1.2</v>
      </c>
      <c r="G4497" s="90">
        <v>1.6692639999999997E-3</v>
      </c>
    </row>
    <row r="4498" spans="2:7">
      <c r="B4498" s="90" t="s">
        <v>3341</v>
      </c>
      <c r="C4498" s="93">
        <v>1.2</v>
      </c>
      <c r="G4498" s="90">
        <v>1.6692640000000008E-3</v>
      </c>
    </row>
    <row r="4499" spans="2:7">
      <c r="B4499" s="90" t="s">
        <v>3342</v>
      </c>
      <c r="C4499" s="93">
        <v>1.2</v>
      </c>
      <c r="G4499" s="90">
        <v>1.6692639999999997E-3</v>
      </c>
    </row>
    <row r="4500" spans="2:7">
      <c r="B4500" s="90" t="s">
        <v>3343</v>
      </c>
      <c r="C4500" s="93">
        <v>1.2</v>
      </c>
      <c r="G4500" s="90">
        <v>1.6692639999999997E-3</v>
      </c>
    </row>
    <row r="4501" spans="2:7">
      <c r="B4501" s="90" t="s">
        <v>3344</v>
      </c>
      <c r="C4501" s="93">
        <v>1.2</v>
      </c>
      <c r="G4501" s="90">
        <v>1.6692640000000008E-3</v>
      </c>
    </row>
    <row r="4502" spans="2:7">
      <c r="B4502" s="90" t="s">
        <v>3345</v>
      </c>
      <c r="C4502" s="93">
        <v>1.2</v>
      </c>
      <c r="G4502" s="90">
        <v>1.6692639999999997E-3</v>
      </c>
    </row>
    <row r="4503" spans="2:7">
      <c r="B4503" s="90" t="s">
        <v>3346</v>
      </c>
      <c r="C4503" s="93">
        <v>1.2</v>
      </c>
      <c r="G4503" s="90">
        <v>1.6692639999999997E-3</v>
      </c>
    </row>
    <row r="4504" spans="2:7">
      <c r="B4504" s="90" t="s">
        <v>3347</v>
      </c>
      <c r="C4504" s="93">
        <v>1.2</v>
      </c>
      <c r="G4504" s="90">
        <v>1.6692640000000008E-3</v>
      </c>
    </row>
    <row r="4505" spans="2:7">
      <c r="B4505" s="90" t="s">
        <v>3348</v>
      </c>
      <c r="C4505" s="93">
        <v>1.2</v>
      </c>
      <c r="G4505" s="90">
        <v>1.6692639999999997E-3</v>
      </c>
    </row>
    <row r="4506" spans="2:7">
      <c r="B4506" s="90" t="s">
        <v>3349</v>
      </c>
      <c r="C4506" s="93">
        <v>1.2</v>
      </c>
      <c r="G4506" s="90">
        <v>1.6692640000000008E-3</v>
      </c>
    </row>
    <row r="4507" spans="2:7">
      <c r="B4507" s="90" t="s">
        <v>3350</v>
      </c>
      <c r="C4507" s="93">
        <v>1.2</v>
      </c>
      <c r="G4507" s="90">
        <v>1.6692640000000008E-3</v>
      </c>
    </row>
    <row r="4508" spans="2:7">
      <c r="B4508" s="90" t="s">
        <v>3351</v>
      </c>
      <c r="C4508" s="93">
        <v>1.2</v>
      </c>
      <c r="G4508" s="90">
        <v>1.6692639999999997E-3</v>
      </c>
    </row>
    <row r="4509" spans="2:7">
      <c r="B4509" s="90" t="s">
        <v>3352</v>
      </c>
      <c r="C4509" s="93">
        <v>1.2</v>
      </c>
      <c r="G4509" s="90">
        <v>1.6692639999999997E-3</v>
      </c>
    </row>
    <row r="4510" spans="2:7">
      <c r="B4510" s="90" t="s">
        <v>3353</v>
      </c>
      <c r="C4510" s="93">
        <v>1.2</v>
      </c>
      <c r="G4510" s="90">
        <v>1.6692640000000008E-3</v>
      </c>
    </row>
    <row r="4511" spans="2:7">
      <c r="B4511" s="90" t="s">
        <v>3354</v>
      </c>
      <c r="C4511" s="93">
        <v>1.2</v>
      </c>
      <c r="G4511" s="90">
        <v>1.6692639999999997E-3</v>
      </c>
    </row>
    <row r="4512" spans="2:7">
      <c r="B4512" s="90" t="s">
        <v>3355</v>
      </c>
      <c r="C4512" s="93">
        <v>1.2</v>
      </c>
      <c r="G4512" s="90">
        <v>1.6692640000000008E-3</v>
      </c>
    </row>
    <row r="4513" spans="2:7">
      <c r="B4513" s="90" t="s">
        <v>3356</v>
      </c>
      <c r="C4513" s="93">
        <v>1.2</v>
      </c>
      <c r="G4513" s="90">
        <v>1.6692639999999997E-3</v>
      </c>
    </row>
    <row r="4514" spans="2:7">
      <c r="B4514" s="90" t="s">
        <v>3355</v>
      </c>
      <c r="C4514" s="93">
        <v>1.2</v>
      </c>
      <c r="G4514" s="90">
        <v>1.6692640000000008E-3</v>
      </c>
    </row>
    <row r="4515" spans="2:7">
      <c r="B4515" s="90" t="s">
        <v>3357</v>
      </c>
      <c r="C4515" s="93">
        <v>1.2</v>
      </c>
      <c r="G4515" s="90">
        <v>1.6692639999999997E-3</v>
      </c>
    </row>
    <row r="4516" spans="2:7">
      <c r="B4516" s="90" t="s">
        <v>3358</v>
      </c>
      <c r="C4516" s="93">
        <v>1.2</v>
      </c>
      <c r="G4516" s="90">
        <v>1.6692639999999997E-3</v>
      </c>
    </row>
    <row r="4517" spans="2:7">
      <c r="B4517" s="90" t="s">
        <v>3359</v>
      </c>
      <c r="C4517" s="93">
        <v>1.2</v>
      </c>
      <c r="G4517" s="90">
        <v>1.6692640000000008E-3</v>
      </c>
    </row>
    <row r="4518" spans="2:7">
      <c r="B4518" s="90" t="s">
        <v>3360</v>
      </c>
      <c r="C4518" s="93">
        <v>1.2</v>
      </c>
      <c r="G4518" s="90">
        <v>1.6692640000000008E-3</v>
      </c>
    </row>
    <row r="4519" spans="2:7">
      <c r="B4519" s="90" t="s">
        <v>3361</v>
      </c>
      <c r="C4519" s="93">
        <v>1.2</v>
      </c>
      <c r="G4519" s="90">
        <v>1.6692639999999997E-3</v>
      </c>
    </row>
    <row r="4520" spans="2:7">
      <c r="B4520" s="90" t="s">
        <v>3362</v>
      </c>
      <c r="C4520" s="93">
        <v>1.2</v>
      </c>
      <c r="G4520" s="90">
        <v>1.6692640000000008E-3</v>
      </c>
    </row>
    <row r="4521" spans="2:7">
      <c r="B4521" s="90" t="s">
        <v>3363</v>
      </c>
      <c r="C4521" s="93">
        <v>1.2</v>
      </c>
      <c r="G4521" s="90">
        <v>1.6692640000000008E-3</v>
      </c>
    </row>
    <row r="4522" spans="2:7">
      <c r="B4522" s="90" t="s">
        <v>3364</v>
      </c>
      <c r="C4522" s="93">
        <v>1.2</v>
      </c>
      <c r="G4522" s="90">
        <v>1.6692640000000008E-3</v>
      </c>
    </row>
    <row r="4523" spans="2:7">
      <c r="B4523" s="90" t="s">
        <v>3365</v>
      </c>
      <c r="C4523" s="93">
        <v>1.2</v>
      </c>
      <c r="G4523" s="90">
        <v>1.6692639999999997E-3</v>
      </c>
    </row>
    <row r="4524" spans="2:7">
      <c r="B4524" s="90" t="s">
        <v>3366</v>
      </c>
      <c r="C4524" s="93">
        <v>1.2</v>
      </c>
      <c r="G4524" s="90">
        <v>1.6692640000000008E-3</v>
      </c>
    </row>
    <row r="4525" spans="2:7">
      <c r="B4525" s="90" t="s">
        <v>3367</v>
      </c>
      <c r="C4525" s="93">
        <v>1.2</v>
      </c>
      <c r="G4525" s="90">
        <v>1.6692640000000008E-3</v>
      </c>
    </row>
    <row r="4526" spans="2:7">
      <c r="B4526" s="90" t="s">
        <v>3368</v>
      </c>
      <c r="C4526" s="93">
        <v>1.2</v>
      </c>
      <c r="G4526" s="90">
        <v>1.6692640000000008E-3</v>
      </c>
    </row>
    <row r="4527" spans="2:7">
      <c r="B4527" s="90" t="s">
        <v>3369</v>
      </c>
      <c r="C4527" s="93">
        <v>1.2</v>
      </c>
      <c r="G4527" s="90">
        <v>1.6692639999999997E-3</v>
      </c>
    </row>
    <row r="4528" spans="2:7">
      <c r="B4528" s="90" t="s">
        <v>3370</v>
      </c>
      <c r="C4528" s="93">
        <v>1.2</v>
      </c>
      <c r="G4528" s="90">
        <v>1.6692639999999997E-3</v>
      </c>
    </row>
    <row r="4529" spans="2:7">
      <c r="B4529" s="90" t="s">
        <v>3371</v>
      </c>
      <c r="C4529" s="93">
        <v>1.2</v>
      </c>
      <c r="G4529" s="90">
        <v>1.6692640000000008E-3</v>
      </c>
    </row>
    <row r="4530" spans="2:7">
      <c r="B4530" s="90" t="s">
        <v>3372</v>
      </c>
      <c r="C4530" s="93">
        <v>1.2</v>
      </c>
      <c r="G4530" s="90">
        <v>1.6692639999999997E-3</v>
      </c>
    </row>
    <row r="4531" spans="2:7">
      <c r="B4531" s="90" t="s">
        <v>3373</v>
      </c>
      <c r="C4531" s="93">
        <v>1.2</v>
      </c>
      <c r="G4531" s="90">
        <v>1.6692639999999997E-3</v>
      </c>
    </row>
    <row r="4532" spans="2:7">
      <c r="B4532" s="90" t="s">
        <v>3374</v>
      </c>
      <c r="C4532" s="93">
        <v>1.2</v>
      </c>
      <c r="G4532" s="90">
        <v>1.6692640000000008E-3</v>
      </c>
    </row>
    <row r="4533" spans="2:7">
      <c r="B4533" s="90" t="s">
        <v>3375</v>
      </c>
      <c r="C4533" s="93">
        <v>1.2</v>
      </c>
      <c r="G4533" s="90">
        <v>1.6692639999999997E-3</v>
      </c>
    </row>
    <row r="4534" spans="2:7">
      <c r="B4534" s="90" t="s">
        <v>3376</v>
      </c>
      <c r="C4534" s="93">
        <v>1.2</v>
      </c>
      <c r="G4534" s="90">
        <v>1.6692639999999997E-3</v>
      </c>
    </row>
    <row r="4535" spans="2:7">
      <c r="B4535" s="90" t="s">
        <v>3377</v>
      </c>
      <c r="C4535" s="93">
        <v>1.2</v>
      </c>
      <c r="G4535" s="90">
        <v>1.6692640000000008E-3</v>
      </c>
    </row>
    <row r="4536" spans="2:7">
      <c r="B4536" s="90" t="s">
        <v>3378</v>
      </c>
      <c r="C4536" s="93">
        <v>1.2</v>
      </c>
      <c r="G4536" s="90">
        <v>1.6692640000000008E-3</v>
      </c>
    </row>
    <row r="4537" spans="2:7">
      <c r="B4537" s="90" t="s">
        <v>3379</v>
      </c>
      <c r="C4537" s="93">
        <v>1.2</v>
      </c>
      <c r="G4537" s="90">
        <v>1.6692639999999997E-3</v>
      </c>
    </row>
    <row r="4538" spans="2:7">
      <c r="B4538" s="90" t="s">
        <v>3380</v>
      </c>
      <c r="C4538" s="93">
        <v>1.2</v>
      </c>
      <c r="G4538" s="90">
        <v>1.6692639999999997E-3</v>
      </c>
    </row>
    <row r="4539" spans="2:7">
      <c r="B4539" s="90" t="s">
        <v>3381</v>
      </c>
      <c r="C4539" s="93">
        <v>1.2</v>
      </c>
      <c r="G4539" s="90">
        <v>1.6692639999999997E-3</v>
      </c>
    </row>
    <row r="4540" spans="2:7">
      <c r="B4540" s="90" t="s">
        <v>3382</v>
      </c>
      <c r="C4540" s="93">
        <v>1.2</v>
      </c>
      <c r="G4540" s="90">
        <v>1.6692640000000008E-3</v>
      </c>
    </row>
    <row r="4541" spans="2:7">
      <c r="B4541" s="90" t="s">
        <v>3383</v>
      </c>
      <c r="C4541" s="93">
        <v>1.2</v>
      </c>
      <c r="G4541" s="90">
        <v>1.6692640000000008E-3</v>
      </c>
    </row>
    <row r="4542" spans="2:7">
      <c r="B4542" s="90" t="s">
        <v>3384</v>
      </c>
      <c r="C4542" s="93">
        <v>1.2</v>
      </c>
      <c r="G4542" s="90">
        <v>1.6692639999999997E-3</v>
      </c>
    </row>
    <row r="4543" spans="2:7">
      <c r="B4543" s="90" t="s">
        <v>3385</v>
      </c>
      <c r="C4543" s="93">
        <v>1.2</v>
      </c>
      <c r="G4543" s="90">
        <v>1.6692639999999997E-3</v>
      </c>
    </row>
    <row r="4544" spans="2:7">
      <c r="B4544" s="90" t="s">
        <v>3386</v>
      </c>
      <c r="C4544" s="93">
        <v>1.2</v>
      </c>
      <c r="G4544" s="90">
        <v>1.6692639999999997E-3</v>
      </c>
    </row>
    <row r="4545" spans="2:7">
      <c r="B4545" s="90" t="s">
        <v>3387</v>
      </c>
      <c r="C4545" s="93">
        <v>1.2</v>
      </c>
      <c r="G4545" s="90">
        <v>1.6692639999999997E-3</v>
      </c>
    </row>
    <row r="4546" spans="2:7">
      <c r="B4546" s="90" t="s">
        <v>3388</v>
      </c>
      <c r="C4546" s="93">
        <v>1.2</v>
      </c>
      <c r="G4546" s="90">
        <v>1.6692640000000008E-3</v>
      </c>
    </row>
    <row r="4547" spans="2:7">
      <c r="B4547" s="90" t="s">
        <v>3389</v>
      </c>
      <c r="C4547" s="93">
        <v>1.2</v>
      </c>
      <c r="G4547" s="90">
        <v>1.6692639999999997E-3</v>
      </c>
    </row>
    <row r="4548" spans="2:7">
      <c r="B4548" s="90" t="s">
        <v>3390</v>
      </c>
      <c r="C4548" s="93">
        <v>1.2</v>
      </c>
      <c r="G4548" s="90">
        <v>1.6692639999999997E-3</v>
      </c>
    </row>
    <row r="4549" spans="2:7">
      <c r="B4549" s="90" t="s">
        <v>3391</v>
      </c>
      <c r="C4549" s="93">
        <v>1.2</v>
      </c>
      <c r="G4549" s="90">
        <v>1.6692639999999997E-3</v>
      </c>
    </row>
    <row r="4550" spans="2:7">
      <c r="B4550" s="90" t="s">
        <v>3392</v>
      </c>
      <c r="C4550" s="93">
        <v>1.2</v>
      </c>
      <c r="G4550" s="90">
        <v>1.6692640000000008E-3</v>
      </c>
    </row>
    <row r="4551" spans="2:7">
      <c r="B4551" s="90" t="s">
        <v>3393</v>
      </c>
      <c r="C4551" s="93">
        <v>1.2</v>
      </c>
      <c r="G4551" s="90">
        <v>1.6692640000000008E-3</v>
      </c>
    </row>
    <row r="4552" spans="2:7">
      <c r="B4552" s="90" t="s">
        <v>3394</v>
      </c>
      <c r="C4552" s="93">
        <v>1.2</v>
      </c>
      <c r="G4552" s="90">
        <v>1.6692639999999997E-3</v>
      </c>
    </row>
    <row r="4553" spans="2:7">
      <c r="B4553" s="90" t="s">
        <v>3395</v>
      </c>
      <c r="C4553" s="93">
        <v>1.2</v>
      </c>
      <c r="G4553" s="90">
        <v>1.6692639999999997E-3</v>
      </c>
    </row>
    <row r="4554" spans="2:7">
      <c r="B4554" s="90" t="s">
        <v>3396</v>
      </c>
      <c r="C4554" s="93">
        <v>1.2</v>
      </c>
      <c r="G4554" s="90">
        <v>1.6692640000000008E-3</v>
      </c>
    </row>
    <row r="4555" spans="2:7">
      <c r="B4555" s="90" t="s">
        <v>3397</v>
      </c>
      <c r="C4555" s="93">
        <v>1.2</v>
      </c>
      <c r="G4555" s="90">
        <v>1.6692639999999997E-3</v>
      </c>
    </row>
    <row r="4556" spans="2:7">
      <c r="B4556" s="90" t="s">
        <v>3398</v>
      </c>
      <c r="C4556" s="93">
        <v>1.2</v>
      </c>
      <c r="G4556" s="90">
        <v>1.6692639999999997E-3</v>
      </c>
    </row>
    <row r="4557" spans="2:7">
      <c r="B4557" s="90" t="s">
        <v>3399</v>
      </c>
      <c r="C4557" s="93">
        <v>1.2</v>
      </c>
      <c r="G4557" s="90">
        <v>1.6692639999999997E-3</v>
      </c>
    </row>
    <row r="4558" spans="2:7">
      <c r="B4558" s="90" t="s">
        <v>3400</v>
      </c>
      <c r="C4558" s="93">
        <v>1.2</v>
      </c>
      <c r="G4558" s="90">
        <v>1.6692639999999997E-3</v>
      </c>
    </row>
    <row r="4559" spans="2:7">
      <c r="B4559" s="90" t="s">
        <v>3401</v>
      </c>
      <c r="C4559" s="93">
        <v>1.2</v>
      </c>
      <c r="G4559" s="90">
        <v>1.6692639999999997E-3</v>
      </c>
    </row>
    <row r="4560" spans="2:7">
      <c r="B4560" s="90" t="s">
        <v>3402</v>
      </c>
      <c r="C4560" s="93">
        <v>1.2</v>
      </c>
      <c r="G4560" s="90">
        <v>1.6692640000000008E-3</v>
      </c>
    </row>
    <row r="4561" spans="2:7">
      <c r="B4561" s="90" t="s">
        <v>3403</v>
      </c>
      <c r="C4561" s="93">
        <v>1.2</v>
      </c>
      <c r="G4561" s="90">
        <v>1.6692639999999997E-3</v>
      </c>
    </row>
    <row r="4562" spans="2:7">
      <c r="B4562" s="90" t="s">
        <v>3404</v>
      </c>
      <c r="C4562" s="93">
        <v>1.2</v>
      </c>
      <c r="G4562" s="90">
        <v>1.6692639999999997E-3</v>
      </c>
    </row>
    <row r="4563" spans="2:7">
      <c r="B4563" s="90" t="s">
        <v>3405</v>
      </c>
      <c r="C4563" s="93">
        <v>1.2</v>
      </c>
      <c r="G4563" s="90">
        <v>1.6692640000000008E-3</v>
      </c>
    </row>
    <row r="4564" spans="2:7">
      <c r="B4564" s="90" t="s">
        <v>3406</v>
      </c>
      <c r="C4564" s="93">
        <v>1.2</v>
      </c>
      <c r="G4564" s="90">
        <v>1.6692640000000008E-3</v>
      </c>
    </row>
    <row r="4565" spans="2:7">
      <c r="B4565" s="90" t="s">
        <v>3407</v>
      </c>
      <c r="C4565" s="93">
        <v>1.2</v>
      </c>
      <c r="G4565" s="90">
        <v>1.6692639999999997E-3</v>
      </c>
    </row>
    <row r="4566" spans="2:7">
      <c r="B4566" s="90" t="s">
        <v>3408</v>
      </c>
      <c r="C4566" s="93">
        <v>1.2</v>
      </c>
      <c r="G4566" s="90">
        <v>1.6692640000000008E-3</v>
      </c>
    </row>
    <row r="4567" spans="2:7">
      <c r="B4567" s="90" t="s">
        <v>3409</v>
      </c>
      <c r="C4567" s="93">
        <v>1.2</v>
      </c>
      <c r="G4567" s="90">
        <v>1.6692639999999997E-3</v>
      </c>
    </row>
    <row r="4568" spans="2:7">
      <c r="B4568" s="90" t="s">
        <v>3410</v>
      </c>
      <c r="C4568" s="93">
        <v>1.2</v>
      </c>
      <c r="G4568" s="90">
        <v>1.6692640000000008E-3</v>
      </c>
    </row>
    <row r="4569" spans="2:7">
      <c r="B4569" s="90" t="s">
        <v>3411</v>
      </c>
      <c r="C4569" s="93">
        <v>1.2</v>
      </c>
      <c r="G4569" s="90">
        <v>1.7786999999999998E-3</v>
      </c>
    </row>
    <row r="4570" spans="2:7">
      <c r="B4570" s="90" t="s">
        <v>3412</v>
      </c>
      <c r="C4570" s="93">
        <v>1.2</v>
      </c>
      <c r="G4570" s="90">
        <v>1.6692639999999997E-3</v>
      </c>
    </row>
    <row r="4571" spans="2:7">
      <c r="B4571" s="90" t="s">
        <v>3413</v>
      </c>
      <c r="C4571" s="93">
        <v>1.2</v>
      </c>
      <c r="G4571" s="90">
        <v>1.6692640000000008E-3</v>
      </c>
    </row>
    <row r="4572" spans="2:7">
      <c r="B4572" s="90" t="s">
        <v>3414</v>
      </c>
      <c r="C4572" s="93">
        <v>1.2</v>
      </c>
      <c r="G4572" s="90">
        <v>1.6692640000000008E-3</v>
      </c>
    </row>
    <row r="4573" spans="2:7">
      <c r="B4573" s="90" t="s">
        <v>3415</v>
      </c>
      <c r="C4573" s="93">
        <v>1.2</v>
      </c>
      <c r="G4573" s="90">
        <v>1.6692639999999997E-3</v>
      </c>
    </row>
    <row r="4574" spans="2:7">
      <c r="B4574" s="90" t="s">
        <v>3416</v>
      </c>
      <c r="C4574" s="93">
        <v>1.2</v>
      </c>
      <c r="G4574" s="90">
        <v>1.6692640000000008E-3</v>
      </c>
    </row>
    <row r="4575" spans="2:7">
      <c r="B4575" s="90" t="s">
        <v>3417</v>
      </c>
      <c r="C4575" s="93">
        <v>1.2</v>
      </c>
      <c r="G4575" s="90">
        <v>1.6692640000000008E-3</v>
      </c>
    </row>
    <row r="4576" spans="2:7">
      <c r="B4576" s="90" t="s">
        <v>3418</v>
      </c>
      <c r="C4576" s="93">
        <v>1.2</v>
      </c>
      <c r="G4576" s="90">
        <v>1.6692639999999997E-3</v>
      </c>
    </row>
    <row r="4577" spans="2:7">
      <c r="B4577" s="90" t="s">
        <v>3419</v>
      </c>
      <c r="C4577" s="93">
        <v>1.2</v>
      </c>
      <c r="G4577" s="90">
        <v>1.6692639999999997E-3</v>
      </c>
    </row>
    <row r="4578" spans="2:7">
      <c r="B4578" s="90" t="s">
        <v>3420</v>
      </c>
      <c r="C4578" s="93">
        <v>1.2</v>
      </c>
      <c r="G4578" s="90">
        <v>1.6692639999999997E-3</v>
      </c>
    </row>
    <row r="4579" spans="2:7">
      <c r="B4579" s="90" t="s">
        <v>3421</v>
      </c>
      <c r="C4579" s="93">
        <v>1.2</v>
      </c>
      <c r="G4579" s="90">
        <v>1.6692640000000008E-3</v>
      </c>
    </row>
    <row r="4580" spans="2:7">
      <c r="B4580" s="90" t="s">
        <v>3422</v>
      </c>
      <c r="C4580" s="93">
        <v>1.2</v>
      </c>
      <c r="G4580" s="90">
        <v>1.6692639999999997E-3</v>
      </c>
    </row>
    <row r="4581" spans="2:7">
      <c r="B4581" s="90" t="s">
        <v>3423</v>
      </c>
      <c r="C4581" s="93">
        <v>1.2</v>
      </c>
      <c r="G4581" s="90">
        <v>1.6692639999999997E-3</v>
      </c>
    </row>
    <row r="4582" spans="2:7">
      <c r="B4582" s="90" t="s">
        <v>3424</v>
      </c>
      <c r="C4582" s="93">
        <v>1.2</v>
      </c>
      <c r="G4582" s="90">
        <v>1.6692640000000008E-3</v>
      </c>
    </row>
    <row r="4583" spans="2:7">
      <c r="B4583" s="90" t="s">
        <v>3425</v>
      </c>
      <c r="C4583" s="93">
        <v>1.2</v>
      </c>
      <c r="G4583" s="90">
        <v>1.6692640000000008E-3</v>
      </c>
    </row>
    <row r="4584" spans="2:7">
      <c r="B4584" s="90" t="s">
        <v>3426</v>
      </c>
      <c r="C4584" s="93">
        <v>1.2</v>
      </c>
      <c r="G4584" s="90">
        <v>1.6692639999999997E-3</v>
      </c>
    </row>
    <row r="4585" spans="2:7">
      <c r="B4585" s="90" t="s">
        <v>3427</v>
      </c>
      <c r="C4585" s="93">
        <v>1.2</v>
      </c>
      <c r="G4585" s="90">
        <v>1.6692640000000008E-3</v>
      </c>
    </row>
    <row r="4586" spans="2:7">
      <c r="B4586" s="90" t="s">
        <v>3428</v>
      </c>
      <c r="C4586" s="93">
        <v>1.2</v>
      </c>
      <c r="G4586" s="90">
        <v>1.6692639999999997E-3</v>
      </c>
    </row>
    <row r="4587" spans="2:7">
      <c r="B4587" s="90" t="s">
        <v>3429</v>
      </c>
      <c r="C4587" s="93">
        <v>1.2</v>
      </c>
      <c r="G4587" s="90">
        <v>1.6692639999999997E-3</v>
      </c>
    </row>
    <row r="4588" spans="2:7">
      <c r="B4588" s="90" t="s">
        <v>3430</v>
      </c>
      <c r="C4588" s="93">
        <v>1.2</v>
      </c>
      <c r="G4588" s="90">
        <v>1.6692639999999997E-3</v>
      </c>
    </row>
    <row r="4589" spans="2:7">
      <c r="B4589" s="90" t="s">
        <v>3431</v>
      </c>
      <c r="C4589" s="93">
        <v>1.2</v>
      </c>
      <c r="G4589" s="90">
        <v>1.6692639999999997E-3</v>
      </c>
    </row>
    <row r="4590" spans="2:7">
      <c r="B4590" s="90" t="s">
        <v>3432</v>
      </c>
      <c r="C4590" s="93">
        <v>1.2</v>
      </c>
      <c r="G4590" s="90">
        <v>1.6692640000000008E-3</v>
      </c>
    </row>
    <row r="4591" spans="2:7">
      <c r="B4591" s="90" t="s">
        <v>3433</v>
      </c>
      <c r="C4591" s="93">
        <v>1.2</v>
      </c>
      <c r="G4591" s="90">
        <v>1.6692640000000008E-3</v>
      </c>
    </row>
    <row r="4592" spans="2:7">
      <c r="B4592" s="90" t="s">
        <v>3434</v>
      </c>
      <c r="C4592" s="93">
        <v>1.2</v>
      </c>
      <c r="G4592" s="90">
        <v>1.6692639999999997E-3</v>
      </c>
    </row>
    <row r="4593" spans="2:7">
      <c r="B4593" s="90" t="s">
        <v>3435</v>
      </c>
      <c r="C4593" s="93">
        <v>1.2</v>
      </c>
      <c r="G4593" s="90">
        <v>1.6692639999999997E-3</v>
      </c>
    </row>
    <row r="4594" spans="2:7">
      <c r="B4594" s="90" t="s">
        <v>3436</v>
      </c>
      <c r="C4594" s="93">
        <v>1.2</v>
      </c>
      <c r="G4594" s="90">
        <v>1.6692639999999997E-3</v>
      </c>
    </row>
    <row r="4595" spans="2:7">
      <c r="B4595" s="90" t="s">
        <v>3437</v>
      </c>
      <c r="C4595" s="93">
        <v>1.2</v>
      </c>
      <c r="G4595" s="90">
        <v>1.6692639999999997E-3</v>
      </c>
    </row>
    <row r="4596" spans="2:7">
      <c r="B4596" s="90" t="s">
        <v>3438</v>
      </c>
      <c r="C4596" s="93">
        <v>1.2</v>
      </c>
      <c r="G4596" s="90">
        <v>1.6692639999999997E-3</v>
      </c>
    </row>
    <row r="4597" spans="2:7">
      <c r="B4597" s="90" t="s">
        <v>3439</v>
      </c>
      <c r="C4597" s="93">
        <v>1.2</v>
      </c>
      <c r="G4597" s="90">
        <v>1.6692640000000008E-3</v>
      </c>
    </row>
    <row r="4598" spans="2:7">
      <c r="B4598" s="90" t="s">
        <v>3440</v>
      </c>
      <c r="C4598" s="93">
        <v>1.2</v>
      </c>
      <c r="G4598" s="90">
        <v>1.6692639999999997E-3</v>
      </c>
    </row>
    <row r="4599" spans="2:7">
      <c r="B4599" s="90" t="s">
        <v>3441</v>
      </c>
      <c r="C4599" s="93">
        <v>1.2</v>
      </c>
      <c r="G4599" s="90">
        <v>1.6692640000000008E-3</v>
      </c>
    </row>
    <row r="4600" spans="2:7">
      <c r="B4600" s="90" t="s">
        <v>3442</v>
      </c>
      <c r="C4600" s="93">
        <v>1.2</v>
      </c>
      <c r="G4600" s="90">
        <v>1.6692639999999997E-3</v>
      </c>
    </row>
    <row r="4601" spans="2:7">
      <c r="B4601" s="90" t="s">
        <v>3443</v>
      </c>
      <c r="C4601" s="93">
        <v>1.2</v>
      </c>
      <c r="G4601" s="90">
        <v>1.6692639999999997E-3</v>
      </c>
    </row>
    <row r="4602" spans="2:7">
      <c r="B4602" s="90" t="s">
        <v>3444</v>
      </c>
      <c r="C4602" s="93">
        <v>1.2</v>
      </c>
      <c r="G4602" s="90">
        <v>1.6692640000000008E-3</v>
      </c>
    </row>
    <row r="4603" spans="2:7">
      <c r="B4603" s="90" t="s">
        <v>3445</v>
      </c>
      <c r="C4603" s="93">
        <v>1.2</v>
      </c>
      <c r="G4603" s="90">
        <v>1.6692639999999997E-3</v>
      </c>
    </row>
    <row r="4604" spans="2:7">
      <c r="B4604" s="90" t="s">
        <v>3446</v>
      </c>
      <c r="C4604" s="93">
        <v>1.2</v>
      </c>
      <c r="G4604" s="90">
        <v>1.6692639999999997E-3</v>
      </c>
    </row>
    <row r="4605" spans="2:7">
      <c r="B4605" s="90" t="s">
        <v>3447</v>
      </c>
      <c r="C4605" s="93">
        <v>1.2</v>
      </c>
      <c r="G4605" s="90">
        <v>1.6692640000000008E-3</v>
      </c>
    </row>
    <row r="4606" spans="2:7">
      <c r="B4606" s="90" t="s">
        <v>3448</v>
      </c>
      <c r="C4606" s="93">
        <v>1.2</v>
      </c>
      <c r="G4606" s="90">
        <v>1.6692639999999997E-3</v>
      </c>
    </row>
    <row r="4607" spans="2:7">
      <c r="B4607" s="90" t="s">
        <v>3449</v>
      </c>
      <c r="C4607" s="93">
        <v>1.2</v>
      </c>
      <c r="G4607" s="90">
        <v>1.6692639999999997E-3</v>
      </c>
    </row>
    <row r="4608" spans="2:7">
      <c r="B4608" s="90" t="s">
        <v>3450</v>
      </c>
      <c r="C4608" s="93">
        <v>1.2</v>
      </c>
      <c r="G4608" s="90">
        <v>1.6692639999999997E-3</v>
      </c>
    </row>
    <row r="4609" spans="2:7">
      <c r="B4609" s="90" t="s">
        <v>3451</v>
      </c>
      <c r="C4609" s="93">
        <v>1.2</v>
      </c>
      <c r="G4609" s="90">
        <v>1.6692639999999997E-3</v>
      </c>
    </row>
    <row r="4610" spans="2:7">
      <c r="B4610" s="90" t="s">
        <v>3452</v>
      </c>
      <c r="C4610" s="93">
        <v>1.2</v>
      </c>
      <c r="G4610" s="90">
        <v>1.6692639999999997E-3</v>
      </c>
    </row>
    <row r="4611" spans="2:7">
      <c r="B4611" s="90" t="s">
        <v>3453</v>
      </c>
      <c r="C4611" s="93">
        <v>1.2</v>
      </c>
      <c r="G4611" s="90">
        <v>1.6692639999999997E-3</v>
      </c>
    </row>
    <row r="4612" spans="2:7">
      <c r="B4612" s="90" t="s">
        <v>3454</v>
      </c>
      <c r="C4612" s="93">
        <v>1.2</v>
      </c>
      <c r="G4612" s="90">
        <v>1.6692639999999997E-3</v>
      </c>
    </row>
    <row r="4613" spans="2:7">
      <c r="B4613" s="90" t="s">
        <v>3455</v>
      </c>
      <c r="C4613" s="93">
        <v>1.2</v>
      </c>
      <c r="G4613" s="90">
        <v>1.6692639999999997E-3</v>
      </c>
    </row>
    <row r="4614" spans="2:7">
      <c r="B4614" s="90" t="s">
        <v>3456</v>
      </c>
      <c r="C4614" s="93">
        <v>1.2</v>
      </c>
      <c r="G4614" s="90">
        <v>1.6692639999999997E-3</v>
      </c>
    </row>
    <row r="4615" spans="2:7">
      <c r="B4615" s="90" t="s">
        <v>3457</v>
      </c>
      <c r="C4615" s="93">
        <v>1.2</v>
      </c>
      <c r="G4615" s="90">
        <v>1.6692639999999997E-3</v>
      </c>
    </row>
    <row r="4616" spans="2:7">
      <c r="B4616" s="90" t="s">
        <v>3458</v>
      </c>
      <c r="C4616" s="93">
        <v>1.2</v>
      </c>
      <c r="G4616" s="90">
        <v>1.6692639999999997E-3</v>
      </c>
    </row>
    <row r="4617" spans="2:7">
      <c r="B4617" s="90" t="s">
        <v>3459</v>
      </c>
      <c r="C4617" s="93">
        <v>1.2</v>
      </c>
      <c r="G4617" s="90">
        <v>1.6692640000000008E-3</v>
      </c>
    </row>
    <row r="4618" spans="2:7">
      <c r="B4618" s="90" t="s">
        <v>3460</v>
      </c>
      <c r="C4618" s="93">
        <v>1.2</v>
      </c>
      <c r="G4618" s="90">
        <v>1.6692640000000008E-3</v>
      </c>
    </row>
    <row r="4619" spans="2:7">
      <c r="B4619" s="90" t="s">
        <v>3461</v>
      </c>
      <c r="C4619" s="93">
        <v>1.2</v>
      </c>
      <c r="G4619" s="90">
        <v>1.6692639999999997E-3</v>
      </c>
    </row>
    <row r="4620" spans="2:7">
      <c r="B4620" s="90" t="s">
        <v>3462</v>
      </c>
      <c r="C4620" s="93">
        <v>1.2</v>
      </c>
      <c r="G4620" s="90">
        <v>1.6692639999999997E-3</v>
      </c>
    </row>
    <row r="4621" spans="2:7">
      <c r="B4621" s="90" t="s">
        <v>3463</v>
      </c>
      <c r="C4621" s="93">
        <v>1.2</v>
      </c>
      <c r="G4621" s="90">
        <v>1.6692639999999997E-3</v>
      </c>
    </row>
    <row r="4622" spans="2:7">
      <c r="B4622" s="90" t="s">
        <v>3464</v>
      </c>
      <c r="C4622" s="93">
        <v>1.2</v>
      </c>
      <c r="G4622" s="90">
        <v>1.6692639999999997E-3</v>
      </c>
    </row>
    <row r="4623" spans="2:7">
      <c r="B4623" s="90" t="s">
        <v>3465</v>
      </c>
      <c r="C4623" s="93">
        <v>1.2</v>
      </c>
      <c r="G4623" s="90">
        <v>1.6692639999999997E-3</v>
      </c>
    </row>
    <row r="4624" spans="2:7">
      <c r="B4624" s="90" t="s">
        <v>3466</v>
      </c>
      <c r="C4624" s="93">
        <v>1.2</v>
      </c>
      <c r="G4624" s="90">
        <v>1.6692639999999997E-3</v>
      </c>
    </row>
    <row r="4625" spans="2:7">
      <c r="B4625" s="90" t="s">
        <v>3467</v>
      </c>
      <c r="C4625" s="93">
        <v>1.2</v>
      </c>
      <c r="G4625" s="90">
        <v>1.6692639999999997E-3</v>
      </c>
    </row>
    <row r="4626" spans="2:7">
      <c r="B4626" s="90" t="s">
        <v>3468</v>
      </c>
      <c r="C4626" s="93">
        <v>1.2</v>
      </c>
      <c r="G4626" s="90">
        <v>1.6692639999999997E-3</v>
      </c>
    </row>
    <row r="4627" spans="2:7">
      <c r="B4627" s="90" t="s">
        <v>3469</v>
      </c>
      <c r="C4627" s="93">
        <v>1.2</v>
      </c>
      <c r="G4627" s="90">
        <v>1.6692640000000008E-3</v>
      </c>
    </row>
    <row r="4628" spans="2:7">
      <c r="B4628" s="90" t="s">
        <v>3470</v>
      </c>
      <c r="C4628" s="93">
        <v>1.2</v>
      </c>
      <c r="G4628" s="90">
        <v>1.6692639999999997E-3</v>
      </c>
    </row>
    <row r="4629" spans="2:7">
      <c r="B4629" s="90" t="s">
        <v>3471</v>
      </c>
      <c r="C4629" s="93">
        <v>1.2</v>
      </c>
      <c r="G4629" s="90">
        <v>1.6692639999999997E-3</v>
      </c>
    </row>
    <row r="4630" spans="2:7">
      <c r="B4630" s="90" t="s">
        <v>3472</v>
      </c>
      <c r="C4630" s="93">
        <v>1.2</v>
      </c>
      <c r="G4630" s="90">
        <v>1.6692639999999997E-3</v>
      </c>
    </row>
    <row r="4631" spans="2:7">
      <c r="B4631" s="90" t="s">
        <v>3473</v>
      </c>
      <c r="C4631" s="93">
        <v>1.2</v>
      </c>
      <c r="G4631" s="90">
        <v>1.6692639999999997E-3</v>
      </c>
    </row>
    <row r="4632" spans="2:7">
      <c r="B4632" s="90" t="s">
        <v>3474</v>
      </c>
      <c r="C4632" s="93">
        <v>1.2</v>
      </c>
      <c r="G4632" s="90">
        <v>1.6692639999999997E-3</v>
      </c>
    </row>
    <row r="4633" spans="2:7">
      <c r="B4633" s="90" t="s">
        <v>3475</v>
      </c>
      <c r="C4633" s="93">
        <v>1.2</v>
      </c>
      <c r="G4633" s="90">
        <v>1.6692639999999997E-3</v>
      </c>
    </row>
    <row r="4634" spans="2:7">
      <c r="B4634" s="90" t="s">
        <v>3476</v>
      </c>
      <c r="C4634" s="93">
        <v>1.2</v>
      </c>
      <c r="G4634" s="90">
        <v>1.6692639999999997E-3</v>
      </c>
    </row>
    <row r="4635" spans="2:7">
      <c r="B4635" s="90" t="s">
        <v>3477</v>
      </c>
      <c r="C4635" s="93">
        <v>1.2</v>
      </c>
      <c r="G4635" s="90">
        <v>1.6692639999999997E-3</v>
      </c>
    </row>
    <row r="4636" spans="2:7">
      <c r="B4636" s="90" t="s">
        <v>3470</v>
      </c>
      <c r="C4636" s="93">
        <v>1.2</v>
      </c>
      <c r="G4636" s="90">
        <v>1.6692639999999997E-3</v>
      </c>
    </row>
    <row r="4637" spans="2:7">
      <c r="B4637" s="90" t="s">
        <v>3478</v>
      </c>
      <c r="C4637" s="93">
        <v>1.2</v>
      </c>
      <c r="G4637" s="90">
        <v>1.6692639999999997E-3</v>
      </c>
    </row>
    <row r="4638" spans="2:7">
      <c r="B4638" s="90" t="s">
        <v>3479</v>
      </c>
      <c r="C4638" s="93">
        <v>1.2</v>
      </c>
      <c r="G4638" s="90">
        <v>1.6692639999999997E-3</v>
      </c>
    </row>
    <row r="4639" spans="2:7">
      <c r="B4639" s="90" t="s">
        <v>3480</v>
      </c>
      <c r="C4639" s="93">
        <v>1.2</v>
      </c>
      <c r="G4639" s="90">
        <v>1.6692639999999997E-3</v>
      </c>
    </row>
    <row r="4640" spans="2:7">
      <c r="B4640" s="90" t="s">
        <v>3481</v>
      </c>
      <c r="C4640" s="93">
        <v>1.2</v>
      </c>
      <c r="G4640" s="90">
        <v>1.6692640000000008E-3</v>
      </c>
    </row>
    <row r="4641" spans="2:7">
      <c r="B4641" s="90" t="s">
        <v>3482</v>
      </c>
      <c r="C4641" s="93">
        <v>1.2</v>
      </c>
      <c r="G4641" s="90">
        <v>1.6692640000000008E-3</v>
      </c>
    </row>
    <row r="4642" spans="2:7">
      <c r="B4642" s="90" t="s">
        <v>3483</v>
      </c>
      <c r="C4642" s="93">
        <v>1.2</v>
      </c>
      <c r="G4642" s="90">
        <v>1.6692639999999997E-3</v>
      </c>
    </row>
    <row r="4643" spans="2:7">
      <c r="B4643" s="90" t="s">
        <v>3484</v>
      </c>
      <c r="C4643" s="93">
        <v>1.2</v>
      </c>
      <c r="G4643" s="90">
        <v>1.6692639999999997E-3</v>
      </c>
    </row>
    <row r="4644" spans="2:7">
      <c r="B4644" s="90" t="s">
        <v>3485</v>
      </c>
      <c r="C4644" s="93">
        <v>1.2</v>
      </c>
      <c r="G4644" s="90">
        <v>1.6692639999999997E-3</v>
      </c>
    </row>
    <row r="4645" spans="2:7">
      <c r="B4645" s="90" t="s">
        <v>3486</v>
      </c>
      <c r="C4645" s="93">
        <v>1.2</v>
      </c>
      <c r="G4645" s="90">
        <v>1.6692640000000008E-3</v>
      </c>
    </row>
    <row r="4646" spans="2:7">
      <c r="B4646" s="90" t="s">
        <v>3487</v>
      </c>
      <c r="C4646" s="93">
        <v>1.2</v>
      </c>
      <c r="G4646" s="90">
        <v>1.6692639999999997E-3</v>
      </c>
    </row>
    <row r="4647" spans="2:7">
      <c r="B4647" s="90" t="s">
        <v>3488</v>
      </c>
      <c r="C4647" s="93">
        <v>1.2</v>
      </c>
      <c r="G4647" s="90">
        <v>1.6692639999999997E-3</v>
      </c>
    </row>
    <row r="4648" spans="2:7">
      <c r="B4648" s="90" t="s">
        <v>3489</v>
      </c>
      <c r="C4648" s="93">
        <v>1.2</v>
      </c>
      <c r="G4648" s="90">
        <v>1.6692639999999997E-3</v>
      </c>
    </row>
    <row r="4649" spans="2:7">
      <c r="B4649" s="90" t="s">
        <v>3490</v>
      </c>
      <c r="C4649" s="93">
        <v>1.2</v>
      </c>
      <c r="G4649" s="90">
        <v>1.6692639999999997E-3</v>
      </c>
    </row>
    <row r="4650" spans="2:7">
      <c r="B4650" s="90" t="s">
        <v>3491</v>
      </c>
      <c r="C4650" s="93">
        <v>1.2</v>
      </c>
      <c r="G4650" s="90">
        <v>1.6692640000000008E-3</v>
      </c>
    </row>
    <row r="4651" spans="2:7">
      <c r="B4651" s="90" t="s">
        <v>3492</v>
      </c>
      <c r="C4651" s="93">
        <v>1.2</v>
      </c>
      <c r="G4651" s="90">
        <v>1.6692639999999997E-3</v>
      </c>
    </row>
    <row r="4652" spans="2:7">
      <c r="B4652" s="90" t="s">
        <v>3493</v>
      </c>
      <c r="C4652" s="93">
        <v>1.2</v>
      </c>
      <c r="G4652" s="90">
        <v>1.6692640000000008E-3</v>
      </c>
    </row>
    <row r="4653" spans="2:7">
      <c r="B4653" s="90" t="s">
        <v>3494</v>
      </c>
      <c r="C4653" s="93">
        <v>1.2</v>
      </c>
      <c r="G4653" s="90">
        <v>1.6692640000000008E-3</v>
      </c>
    </row>
    <row r="4654" spans="2:7">
      <c r="B4654" s="90" t="s">
        <v>3495</v>
      </c>
      <c r="C4654" s="93">
        <v>1.2</v>
      </c>
      <c r="G4654" s="90">
        <v>1.6692639999999997E-3</v>
      </c>
    </row>
    <row r="4655" spans="2:7">
      <c r="B4655" s="90" t="s">
        <v>3496</v>
      </c>
      <c r="C4655" s="93">
        <v>1.2</v>
      </c>
      <c r="G4655" s="90">
        <v>1.6692639999999997E-3</v>
      </c>
    </row>
    <row r="4656" spans="2:7">
      <c r="B4656" s="90" t="s">
        <v>1431</v>
      </c>
      <c r="C4656" s="93">
        <v>1.2</v>
      </c>
      <c r="G4656" s="90">
        <v>1.6692640000000008E-3</v>
      </c>
    </row>
    <row r="4657" spans="2:7">
      <c r="B4657" s="90" t="s">
        <v>1432</v>
      </c>
      <c r="C4657" s="93">
        <v>1.2</v>
      </c>
      <c r="G4657" s="90">
        <v>1.6692639999999997E-3</v>
      </c>
    </row>
    <row r="4658" spans="2:7">
      <c r="B4658" s="90" t="s">
        <v>1433</v>
      </c>
      <c r="C4658" s="93">
        <v>1.2</v>
      </c>
      <c r="G4658" s="90">
        <v>1.6692640000000008E-3</v>
      </c>
    </row>
    <row r="4659" spans="2:7">
      <c r="B4659" s="90" t="s">
        <v>1434</v>
      </c>
      <c r="C4659" s="93">
        <v>1.2</v>
      </c>
      <c r="G4659" s="90">
        <v>1.6692639999999997E-3</v>
      </c>
    </row>
    <row r="4660" spans="2:7">
      <c r="B4660" s="90" t="s">
        <v>1435</v>
      </c>
      <c r="C4660" s="93">
        <v>1.2</v>
      </c>
      <c r="G4660" s="90">
        <v>1.6692639999999997E-3</v>
      </c>
    </row>
    <row r="4661" spans="2:7">
      <c r="B4661" s="90" t="s">
        <v>1436</v>
      </c>
      <c r="C4661" s="93">
        <v>1.2</v>
      </c>
      <c r="G4661" s="90">
        <v>1.6692640000000008E-3</v>
      </c>
    </row>
    <row r="4662" spans="2:7">
      <c r="B4662" s="90" t="s">
        <v>1437</v>
      </c>
      <c r="C4662" s="93">
        <v>1.2</v>
      </c>
      <c r="G4662" s="90">
        <v>1.6692639999999997E-3</v>
      </c>
    </row>
    <row r="4663" spans="2:7">
      <c r="B4663" s="90" t="s">
        <v>1438</v>
      </c>
      <c r="C4663" s="93">
        <v>1.2</v>
      </c>
      <c r="G4663" s="90">
        <v>1.6692639999999997E-3</v>
      </c>
    </row>
    <row r="4664" spans="2:7">
      <c r="B4664" s="90" t="s">
        <v>1439</v>
      </c>
      <c r="C4664" s="93">
        <v>1.2</v>
      </c>
      <c r="G4664" s="90">
        <v>1.6692639999999997E-3</v>
      </c>
    </row>
    <row r="4665" spans="2:7">
      <c r="B4665" s="90" t="s">
        <v>1440</v>
      </c>
      <c r="C4665" s="93">
        <v>1.2</v>
      </c>
      <c r="G4665" s="90">
        <v>1.6692639999999997E-3</v>
      </c>
    </row>
    <row r="4666" spans="2:7">
      <c r="B4666" s="90" t="s">
        <v>1441</v>
      </c>
      <c r="C4666" s="93">
        <v>1.2</v>
      </c>
      <c r="G4666" s="90">
        <v>1.6692639999999997E-3</v>
      </c>
    </row>
    <row r="4667" spans="2:7">
      <c r="B4667" s="90" t="s">
        <v>1442</v>
      </c>
      <c r="C4667" s="93">
        <v>1.2</v>
      </c>
      <c r="G4667" s="90">
        <v>1.6692640000000008E-3</v>
      </c>
    </row>
    <row r="4668" spans="2:7">
      <c r="B4668" s="90" t="s">
        <v>1443</v>
      </c>
      <c r="C4668" s="93">
        <v>1.2</v>
      </c>
      <c r="G4668" s="90">
        <v>1.6692640000000008E-3</v>
      </c>
    </row>
    <row r="4669" spans="2:7">
      <c r="B4669" s="90" t="s">
        <v>1444</v>
      </c>
      <c r="C4669" s="93">
        <v>1.2</v>
      </c>
      <c r="G4669" s="90">
        <v>1.6692639999999997E-3</v>
      </c>
    </row>
    <row r="4670" spans="2:7">
      <c r="B4670" s="90" t="s">
        <v>1445</v>
      </c>
      <c r="C4670" s="93">
        <v>1.2</v>
      </c>
      <c r="G4670" s="90">
        <v>1.6692639999999997E-3</v>
      </c>
    </row>
    <row r="4671" spans="2:7">
      <c r="B4671" s="90" t="s">
        <v>1446</v>
      </c>
      <c r="C4671" s="93">
        <v>1.2</v>
      </c>
      <c r="G4671" s="90">
        <v>1.6692639999999997E-3</v>
      </c>
    </row>
    <row r="4672" spans="2:7">
      <c r="B4672" s="90" t="s">
        <v>1447</v>
      </c>
      <c r="C4672" s="93">
        <v>1.2</v>
      </c>
      <c r="G4672" s="90">
        <v>1.6692639999999997E-3</v>
      </c>
    </row>
    <row r="4673" spans="2:7">
      <c r="B4673" s="90" t="s">
        <v>1448</v>
      </c>
      <c r="C4673" s="93">
        <v>1.2</v>
      </c>
      <c r="G4673" s="90">
        <v>1.6692639999999997E-3</v>
      </c>
    </row>
    <row r="4674" spans="2:7">
      <c r="B4674" s="90" t="s">
        <v>1449</v>
      </c>
      <c r="C4674" s="93">
        <v>1.2</v>
      </c>
      <c r="G4674" s="90">
        <v>1.6692639999999997E-3</v>
      </c>
    </row>
    <row r="4675" spans="2:7">
      <c r="B4675" s="90" t="s">
        <v>1450</v>
      </c>
      <c r="C4675" s="93">
        <v>1.2</v>
      </c>
      <c r="G4675" s="90">
        <v>1.6692640000000008E-3</v>
      </c>
    </row>
    <row r="4676" spans="2:7">
      <c r="B4676" s="90" t="s">
        <v>1451</v>
      </c>
      <c r="C4676" s="93">
        <v>1.2</v>
      </c>
      <c r="G4676" s="90">
        <v>1.6692640000000008E-3</v>
      </c>
    </row>
    <row r="4677" spans="2:7">
      <c r="B4677" s="90" t="s">
        <v>1452</v>
      </c>
      <c r="C4677" s="93">
        <v>1.2</v>
      </c>
      <c r="G4677" s="90">
        <v>1.6692639999999997E-3</v>
      </c>
    </row>
    <row r="4678" spans="2:7">
      <c r="B4678" s="90" t="s">
        <v>1453</v>
      </c>
      <c r="C4678" s="93">
        <v>1.2</v>
      </c>
      <c r="G4678" s="90">
        <v>1.6692639999999997E-3</v>
      </c>
    </row>
    <row r="4679" spans="2:7">
      <c r="B4679" s="90" t="s">
        <v>1454</v>
      </c>
      <c r="C4679" s="93">
        <v>1.2</v>
      </c>
      <c r="G4679" s="90">
        <v>1.6692639999999997E-3</v>
      </c>
    </row>
    <row r="4680" spans="2:7">
      <c r="B4680" s="90" t="s">
        <v>1455</v>
      </c>
      <c r="C4680" s="93">
        <v>1.2</v>
      </c>
      <c r="G4680" s="90">
        <v>1.6472999999999998E-3</v>
      </c>
    </row>
    <row r="4681" spans="2:7">
      <c r="B4681" s="90" t="s">
        <v>1456</v>
      </c>
      <c r="C4681" s="93">
        <v>1.2</v>
      </c>
      <c r="G4681" s="90">
        <v>1.6692639999999997E-3</v>
      </c>
    </row>
    <row r="4682" spans="2:7">
      <c r="B4682" s="90" t="s">
        <v>1457</v>
      </c>
      <c r="C4682" s="93">
        <v>1.2</v>
      </c>
      <c r="G4682" s="90">
        <v>1.6692639999999997E-3</v>
      </c>
    </row>
    <row r="4683" spans="2:7">
      <c r="B4683" s="90" t="s">
        <v>1458</v>
      </c>
      <c r="C4683" s="93">
        <v>1.2</v>
      </c>
      <c r="G4683" s="90">
        <v>1.6692640000000008E-3</v>
      </c>
    </row>
    <row r="4684" spans="2:7">
      <c r="B4684" s="90" t="s">
        <v>1459</v>
      </c>
      <c r="C4684" s="93">
        <v>1.2</v>
      </c>
      <c r="G4684" s="90">
        <v>1.6692640000000008E-3</v>
      </c>
    </row>
    <row r="4685" spans="2:7">
      <c r="B4685" s="90" t="s">
        <v>1460</v>
      </c>
      <c r="C4685" s="93">
        <v>1.2</v>
      </c>
      <c r="G4685" s="90">
        <v>1.6692639999999997E-3</v>
      </c>
    </row>
    <row r="4686" spans="2:7">
      <c r="B4686" s="90" t="s">
        <v>1461</v>
      </c>
      <c r="C4686" s="93">
        <v>1.2</v>
      </c>
      <c r="G4686" s="90">
        <v>1.6692639999999997E-3</v>
      </c>
    </row>
    <row r="4687" spans="2:7">
      <c r="B4687" s="90" t="s">
        <v>1462</v>
      </c>
      <c r="C4687" s="93">
        <v>1.2</v>
      </c>
      <c r="G4687" s="90">
        <v>1.6692640000000008E-3</v>
      </c>
    </row>
    <row r="4688" spans="2:7">
      <c r="B4688" s="90" t="s">
        <v>1463</v>
      </c>
      <c r="C4688" s="93">
        <v>1.2</v>
      </c>
      <c r="G4688" s="90">
        <v>1.6692639999999997E-3</v>
      </c>
    </row>
    <row r="4689" spans="2:7">
      <c r="B4689" s="90" t="s">
        <v>1464</v>
      </c>
      <c r="C4689" s="93">
        <v>1.2</v>
      </c>
      <c r="G4689" s="90">
        <v>1.6692639999999997E-3</v>
      </c>
    </row>
    <row r="4690" spans="2:7">
      <c r="B4690" s="90" t="s">
        <v>1465</v>
      </c>
      <c r="C4690" s="93">
        <v>1.2</v>
      </c>
      <c r="G4690" s="90">
        <v>1.6692639999999997E-3</v>
      </c>
    </row>
    <row r="4691" spans="2:7">
      <c r="B4691" s="90" t="s">
        <v>1466</v>
      </c>
      <c r="C4691" s="93">
        <v>1.2</v>
      </c>
      <c r="G4691" s="90">
        <v>1.6692640000000008E-3</v>
      </c>
    </row>
    <row r="4692" spans="2:7">
      <c r="B4692" s="90" t="s">
        <v>1467</v>
      </c>
      <c r="C4692" s="93">
        <v>1.2</v>
      </c>
      <c r="G4692" s="90">
        <v>1.6692639999999997E-3</v>
      </c>
    </row>
    <row r="4693" spans="2:7">
      <c r="B4693" s="90" t="s">
        <v>1468</v>
      </c>
      <c r="C4693" s="93">
        <v>1.2</v>
      </c>
      <c r="G4693" s="90">
        <v>1.6692639999999997E-3</v>
      </c>
    </row>
    <row r="4694" spans="2:7">
      <c r="B4694" s="90" t="s">
        <v>1469</v>
      </c>
      <c r="C4694" s="93">
        <v>1.2</v>
      </c>
      <c r="G4694" s="90">
        <v>1.6692640000000008E-3</v>
      </c>
    </row>
    <row r="4695" spans="2:7">
      <c r="B4695" s="90" t="s">
        <v>1470</v>
      </c>
      <c r="C4695" s="93">
        <v>1.2</v>
      </c>
      <c r="G4695" s="90">
        <v>1.6692640000000008E-3</v>
      </c>
    </row>
    <row r="4696" spans="2:7">
      <c r="B4696" s="90" t="s">
        <v>1471</v>
      </c>
      <c r="C4696" s="93">
        <v>1.2</v>
      </c>
      <c r="G4696" s="90">
        <v>1.6692639999999997E-3</v>
      </c>
    </row>
    <row r="4697" spans="2:7">
      <c r="B4697" s="90" t="s">
        <v>1472</v>
      </c>
      <c r="C4697" s="93">
        <v>1.2</v>
      </c>
      <c r="G4697" s="90">
        <v>1.6692639999999997E-3</v>
      </c>
    </row>
    <row r="4698" spans="2:7">
      <c r="B4698" s="90" t="s">
        <v>1473</v>
      </c>
      <c r="C4698" s="93">
        <v>1.2</v>
      </c>
      <c r="G4698" s="90">
        <v>1.6692639999999997E-3</v>
      </c>
    </row>
    <row r="4699" spans="2:7">
      <c r="B4699" s="90" t="s">
        <v>1474</v>
      </c>
      <c r="C4699" s="93">
        <v>1.2</v>
      </c>
      <c r="G4699" s="90">
        <v>1.6692640000000008E-3</v>
      </c>
    </row>
    <row r="4700" spans="2:7">
      <c r="B4700" s="90" t="s">
        <v>1475</v>
      </c>
      <c r="C4700" s="93">
        <v>1.2</v>
      </c>
      <c r="G4700" s="90">
        <v>1.6692639999999997E-3</v>
      </c>
    </row>
    <row r="4701" spans="2:7">
      <c r="B4701" s="90" t="s">
        <v>1476</v>
      </c>
      <c r="C4701" s="93">
        <v>1.2</v>
      </c>
      <c r="G4701" s="90">
        <v>1.6692640000000008E-3</v>
      </c>
    </row>
    <row r="4702" spans="2:7">
      <c r="B4702" s="90" t="s">
        <v>1477</v>
      </c>
      <c r="C4702" s="93">
        <v>1.2</v>
      </c>
      <c r="G4702" s="90">
        <v>1.6472999999999998E-3</v>
      </c>
    </row>
    <row r="4703" spans="2:7">
      <c r="B4703" s="90" t="s">
        <v>1478</v>
      </c>
      <c r="C4703" s="93">
        <v>1.2</v>
      </c>
      <c r="G4703" s="90">
        <v>1.6692639999999997E-3</v>
      </c>
    </row>
    <row r="4704" spans="2:7">
      <c r="B4704" s="90" t="s">
        <v>3376</v>
      </c>
      <c r="C4704" s="93">
        <v>1.2</v>
      </c>
      <c r="G4704" s="90">
        <v>1.6692639999999997E-3</v>
      </c>
    </row>
    <row r="4705" spans="2:7">
      <c r="B4705" s="90" t="s">
        <v>3376</v>
      </c>
      <c r="C4705" s="93">
        <v>1.2</v>
      </c>
      <c r="G4705" s="90">
        <v>1.6692639999999997E-3</v>
      </c>
    </row>
    <row r="4706" spans="2:7">
      <c r="B4706" s="90" t="s">
        <v>1479</v>
      </c>
      <c r="C4706" s="93">
        <v>1.2</v>
      </c>
      <c r="G4706" s="90">
        <v>1.6692639999999997E-3</v>
      </c>
    </row>
    <row r="4707" spans="2:7">
      <c r="B4707" s="90" t="s">
        <v>1480</v>
      </c>
      <c r="C4707" s="93">
        <v>1.2</v>
      </c>
      <c r="G4707" s="90">
        <v>1.6692639999999997E-3</v>
      </c>
    </row>
    <row r="4708" spans="2:7">
      <c r="B4708" s="90" t="s">
        <v>1481</v>
      </c>
      <c r="C4708" s="93">
        <v>1.2</v>
      </c>
      <c r="G4708" s="90">
        <v>1.6692640000000008E-3</v>
      </c>
    </row>
    <row r="4709" spans="2:7">
      <c r="B4709" s="90" t="s">
        <v>1482</v>
      </c>
      <c r="C4709" s="93">
        <v>1.2</v>
      </c>
      <c r="G4709" s="90">
        <v>1.7786999999999998E-3</v>
      </c>
    </row>
    <row r="4710" spans="2:7">
      <c r="B4710" s="90" t="s">
        <v>1483</v>
      </c>
      <c r="C4710" s="93">
        <v>1.2</v>
      </c>
      <c r="G4710" s="90">
        <v>1.6692639999999997E-3</v>
      </c>
    </row>
    <row r="4711" spans="2:7">
      <c r="B4711" s="90" t="s">
        <v>1484</v>
      </c>
      <c r="C4711" s="93">
        <v>1.2</v>
      </c>
      <c r="G4711" s="90">
        <v>1.6692640000000008E-3</v>
      </c>
    </row>
    <row r="4712" spans="2:7">
      <c r="B4712" s="90" t="s">
        <v>1485</v>
      </c>
      <c r="C4712" s="93">
        <v>1.2</v>
      </c>
      <c r="G4712" s="90">
        <v>1.6692639999999997E-3</v>
      </c>
    </row>
    <row r="4713" spans="2:7">
      <c r="B4713" s="90" t="s">
        <v>1486</v>
      </c>
      <c r="C4713" s="93">
        <v>1.2</v>
      </c>
      <c r="G4713" s="90">
        <v>1.6692639999999997E-3</v>
      </c>
    </row>
    <row r="4714" spans="2:7">
      <c r="B4714" s="90" t="s">
        <v>1487</v>
      </c>
      <c r="C4714" s="93">
        <v>1.2</v>
      </c>
      <c r="G4714" s="90">
        <v>1.6692640000000008E-3</v>
      </c>
    </row>
    <row r="4715" spans="2:7">
      <c r="B4715" s="90" t="s">
        <v>1488</v>
      </c>
      <c r="C4715" s="93">
        <v>1.2</v>
      </c>
      <c r="G4715" s="90">
        <v>1.6692639999999997E-3</v>
      </c>
    </row>
    <row r="4716" spans="2:7">
      <c r="B4716" s="90" t="s">
        <v>1489</v>
      </c>
      <c r="C4716" s="93">
        <v>1.2</v>
      </c>
      <c r="G4716" s="90">
        <v>1.6692640000000008E-3</v>
      </c>
    </row>
    <row r="4717" spans="2:7">
      <c r="B4717" s="90" t="s">
        <v>1490</v>
      </c>
      <c r="C4717" s="93">
        <v>1.2</v>
      </c>
      <c r="G4717" s="90">
        <v>1.6692639999999997E-3</v>
      </c>
    </row>
    <row r="4718" spans="2:7">
      <c r="B4718" s="90" t="s">
        <v>1491</v>
      </c>
      <c r="C4718" s="93">
        <v>1.2</v>
      </c>
      <c r="G4718" s="90">
        <v>1.6692639999999997E-3</v>
      </c>
    </row>
    <row r="4719" spans="2:7">
      <c r="B4719" s="90" t="s">
        <v>1492</v>
      </c>
      <c r="C4719" s="93">
        <v>1.2</v>
      </c>
      <c r="G4719" s="90">
        <v>1.6692639999999997E-3</v>
      </c>
    </row>
    <row r="4720" spans="2:7">
      <c r="B4720" s="90" t="s">
        <v>1493</v>
      </c>
      <c r="C4720" s="93">
        <v>1.2</v>
      </c>
      <c r="G4720" s="90">
        <v>1.6692639999999997E-3</v>
      </c>
    </row>
    <row r="4721" spans="2:7">
      <c r="B4721" s="90" t="s">
        <v>1494</v>
      </c>
      <c r="C4721" s="93">
        <v>1.2</v>
      </c>
      <c r="G4721" s="90">
        <v>1.6692639999999997E-3</v>
      </c>
    </row>
    <row r="4722" spans="2:7">
      <c r="B4722" s="90" t="s">
        <v>3560</v>
      </c>
      <c r="C4722" s="93">
        <v>1.2</v>
      </c>
      <c r="G4722" s="90">
        <v>1.6692639999999997E-3</v>
      </c>
    </row>
    <row r="4723" spans="2:7">
      <c r="B4723" s="90" t="s">
        <v>3561</v>
      </c>
      <c r="C4723" s="93">
        <v>1.2</v>
      </c>
      <c r="G4723" s="90">
        <v>1.6692639999999997E-3</v>
      </c>
    </row>
    <row r="4724" spans="2:7">
      <c r="B4724" s="90" t="s">
        <v>3562</v>
      </c>
      <c r="C4724" s="93">
        <v>1.2</v>
      </c>
      <c r="G4724" s="90">
        <v>1.6692639999999997E-3</v>
      </c>
    </row>
    <row r="4725" spans="2:7">
      <c r="B4725" s="90" t="s">
        <v>3563</v>
      </c>
      <c r="C4725" s="93">
        <v>1.2</v>
      </c>
      <c r="G4725" s="90">
        <v>1.6692639999999997E-3</v>
      </c>
    </row>
    <row r="4726" spans="2:7">
      <c r="B4726" s="90" t="s">
        <v>3564</v>
      </c>
      <c r="C4726" s="93">
        <v>1.2</v>
      </c>
      <c r="G4726" s="90">
        <v>1.6692639999999997E-3</v>
      </c>
    </row>
    <row r="4727" spans="2:7">
      <c r="B4727" s="90" t="s">
        <v>3565</v>
      </c>
      <c r="C4727" s="93">
        <v>1.2</v>
      </c>
      <c r="G4727" s="90">
        <v>1.6692639999999997E-3</v>
      </c>
    </row>
    <row r="4728" spans="2:7">
      <c r="B4728" s="90" t="s">
        <v>3566</v>
      </c>
      <c r="C4728" s="93">
        <v>1.2</v>
      </c>
      <c r="G4728" s="90">
        <v>1.6692639999999997E-3</v>
      </c>
    </row>
    <row r="4729" spans="2:7">
      <c r="B4729" s="90" t="s">
        <v>3567</v>
      </c>
      <c r="C4729" s="93">
        <v>1.2</v>
      </c>
      <c r="G4729" s="90">
        <v>1.6692640000000008E-3</v>
      </c>
    </row>
    <row r="4730" spans="2:7">
      <c r="B4730" s="90" t="s">
        <v>3568</v>
      </c>
      <c r="C4730" s="93">
        <v>1.2</v>
      </c>
      <c r="G4730" s="90">
        <v>1.6692639999999997E-3</v>
      </c>
    </row>
    <row r="4731" spans="2:7">
      <c r="B4731" s="90" t="s">
        <v>3569</v>
      </c>
      <c r="C4731" s="93">
        <v>1.2</v>
      </c>
      <c r="G4731" s="90">
        <v>1.6692639999999997E-3</v>
      </c>
    </row>
    <row r="4732" spans="2:7">
      <c r="B4732" s="90" t="s">
        <v>3570</v>
      </c>
      <c r="C4732" s="93">
        <v>1.2</v>
      </c>
      <c r="G4732" s="90">
        <v>1.6692639999999997E-3</v>
      </c>
    </row>
    <row r="4733" spans="2:7">
      <c r="B4733" s="90" t="s">
        <v>3571</v>
      </c>
      <c r="C4733" s="93">
        <v>1.2</v>
      </c>
      <c r="G4733" s="90">
        <v>1.6692640000000008E-3</v>
      </c>
    </row>
    <row r="4734" spans="2:7">
      <c r="B4734" s="90" t="s">
        <v>3572</v>
      </c>
      <c r="C4734" s="93">
        <v>1.2</v>
      </c>
      <c r="G4734" s="90">
        <v>1.6692639999999997E-3</v>
      </c>
    </row>
    <row r="4735" spans="2:7">
      <c r="B4735" s="90" t="s">
        <v>3573</v>
      </c>
      <c r="C4735" s="93">
        <v>1.2</v>
      </c>
      <c r="G4735" s="90">
        <v>1.6692640000000008E-3</v>
      </c>
    </row>
    <row r="4736" spans="2:7">
      <c r="B4736" s="90" t="s">
        <v>747</v>
      </c>
      <c r="C4736" s="93">
        <v>1.2</v>
      </c>
      <c r="G4736" s="90">
        <v>1.6692639999999997E-3</v>
      </c>
    </row>
    <row r="4737" spans="2:7">
      <c r="B4737" s="90" t="s">
        <v>3574</v>
      </c>
      <c r="C4737" s="93">
        <v>1.2</v>
      </c>
      <c r="G4737" s="90">
        <v>1.6692640000000008E-3</v>
      </c>
    </row>
    <row r="4738" spans="2:7">
      <c r="B4738" s="90" t="s">
        <v>3575</v>
      </c>
      <c r="C4738" s="93">
        <v>1.2</v>
      </c>
      <c r="G4738" s="90">
        <v>1.6692639999999997E-3</v>
      </c>
    </row>
    <row r="4739" spans="2:7">
      <c r="B4739" s="90" t="s">
        <v>3576</v>
      </c>
      <c r="C4739" s="93">
        <v>1.2</v>
      </c>
      <c r="G4739" s="90">
        <v>1.6692640000000008E-3</v>
      </c>
    </row>
    <row r="4740" spans="2:7">
      <c r="B4740" s="90" t="s">
        <v>3577</v>
      </c>
      <c r="C4740" s="93">
        <v>1.2</v>
      </c>
      <c r="G4740" s="90">
        <v>1.6692640000000008E-3</v>
      </c>
    </row>
    <row r="4741" spans="2:7">
      <c r="B4741" s="90" t="s">
        <v>3578</v>
      </c>
      <c r="C4741" s="93">
        <v>1.2</v>
      </c>
      <c r="G4741" s="90">
        <v>1.6692639999999997E-3</v>
      </c>
    </row>
    <row r="4742" spans="2:7">
      <c r="B4742" s="90" t="s">
        <v>3388</v>
      </c>
      <c r="C4742" s="93">
        <v>1.2</v>
      </c>
      <c r="G4742" s="90">
        <v>1.6692640000000008E-3</v>
      </c>
    </row>
    <row r="4743" spans="2:7">
      <c r="B4743" s="90" t="s">
        <v>3579</v>
      </c>
      <c r="C4743" s="93">
        <v>1.2</v>
      </c>
      <c r="G4743" s="90">
        <v>1.6692640000000008E-3</v>
      </c>
    </row>
    <row r="4744" spans="2:7">
      <c r="B4744" s="90" t="s">
        <v>3580</v>
      </c>
      <c r="C4744" s="93">
        <v>1.2</v>
      </c>
      <c r="G4744" s="90">
        <v>1.6692639999999997E-3</v>
      </c>
    </row>
    <row r="4745" spans="2:7">
      <c r="B4745" s="90" t="s">
        <v>3581</v>
      </c>
      <c r="C4745" s="93">
        <v>1.2</v>
      </c>
      <c r="G4745" s="90">
        <v>1.6692639999999997E-3</v>
      </c>
    </row>
    <row r="4746" spans="2:7">
      <c r="B4746" s="90" t="s">
        <v>3582</v>
      </c>
      <c r="C4746" s="93">
        <v>1.2</v>
      </c>
      <c r="G4746" s="90">
        <v>1.6692639999999997E-3</v>
      </c>
    </row>
    <row r="4747" spans="2:7">
      <c r="B4747" s="90" t="s">
        <v>3583</v>
      </c>
      <c r="C4747" s="93">
        <v>1.2</v>
      </c>
      <c r="G4747" s="90">
        <v>1.6692639999999997E-3</v>
      </c>
    </row>
    <row r="4748" spans="2:7">
      <c r="B4748" s="90" t="s">
        <v>3584</v>
      </c>
      <c r="C4748" s="93">
        <v>1.2</v>
      </c>
      <c r="G4748" s="90">
        <v>1.6692640000000008E-3</v>
      </c>
    </row>
    <row r="4749" spans="2:7">
      <c r="B4749" s="90" t="s">
        <v>3585</v>
      </c>
      <c r="C4749" s="93">
        <v>1.2</v>
      </c>
      <c r="G4749" s="90">
        <v>1.6692640000000008E-3</v>
      </c>
    </row>
    <row r="4750" spans="2:7">
      <c r="B4750" s="90" t="s">
        <v>3586</v>
      </c>
      <c r="C4750" s="93">
        <v>1.2</v>
      </c>
      <c r="G4750" s="90">
        <v>1.6692639999999997E-3</v>
      </c>
    </row>
    <row r="4751" spans="2:7">
      <c r="B4751" s="90" t="s">
        <v>3587</v>
      </c>
      <c r="C4751" s="93">
        <v>1.2</v>
      </c>
      <c r="G4751" s="90">
        <v>1.6692640000000008E-3</v>
      </c>
    </row>
    <row r="4752" spans="2:7">
      <c r="B4752" s="90" t="s">
        <v>3588</v>
      </c>
      <c r="C4752" s="93">
        <v>1.2</v>
      </c>
      <c r="G4752" s="90">
        <v>1.6692639999999997E-3</v>
      </c>
    </row>
    <row r="4753" spans="2:7">
      <c r="B4753" s="90" t="s">
        <v>3589</v>
      </c>
      <c r="C4753" s="93">
        <v>1.2</v>
      </c>
      <c r="G4753" s="90">
        <v>1.6692640000000008E-3</v>
      </c>
    </row>
    <row r="4754" spans="2:7">
      <c r="B4754" s="90" t="s">
        <v>3590</v>
      </c>
      <c r="C4754" s="93">
        <v>1.2</v>
      </c>
      <c r="G4754" s="90">
        <v>1.6692639999999997E-3</v>
      </c>
    </row>
    <row r="4755" spans="2:7">
      <c r="B4755" s="90" t="s">
        <v>3591</v>
      </c>
      <c r="C4755" s="93">
        <v>1.2</v>
      </c>
      <c r="G4755" s="90">
        <v>1.6692639999999997E-3</v>
      </c>
    </row>
    <row r="4756" spans="2:7">
      <c r="B4756" s="90" t="s">
        <v>3592</v>
      </c>
      <c r="C4756" s="93">
        <v>1.2</v>
      </c>
      <c r="G4756" s="90">
        <v>1.6692639999999997E-3</v>
      </c>
    </row>
    <row r="4757" spans="2:7">
      <c r="B4757" s="90" t="s">
        <v>3593</v>
      </c>
      <c r="C4757" s="93">
        <v>1.2</v>
      </c>
      <c r="G4757" s="90">
        <v>1.6692640000000008E-3</v>
      </c>
    </row>
    <row r="4758" spans="2:7">
      <c r="B4758" s="90" t="s">
        <v>3594</v>
      </c>
      <c r="C4758" s="93">
        <v>1.2</v>
      </c>
      <c r="G4758" s="90">
        <v>1.6692639999999997E-3</v>
      </c>
    </row>
    <row r="4759" spans="2:7">
      <c r="B4759" s="90" t="s">
        <v>3595</v>
      </c>
      <c r="C4759" s="93">
        <v>1.2</v>
      </c>
      <c r="G4759" s="90">
        <v>1.6692639999999997E-3</v>
      </c>
    </row>
    <row r="4760" spans="2:7">
      <c r="B4760" s="90" t="s">
        <v>3596</v>
      </c>
      <c r="C4760" s="93">
        <v>1.2</v>
      </c>
      <c r="G4760" s="90">
        <v>1.6692640000000008E-3</v>
      </c>
    </row>
    <row r="4761" spans="2:7">
      <c r="B4761" s="90" t="s">
        <v>3597</v>
      </c>
      <c r="C4761" s="93">
        <v>1.2</v>
      </c>
      <c r="G4761" s="90">
        <v>1.6692640000000008E-3</v>
      </c>
    </row>
    <row r="4762" spans="2:7">
      <c r="B4762" s="90" t="s">
        <v>3598</v>
      </c>
      <c r="C4762" s="93">
        <v>1.2</v>
      </c>
      <c r="G4762" s="90">
        <v>1.6692640000000008E-3</v>
      </c>
    </row>
    <row r="4763" spans="2:7">
      <c r="B4763" s="90" t="s">
        <v>3599</v>
      </c>
      <c r="C4763" s="93">
        <v>1.2</v>
      </c>
      <c r="G4763" s="90">
        <v>1.6692639999999997E-3</v>
      </c>
    </row>
    <row r="4764" spans="2:7">
      <c r="B4764" s="90" t="s">
        <v>3600</v>
      </c>
      <c r="C4764" s="93">
        <v>1.2</v>
      </c>
      <c r="G4764" s="90">
        <v>1.6692639999999997E-3</v>
      </c>
    </row>
    <row r="4765" spans="2:7">
      <c r="B4765" s="90" t="s">
        <v>3601</v>
      </c>
      <c r="C4765" s="93">
        <v>1.2</v>
      </c>
      <c r="G4765" s="90">
        <v>1.6692639999999997E-3</v>
      </c>
    </row>
    <row r="4766" spans="2:7">
      <c r="B4766" s="90" t="s">
        <v>3602</v>
      </c>
      <c r="C4766" s="93">
        <v>1.2</v>
      </c>
      <c r="G4766" s="90">
        <v>1.6692640000000008E-3</v>
      </c>
    </row>
    <row r="4767" spans="2:7">
      <c r="B4767" s="90" t="s">
        <v>3603</v>
      </c>
      <c r="C4767" s="93">
        <v>1.2</v>
      </c>
      <c r="G4767" s="90">
        <v>1.6692639999999997E-3</v>
      </c>
    </row>
    <row r="4768" spans="2:7">
      <c r="B4768" s="90" t="s">
        <v>3604</v>
      </c>
      <c r="C4768" s="93">
        <v>1.2</v>
      </c>
      <c r="G4768" s="90">
        <v>1.6692639999999997E-3</v>
      </c>
    </row>
    <row r="4769" spans="2:7">
      <c r="B4769" s="90" t="s">
        <v>3605</v>
      </c>
      <c r="C4769" s="93">
        <v>1.2</v>
      </c>
      <c r="G4769" s="90">
        <v>1.6692640000000008E-3</v>
      </c>
    </row>
    <row r="4770" spans="2:7">
      <c r="B4770" s="90" t="s">
        <v>3606</v>
      </c>
      <c r="C4770" s="93">
        <v>1.2</v>
      </c>
      <c r="G4770" s="90">
        <v>1.6692639999999997E-3</v>
      </c>
    </row>
    <row r="4771" spans="2:7">
      <c r="B4771" s="90" t="s">
        <v>3607</v>
      </c>
      <c r="C4771" s="93">
        <v>1.2</v>
      </c>
      <c r="G4771" s="90">
        <v>1.6692639999999997E-3</v>
      </c>
    </row>
    <row r="4772" spans="2:7">
      <c r="B4772" s="90" t="s">
        <v>3608</v>
      </c>
      <c r="C4772" s="93">
        <v>1.2</v>
      </c>
      <c r="G4772" s="90">
        <v>1.6692640000000008E-3</v>
      </c>
    </row>
    <row r="4773" spans="2:7">
      <c r="B4773" s="90" t="s">
        <v>3609</v>
      </c>
      <c r="C4773" s="93">
        <v>1.2</v>
      </c>
      <c r="G4773" s="90">
        <v>1.6692639999999997E-3</v>
      </c>
    </row>
    <row r="4774" spans="2:7">
      <c r="B4774" s="90" t="s">
        <v>3610</v>
      </c>
      <c r="C4774" s="93">
        <v>1.2</v>
      </c>
      <c r="G4774" s="90">
        <v>1.6692639999999997E-3</v>
      </c>
    </row>
    <row r="4775" spans="2:7">
      <c r="B4775" s="90" t="s">
        <v>3611</v>
      </c>
      <c r="C4775" s="93">
        <v>1.2</v>
      </c>
      <c r="G4775" s="90">
        <v>1.6692640000000008E-3</v>
      </c>
    </row>
    <row r="4776" spans="2:7">
      <c r="B4776" s="90" t="s">
        <v>3612</v>
      </c>
      <c r="C4776" s="93">
        <v>1.2</v>
      </c>
      <c r="G4776" s="90">
        <v>1.6692639999999997E-3</v>
      </c>
    </row>
    <row r="4777" spans="2:7">
      <c r="B4777" s="90" t="s">
        <v>3613</v>
      </c>
      <c r="C4777" s="93">
        <v>1.2</v>
      </c>
      <c r="G4777" s="90">
        <v>1.6692639999999997E-3</v>
      </c>
    </row>
    <row r="4778" spans="2:7">
      <c r="B4778" s="90" t="s">
        <v>3614</v>
      </c>
      <c r="C4778" s="93">
        <v>1.2</v>
      </c>
      <c r="G4778" s="90">
        <v>1.6692639999999997E-3</v>
      </c>
    </row>
    <row r="4779" spans="2:7">
      <c r="B4779" s="90" t="s">
        <v>3615</v>
      </c>
      <c r="C4779" s="93">
        <v>1.2</v>
      </c>
      <c r="G4779" s="90">
        <v>1.6692639999999997E-3</v>
      </c>
    </row>
    <row r="4780" spans="2:7">
      <c r="B4780" s="90" t="s">
        <v>3616</v>
      </c>
      <c r="C4780" s="93">
        <v>1.2</v>
      </c>
      <c r="G4780" s="90">
        <v>1.6692639999999997E-3</v>
      </c>
    </row>
    <row r="4781" spans="2:7">
      <c r="B4781" s="90" t="s">
        <v>3617</v>
      </c>
      <c r="C4781" s="93">
        <v>1.2</v>
      </c>
      <c r="G4781" s="90">
        <v>1.6692639999999997E-3</v>
      </c>
    </row>
    <row r="4782" spans="2:7">
      <c r="B4782" s="90" t="s">
        <v>3618</v>
      </c>
      <c r="C4782" s="93">
        <v>1.2</v>
      </c>
      <c r="G4782" s="90">
        <v>1.6692640000000008E-3</v>
      </c>
    </row>
    <row r="4783" spans="2:7">
      <c r="B4783" s="90" t="s">
        <v>3619</v>
      </c>
      <c r="C4783" s="93">
        <v>1.2</v>
      </c>
      <c r="G4783" s="90">
        <v>1.6692639999999997E-3</v>
      </c>
    </row>
    <row r="4784" spans="2:7">
      <c r="B4784" s="90" t="s">
        <v>3620</v>
      </c>
      <c r="C4784" s="93">
        <v>1.2</v>
      </c>
      <c r="G4784" s="90">
        <v>1.6692639999999997E-3</v>
      </c>
    </row>
    <row r="4785" spans="2:7">
      <c r="B4785" s="90" t="s">
        <v>3621</v>
      </c>
      <c r="C4785" s="93">
        <v>1.1499999999999999</v>
      </c>
      <c r="G4785" s="90">
        <v>1.4215619999999995E-3</v>
      </c>
    </row>
    <row r="4786" spans="2:7">
      <c r="B4786" s="90" t="s">
        <v>3622</v>
      </c>
      <c r="C4786" s="93">
        <v>1.18</v>
      </c>
      <c r="G4786" s="90">
        <v>1.6875E-3</v>
      </c>
    </row>
    <row r="4787" spans="2:7">
      <c r="B4787" s="90" t="s">
        <v>3623</v>
      </c>
      <c r="C4787" s="93">
        <v>1.1499999999999999</v>
      </c>
      <c r="G4787" s="90">
        <v>1.4215619999999995E-3</v>
      </c>
    </row>
    <row r="4788" spans="2:7">
      <c r="B4788" s="90" t="s">
        <v>3624</v>
      </c>
      <c r="C4788" s="93">
        <v>1.18</v>
      </c>
      <c r="G4788" s="90">
        <v>1.6875E-3</v>
      </c>
    </row>
    <row r="4789" spans="2:7">
      <c r="B4789" s="90" t="s">
        <v>3625</v>
      </c>
      <c r="C4789" s="93">
        <v>1.17</v>
      </c>
      <c r="G4789" s="90">
        <v>1.5716119999999996E-3</v>
      </c>
    </row>
    <row r="4790" spans="2:7">
      <c r="B4790" s="90" t="s">
        <v>3626</v>
      </c>
      <c r="C4790" s="93">
        <v>1.17</v>
      </c>
      <c r="G4790" s="90">
        <v>1.5716119999999996E-3</v>
      </c>
    </row>
    <row r="4791" spans="2:7">
      <c r="B4791" s="90" t="s">
        <v>1510</v>
      </c>
      <c r="C4791" s="93">
        <v>1.17</v>
      </c>
      <c r="G4791" s="90">
        <v>1.5716119999999996E-3</v>
      </c>
    </row>
    <row r="4792" spans="2:7">
      <c r="B4792" s="90" t="s">
        <v>1511</v>
      </c>
      <c r="C4792" s="93">
        <v>1.17</v>
      </c>
      <c r="G4792" s="90">
        <v>1.5716120000000007E-3</v>
      </c>
    </row>
    <row r="4793" spans="2:7">
      <c r="B4793" s="90" t="s">
        <v>1512</v>
      </c>
      <c r="C4793" s="93">
        <v>1.17</v>
      </c>
      <c r="G4793" s="90">
        <v>1.5716119999999996E-3</v>
      </c>
    </row>
    <row r="4794" spans="2:7">
      <c r="B4794" s="90" t="s">
        <v>1513</v>
      </c>
      <c r="C4794" s="93">
        <v>1.17</v>
      </c>
      <c r="G4794" s="90">
        <v>1.5716119999999996E-3</v>
      </c>
    </row>
    <row r="4795" spans="2:7">
      <c r="B4795" s="90" t="s">
        <v>1514</v>
      </c>
      <c r="C4795" s="93">
        <v>1.17</v>
      </c>
      <c r="G4795" s="90">
        <v>1.5716119999999996E-3</v>
      </c>
    </row>
    <row r="4796" spans="2:7">
      <c r="B4796" s="90" t="s">
        <v>1515</v>
      </c>
      <c r="C4796" s="93">
        <v>1.17</v>
      </c>
      <c r="G4796" s="90">
        <v>1.5716120000000007E-3</v>
      </c>
    </row>
    <row r="4797" spans="2:7">
      <c r="B4797" s="90" t="s">
        <v>1516</v>
      </c>
      <c r="C4797" s="93">
        <v>1.17</v>
      </c>
      <c r="G4797" s="90">
        <v>1.5716119999999996E-3</v>
      </c>
    </row>
    <row r="4798" spans="2:7">
      <c r="B4798" s="90" t="s">
        <v>1517</v>
      </c>
      <c r="C4798" s="93">
        <v>1.17</v>
      </c>
      <c r="G4798" s="90">
        <v>1.5716120000000007E-3</v>
      </c>
    </row>
    <row r="4799" spans="2:7">
      <c r="B4799" s="90" t="s">
        <v>1518</v>
      </c>
      <c r="C4799" s="93">
        <v>1.17</v>
      </c>
      <c r="G4799" s="90">
        <v>1.5716120000000007E-3</v>
      </c>
    </row>
    <row r="4800" spans="2:7">
      <c r="B4800" s="90" t="s">
        <v>1519</v>
      </c>
      <c r="C4800" s="93">
        <v>1.17</v>
      </c>
      <c r="G4800" s="90">
        <v>1.5716120000000007E-3</v>
      </c>
    </row>
    <row r="4801" spans="2:7">
      <c r="B4801" s="90" t="s">
        <v>1520</v>
      </c>
      <c r="C4801" s="93">
        <v>1.1200000000000001</v>
      </c>
      <c r="G4801" s="90">
        <v>1.6122600000000001E-3</v>
      </c>
    </row>
    <row r="4802" spans="2:7">
      <c r="B4802" s="90" t="s">
        <v>1521</v>
      </c>
      <c r="C4802" s="93">
        <v>1.1200000000000001</v>
      </c>
      <c r="G4802" s="90">
        <v>1.6122600000000001E-3</v>
      </c>
    </row>
    <row r="4803" spans="2:7">
      <c r="B4803" s="90" t="s">
        <v>1522</v>
      </c>
      <c r="C4803" s="93">
        <v>1.17</v>
      </c>
      <c r="G4803" s="90">
        <v>1.7845920000000002E-3</v>
      </c>
    </row>
    <row r="4804" spans="2:7">
      <c r="B4804" s="90" t="s">
        <v>1523</v>
      </c>
      <c r="C4804" s="93">
        <v>1.17</v>
      </c>
      <c r="G4804" s="90">
        <v>1.7845920000000002E-3</v>
      </c>
    </row>
    <row r="4805" spans="2:7">
      <c r="B4805" s="90" t="s">
        <v>1524</v>
      </c>
      <c r="C4805" s="93">
        <v>1.45</v>
      </c>
      <c r="G4805" s="90">
        <v>2.349E-3</v>
      </c>
    </row>
    <row r="4806" spans="2:7">
      <c r="B4806" s="90" t="s">
        <v>1525</v>
      </c>
      <c r="C4806" s="93">
        <v>1.45</v>
      </c>
      <c r="G4806" s="90">
        <v>2.349E-3</v>
      </c>
    </row>
    <row r="4807" spans="2:7">
      <c r="B4807" s="90" t="s">
        <v>1526</v>
      </c>
      <c r="C4807" s="93">
        <v>1.1399999999999999</v>
      </c>
      <c r="G4807" s="90">
        <v>1.6057280000000001E-3</v>
      </c>
    </row>
    <row r="4808" spans="2:7">
      <c r="B4808" s="90" t="s">
        <v>1527</v>
      </c>
      <c r="C4808" s="93">
        <v>1.1399999999999999</v>
      </c>
      <c r="G4808" s="90">
        <v>1.6057280000000001E-3</v>
      </c>
    </row>
    <row r="4809" spans="2:7">
      <c r="B4809" s="90" t="s">
        <v>1528</v>
      </c>
      <c r="C4809" s="93">
        <v>1.19</v>
      </c>
      <c r="G4809" s="90">
        <v>1.8502019999999998E-3</v>
      </c>
    </row>
    <row r="4810" spans="2:7">
      <c r="B4810" s="90" t="s">
        <v>1529</v>
      </c>
      <c r="C4810" s="93">
        <v>1.19</v>
      </c>
      <c r="G4810" s="90">
        <v>1.8502019999999998E-3</v>
      </c>
    </row>
    <row r="4811" spans="2:7">
      <c r="B4811" s="90" t="s">
        <v>1530</v>
      </c>
      <c r="C4811" s="93">
        <v>1.19</v>
      </c>
      <c r="G4811" s="90">
        <v>1.8502020000000004E-3</v>
      </c>
    </row>
    <row r="4812" spans="2:7">
      <c r="B4812" s="90" t="s">
        <v>1531</v>
      </c>
      <c r="C4812" s="93">
        <v>1.19</v>
      </c>
      <c r="G4812" s="90">
        <v>1.8502020000000004E-3</v>
      </c>
    </row>
    <row r="4813" spans="2:7">
      <c r="B4813" s="90" t="s">
        <v>1532</v>
      </c>
      <c r="C4813" s="93">
        <v>1.19</v>
      </c>
      <c r="G4813" s="90">
        <v>1.8502020000000004E-3</v>
      </c>
    </row>
    <row r="4814" spans="2:7">
      <c r="B4814" s="90" t="s">
        <v>1533</v>
      </c>
      <c r="C4814" s="93">
        <v>1.19</v>
      </c>
      <c r="G4814" s="90">
        <v>1.8502020000000004E-3</v>
      </c>
    </row>
    <row r="4815" spans="2:7">
      <c r="B4815" s="90" t="s">
        <v>1534</v>
      </c>
      <c r="C4815" s="93">
        <v>1.19</v>
      </c>
      <c r="G4815" s="90">
        <v>1.8502020000000004E-3</v>
      </c>
    </row>
    <row r="4816" spans="2:7">
      <c r="B4816" s="90" t="s">
        <v>1535</v>
      </c>
      <c r="C4816" s="93">
        <v>1.19</v>
      </c>
      <c r="G4816" s="90">
        <v>1.8502019999999998E-3</v>
      </c>
    </row>
    <row r="4817" spans="2:7">
      <c r="B4817" s="90" t="s">
        <v>1536</v>
      </c>
      <c r="C4817" s="93">
        <v>1.19</v>
      </c>
      <c r="G4817" s="90">
        <v>1.8502019999999998E-3</v>
      </c>
    </row>
    <row r="4818" spans="2:7">
      <c r="B4818" s="90" t="s">
        <v>1537</v>
      </c>
      <c r="C4818" s="93">
        <v>1.19</v>
      </c>
      <c r="G4818" s="90">
        <v>1.8502019999999998E-3</v>
      </c>
    </row>
    <row r="4819" spans="2:7">
      <c r="B4819" s="90" t="s">
        <v>1538</v>
      </c>
      <c r="C4819" s="93">
        <v>1.19</v>
      </c>
      <c r="G4819" s="90">
        <v>1.8502019999999998E-3</v>
      </c>
    </row>
    <row r="4820" spans="2:7">
      <c r="B4820" s="90" t="s">
        <v>1539</v>
      </c>
      <c r="C4820" s="93">
        <v>1.19</v>
      </c>
      <c r="G4820" s="90">
        <v>1.8502019999999998E-3</v>
      </c>
    </row>
    <row r="4821" spans="2:7">
      <c r="B4821" s="90" t="s">
        <v>1540</v>
      </c>
      <c r="C4821" s="93">
        <v>1</v>
      </c>
      <c r="G4821" s="90">
        <v>1</v>
      </c>
    </row>
    <row r="4822" spans="2:7">
      <c r="B4822" s="90" t="s">
        <v>1541</v>
      </c>
      <c r="C4822" s="93">
        <v>1.19</v>
      </c>
      <c r="G4822" s="90">
        <v>1.8502019999999998E-3</v>
      </c>
    </row>
    <row r="4823" spans="2:7">
      <c r="B4823" s="90" t="s">
        <v>1542</v>
      </c>
      <c r="C4823" s="93">
        <v>1.19</v>
      </c>
      <c r="G4823" s="90">
        <v>1.8502019999999998E-3</v>
      </c>
    </row>
    <row r="4824" spans="2:7">
      <c r="B4824" s="90" t="s">
        <v>1543</v>
      </c>
      <c r="C4824" s="93">
        <v>1.19</v>
      </c>
      <c r="G4824" s="90">
        <v>1.8502020000000004E-3</v>
      </c>
    </row>
    <row r="4825" spans="2:7">
      <c r="B4825" s="90" t="s">
        <v>1544</v>
      </c>
      <c r="C4825" s="93">
        <v>1.19</v>
      </c>
      <c r="G4825" s="90">
        <v>1.8502020000000004E-3</v>
      </c>
    </row>
    <row r="4826" spans="2:7">
      <c r="B4826" s="90" t="s">
        <v>1545</v>
      </c>
      <c r="C4826" s="93">
        <v>1.19</v>
      </c>
      <c r="G4826" s="90">
        <v>1.8502019999999998E-3</v>
      </c>
    </row>
    <row r="4827" spans="2:7">
      <c r="B4827" s="90" t="s">
        <v>1546</v>
      </c>
      <c r="C4827" s="93">
        <v>1.19</v>
      </c>
      <c r="G4827" s="90">
        <v>1.8502020000000004E-3</v>
      </c>
    </row>
    <row r="4828" spans="2:7">
      <c r="B4828" s="90" t="s">
        <v>1547</v>
      </c>
      <c r="C4828" s="93">
        <v>1.19</v>
      </c>
      <c r="G4828" s="90">
        <v>1.8502020000000004E-3</v>
      </c>
    </row>
    <row r="4829" spans="2:7">
      <c r="B4829" s="90" t="s">
        <v>1548</v>
      </c>
      <c r="C4829" s="93">
        <v>1.19</v>
      </c>
      <c r="G4829" s="90">
        <v>1.8502020000000004E-3</v>
      </c>
    </row>
    <row r="4830" spans="2:7">
      <c r="B4830" s="90" t="s">
        <v>1549</v>
      </c>
      <c r="C4830" s="93">
        <v>1.19</v>
      </c>
      <c r="G4830" s="90">
        <v>1.8502019999999998E-3</v>
      </c>
    </row>
    <row r="4831" spans="2:7">
      <c r="B4831" s="90" t="s">
        <v>1550</v>
      </c>
      <c r="C4831" s="93">
        <v>1.19</v>
      </c>
      <c r="G4831" s="90">
        <v>1.8502019999999998E-3</v>
      </c>
    </row>
    <row r="4832" spans="2:7">
      <c r="B4832" s="90" t="s">
        <v>1551</v>
      </c>
      <c r="C4832" s="93">
        <v>1.19</v>
      </c>
      <c r="G4832" s="90">
        <v>1.8502019999999998E-3</v>
      </c>
    </row>
    <row r="4833" spans="2:7">
      <c r="B4833" s="90" t="s">
        <v>1552</v>
      </c>
      <c r="C4833" s="93">
        <v>1.19</v>
      </c>
      <c r="G4833" s="90">
        <v>1.8502019999999998E-3</v>
      </c>
    </row>
    <row r="4834" spans="2:7">
      <c r="B4834" s="90" t="s">
        <v>1553</v>
      </c>
      <c r="C4834" s="93">
        <v>1.19</v>
      </c>
      <c r="G4834" s="90">
        <v>1.8502019999999998E-3</v>
      </c>
    </row>
    <row r="4835" spans="2:7">
      <c r="B4835" s="90" t="s">
        <v>1554</v>
      </c>
      <c r="C4835" s="93">
        <v>1.19</v>
      </c>
      <c r="G4835" s="90">
        <v>1.8502020000000004E-3</v>
      </c>
    </row>
    <row r="4836" spans="2:7">
      <c r="B4836" s="90" t="s">
        <v>1555</v>
      </c>
      <c r="C4836" s="93">
        <v>1.19</v>
      </c>
      <c r="G4836" s="90">
        <v>1.8502020000000004E-3</v>
      </c>
    </row>
    <row r="4837" spans="2:7">
      <c r="B4837" s="90" t="s">
        <v>1556</v>
      </c>
      <c r="C4837" s="93">
        <v>1.19</v>
      </c>
      <c r="G4837" s="90">
        <v>1.8502019999999998E-3</v>
      </c>
    </row>
    <row r="4838" spans="2:7">
      <c r="B4838" s="90" t="s">
        <v>1557</v>
      </c>
      <c r="C4838" s="93">
        <v>1.65</v>
      </c>
      <c r="G4838" s="90">
        <v>2.3231999999999997E-3</v>
      </c>
    </row>
    <row r="4839" spans="2:7">
      <c r="B4839" s="90" t="s">
        <v>1558</v>
      </c>
      <c r="C4839" s="93">
        <v>1.65</v>
      </c>
      <c r="G4839" s="90">
        <v>2.3231999999999997E-3</v>
      </c>
    </row>
    <row r="4840" spans="2:7">
      <c r="B4840" s="90" t="s">
        <v>1559</v>
      </c>
      <c r="C4840" s="93">
        <v>1.65</v>
      </c>
      <c r="G4840" s="90">
        <v>2.3231999999999997E-3</v>
      </c>
    </row>
    <row r="4841" spans="2:7">
      <c r="B4841" s="90" t="s">
        <v>1560</v>
      </c>
      <c r="C4841" s="93">
        <v>1.65</v>
      </c>
      <c r="G4841" s="90">
        <v>2.3231999999999997E-3</v>
      </c>
    </row>
    <row r="4842" spans="2:7">
      <c r="B4842" s="90" t="s">
        <v>1561</v>
      </c>
      <c r="C4842" s="93">
        <v>1.65</v>
      </c>
      <c r="G4842" s="90">
        <v>2.3231999999999997E-3</v>
      </c>
    </row>
    <row r="4843" spans="2:7">
      <c r="B4843" s="90" t="s">
        <v>1562</v>
      </c>
      <c r="C4843" s="93">
        <v>1.69</v>
      </c>
      <c r="G4843" s="90">
        <v>3.1360000000000003E-3</v>
      </c>
    </row>
    <row r="4844" spans="2:7">
      <c r="B4844" s="90" t="s">
        <v>1563</v>
      </c>
      <c r="C4844" s="93">
        <v>1.69</v>
      </c>
      <c r="G4844" s="90">
        <v>3.1360000000000003E-3</v>
      </c>
    </row>
    <row r="4845" spans="2:7">
      <c r="B4845" s="90" t="s">
        <v>1564</v>
      </c>
      <c r="C4845" s="93">
        <v>0.7</v>
      </c>
      <c r="G4845" s="90">
        <v>8.8411999999999996E-4</v>
      </c>
    </row>
    <row r="4846" spans="2:7">
      <c r="B4846" s="90" t="s">
        <v>1565</v>
      </c>
      <c r="C4846" s="93">
        <v>0.7</v>
      </c>
      <c r="G4846" s="90">
        <v>8.8411999999999996E-4</v>
      </c>
    </row>
    <row r="4847" spans="2:7">
      <c r="B4847" s="90" t="s">
        <v>1566</v>
      </c>
      <c r="C4847" s="93">
        <v>0.7</v>
      </c>
      <c r="G4847" s="90">
        <v>8.8411999999999996E-4</v>
      </c>
    </row>
    <row r="4848" spans="2:7">
      <c r="B4848" s="90" t="s">
        <v>1567</v>
      </c>
      <c r="C4848" s="93">
        <v>0.7</v>
      </c>
      <c r="G4848" s="90">
        <v>8.8411999999999996E-4</v>
      </c>
    </row>
    <row r="4849" spans="2:7">
      <c r="B4849" s="90" t="s">
        <v>1568</v>
      </c>
      <c r="C4849" s="93">
        <v>0.7</v>
      </c>
      <c r="G4849" s="90">
        <v>8.8411999999999996E-4</v>
      </c>
    </row>
    <row r="4850" spans="2:7">
      <c r="B4850" s="90" t="s">
        <v>1569</v>
      </c>
      <c r="C4850" s="93">
        <v>0.7</v>
      </c>
      <c r="G4850" s="90">
        <v>8.8411999999999996E-4</v>
      </c>
    </row>
    <row r="4851" spans="2:7">
      <c r="B4851" s="90" t="s">
        <v>1570</v>
      </c>
      <c r="C4851" s="93">
        <v>0.7</v>
      </c>
      <c r="G4851" s="90">
        <v>8.8411999999999996E-4</v>
      </c>
    </row>
    <row r="4852" spans="2:7">
      <c r="B4852" s="90" t="s">
        <v>1571</v>
      </c>
      <c r="C4852" s="93">
        <v>0.7</v>
      </c>
      <c r="G4852" s="90">
        <v>8.8411999999999996E-4</v>
      </c>
    </row>
    <row r="4853" spans="2:7">
      <c r="B4853" s="90" t="s">
        <v>1572</v>
      </c>
      <c r="C4853" s="93">
        <v>0.7</v>
      </c>
      <c r="G4853" s="90">
        <v>8.8411999999999996E-4</v>
      </c>
    </row>
    <row r="4854" spans="2:7">
      <c r="B4854" s="90" t="s">
        <v>1573</v>
      </c>
      <c r="C4854" s="93">
        <v>0.7</v>
      </c>
      <c r="G4854" s="90">
        <v>8.8411999999999996E-4</v>
      </c>
    </row>
    <row r="4855" spans="2:7">
      <c r="B4855" s="90" t="s">
        <v>1574</v>
      </c>
      <c r="C4855" s="93">
        <v>0.7</v>
      </c>
      <c r="G4855" s="90">
        <v>8.8411999999999996E-4</v>
      </c>
    </row>
    <row r="4856" spans="2:7">
      <c r="B4856" s="90" t="s">
        <v>1575</v>
      </c>
      <c r="C4856" s="93">
        <v>0.7</v>
      </c>
      <c r="G4856" s="90">
        <v>8.8411999999999996E-4</v>
      </c>
    </row>
    <row r="4857" spans="2:7">
      <c r="B4857" s="90" t="s">
        <v>1576</v>
      </c>
      <c r="C4857" s="93">
        <v>0.7</v>
      </c>
      <c r="G4857" s="90">
        <v>8.8411999999999996E-4</v>
      </c>
    </row>
    <row r="4858" spans="2:7">
      <c r="B4858" s="90" t="s">
        <v>1577</v>
      </c>
      <c r="C4858" s="93">
        <v>0.7</v>
      </c>
      <c r="G4858" s="90">
        <v>8.8411999999999996E-4</v>
      </c>
    </row>
    <row r="4859" spans="2:7">
      <c r="B4859" s="90" t="s">
        <v>1578</v>
      </c>
      <c r="C4859" s="93">
        <v>0.7</v>
      </c>
      <c r="G4859" s="90">
        <v>8.8411999999999996E-4</v>
      </c>
    </row>
    <row r="4860" spans="2:7">
      <c r="B4860" s="90" t="s">
        <v>1579</v>
      </c>
      <c r="C4860" s="93">
        <v>0.7</v>
      </c>
      <c r="G4860" s="90">
        <v>8.8411999999999996E-4</v>
      </c>
    </row>
    <row r="4861" spans="2:7">
      <c r="B4861" s="90" t="s">
        <v>1580</v>
      </c>
      <c r="C4861" s="93">
        <v>0.7</v>
      </c>
      <c r="G4861" s="90">
        <v>8.8411999999999996E-4</v>
      </c>
    </row>
    <row r="4862" spans="2:7">
      <c r="B4862" s="90" t="s">
        <v>1581</v>
      </c>
      <c r="C4862" s="93">
        <v>0.7</v>
      </c>
      <c r="G4862" s="90">
        <v>8.8411999999999996E-4</v>
      </c>
    </row>
    <row r="4863" spans="2:7">
      <c r="B4863" s="90" t="s">
        <v>1582</v>
      </c>
      <c r="C4863" s="93">
        <v>0.7</v>
      </c>
      <c r="G4863" s="90">
        <v>8.8411999999999996E-4</v>
      </c>
    </row>
    <row r="4864" spans="2:7">
      <c r="B4864" s="90" t="s">
        <v>1582</v>
      </c>
      <c r="C4864" s="93">
        <v>0.7</v>
      </c>
      <c r="G4864" s="90">
        <v>8.8411999999999996E-4</v>
      </c>
    </row>
    <row r="4865" spans="2:7">
      <c r="B4865" s="90" t="s">
        <v>1583</v>
      </c>
      <c r="C4865" s="93">
        <v>0.7</v>
      </c>
      <c r="G4865" s="90">
        <v>8.8411999999999996E-4</v>
      </c>
    </row>
    <row r="4866" spans="2:7">
      <c r="B4866" s="90" t="s">
        <v>1584</v>
      </c>
      <c r="C4866" s="93">
        <v>0.7</v>
      </c>
      <c r="G4866" s="90">
        <v>8.8411999999999996E-4</v>
      </c>
    </row>
    <row r="4867" spans="2:7">
      <c r="B4867" s="90" t="s">
        <v>1585</v>
      </c>
      <c r="C4867" s="93">
        <v>0.7</v>
      </c>
      <c r="G4867" s="90">
        <v>8.8411999999999996E-4</v>
      </c>
    </row>
    <row r="4868" spans="2:7">
      <c r="B4868" s="90" t="s">
        <v>1586</v>
      </c>
      <c r="C4868" s="93">
        <v>0.7</v>
      </c>
      <c r="G4868" s="90">
        <v>8.8411999999999996E-4</v>
      </c>
    </row>
    <row r="4869" spans="2:7">
      <c r="B4869" s="90" t="s">
        <v>1587</v>
      </c>
      <c r="C4869" s="93">
        <v>0.7</v>
      </c>
      <c r="G4869" s="90">
        <v>8.8411999999999996E-4</v>
      </c>
    </row>
    <row r="4870" spans="2:7">
      <c r="B4870" s="90" t="s">
        <v>1588</v>
      </c>
      <c r="C4870" s="93">
        <v>0.7</v>
      </c>
      <c r="G4870" s="90">
        <v>8.8411999999999996E-4</v>
      </c>
    </row>
    <row r="4871" spans="2:7">
      <c r="B4871" s="90" t="s">
        <v>1589</v>
      </c>
      <c r="C4871" s="93">
        <v>0.7</v>
      </c>
      <c r="G4871" s="90">
        <v>8.8411999999999996E-4</v>
      </c>
    </row>
    <row r="4872" spans="2:7">
      <c r="B4872" s="90" t="s">
        <v>1590</v>
      </c>
      <c r="C4872" s="93">
        <v>0.7</v>
      </c>
      <c r="G4872" s="90">
        <v>8.8411999999999996E-4</v>
      </c>
    </row>
    <row r="4873" spans="2:7">
      <c r="B4873" s="90" t="s">
        <v>1591</v>
      </c>
      <c r="C4873" s="93">
        <v>0.7</v>
      </c>
      <c r="G4873" s="90">
        <v>8.8411999999999996E-4</v>
      </c>
    </row>
    <row r="4874" spans="2:7">
      <c r="B4874" s="90" t="s">
        <v>1592</v>
      </c>
      <c r="C4874" s="93">
        <v>0.7</v>
      </c>
      <c r="G4874" s="90">
        <v>8.8411999999999996E-4</v>
      </c>
    </row>
    <row r="4875" spans="2:7">
      <c r="B4875" s="90" t="s">
        <v>1593</v>
      </c>
      <c r="C4875" s="93">
        <v>0.7</v>
      </c>
      <c r="G4875" s="90">
        <v>8.8411999999999996E-4</v>
      </c>
    </row>
    <row r="4876" spans="2:7">
      <c r="B4876" s="90" t="s">
        <v>1594</v>
      </c>
      <c r="C4876" s="93">
        <v>0.7</v>
      </c>
      <c r="G4876" s="90">
        <v>8.8411999999999996E-4</v>
      </c>
    </row>
    <row r="4877" spans="2:7">
      <c r="B4877" s="90" t="s">
        <v>1595</v>
      </c>
      <c r="C4877" s="93">
        <v>0.7</v>
      </c>
      <c r="G4877" s="90">
        <v>8.8411999999999996E-4</v>
      </c>
    </row>
    <row r="4878" spans="2:7">
      <c r="B4878" s="90" t="s">
        <v>1596</v>
      </c>
      <c r="C4878" s="93">
        <v>0.7</v>
      </c>
      <c r="G4878" s="90">
        <v>8.8411999999999996E-4</v>
      </c>
    </row>
    <row r="4879" spans="2:7">
      <c r="B4879" s="90" t="s">
        <v>1597</v>
      </c>
      <c r="C4879" s="93">
        <v>0.7</v>
      </c>
      <c r="G4879" s="90">
        <v>8.8411999999999996E-4</v>
      </c>
    </row>
    <row r="4880" spans="2:7">
      <c r="B4880" s="90" t="s">
        <v>1598</v>
      </c>
      <c r="C4880" s="93">
        <v>0.7</v>
      </c>
      <c r="G4880" s="90">
        <v>8.8411999999999996E-4</v>
      </c>
    </row>
    <row r="4881" spans="2:7">
      <c r="B4881" s="90" t="s">
        <v>1599</v>
      </c>
      <c r="C4881" s="93">
        <v>0.7</v>
      </c>
      <c r="G4881" s="90">
        <v>8.8411999999999996E-4</v>
      </c>
    </row>
    <row r="4882" spans="2:7">
      <c r="B4882" s="90" t="s">
        <v>1600</v>
      </c>
      <c r="C4882" s="93">
        <v>0.7</v>
      </c>
      <c r="G4882" s="90">
        <v>8.8411999999999996E-4</v>
      </c>
    </row>
    <row r="4883" spans="2:7">
      <c r="B4883" s="90" t="s">
        <v>1601</v>
      </c>
      <c r="C4883" s="93">
        <v>0.7</v>
      </c>
      <c r="G4883" s="90">
        <v>8.8411999999999996E-4</v>
      </c>
    </row>
    <row r="4884" spans="2:7">
      <c r="B4884" s="90" t="s">
        <v>1602</v>
      </c>
      <c r="C4884" s="93">
        <v>0.7</v>
      </c>
      <c r="G4884" s="90">
        <v>8.8411999999999996E-4</v>
      </c>
    </row>
    <row r="4885" spans="2:7">
      <c r="B4885" s="90" t="s">
        <v>1603</v>
      </c>
      <c r="C4885" s="93">
        <v>0.7</v>
      </c>
      <c r="G4885" s="90">
        <v>8.8411999999999996E-4</v>
      </c>
    </row>
    <row r="4886" spans="2:7">
      <c r="B4886" s="90" t="s">
        <v>1604</v>
      </c>
      <c r="C4886" s="93">
        <v>0.7</v>
      </c>
      <c r="G4886" s="90">
        <v>8.8411999999999996E-4</v>
      </c>
    </row>
    <row r="4887" spans="2:7">
      <c r="B4887" s="90" t="s">
        <v>1605</v>
      </c>
      <c r="C4887" s="93">
        <v>0.7</v>
      </c>
      <c r="G4887" s="90">
        <v>8.8411999999999996E-4</v>
      </c>
    </row>
    <row r="4888" spans="2:7">
      <c r="B4888" s="90" t="s">
        <v>1606</v>
      </c>
      <c r="C4888" s="93">
        <v>0.7</v>
      </c>
      <c r="G4888" s="90">
        <v>8.8411999999999996E-4</v>
      </c>
    </row>
    <row r="4889" spans="2:7">
      <c r="B4889" s="90" t="s">
        <v>1607</v>
      </c>
      <c r="C4889" s="93">
        <v>0.7</v>
      </c>
      <c r="G4889" s="90">
        <v>8.8411999999999996E-4</v>
      </c>
    </row>
    <row r="4890" spans="2:7">
      <c r="B4890" s="90" t="s">
        <v>1608</v>
      </c>
      <c r="C4890" s="93">
        <v>0.7</v>
      </c>
      <c r="G4890" s="90">
        <v>8.8411999999999996E-4</v>
      </c>
    </row>
    <row r="4891" spans="2:7">
      <c r="B4891" s="90" t="s">
        <v>1609</v>
      </c>
      <c r="C4891" s="93">
        <v>0.7</v>
      </c>
      <c r="G4891" s="90">
        <v>8.8411999999999996E-4</v>
      </c>
    </row>
    <row r="4892" spans="2:7">
      <c r="B4892" s="90" t="s">
        <v>1610</v>
      </c>
      <c r="C4892" s="93">
        <v>0.7</v>
      </c>
      <c r="G4892" s="90">
        <v>8.8411999999999996E-4</v>
      </c>
    </row>
    <row r="4893" spans="2:7">
      <c r="B4893" s="90" t="s">
        <v>1611</v>
      </c>
      <c r="C4893" s="93">
        <v>0.7</v>
      </c>
      <c r="G4893" s="90">
        <v>8.8411999999999996E-4</v>
      </c>
    </row>
    <row r="4894" spans="2:7">
      <c r="B4894" s="90" t="s">
        <v>1612</v>
      </c>
      <c r="C4894" s="93">
        <v>0.7</v>
      </c>
      <c r="G4894" s="90">
        <v>8.8411999999999996E-4</v>
      </c>
    </row>
    <row r="4895" spans="2:7">
      <c r="B4895" s="90" t="s">
        <v>1613</v>
      </c>
      <c r="C4895" s="93">
        <v>0.7</v>
      </c>
      <c r="G4895" s="90">
        <v>8.8411999999999996E-4</v>
      </c>
    </row>
    <row r="4896" spans="2:7">
      <c r="B4896" s="90" t="s">
        <v>1614</v>
      </c>
      <c r="C4896" s="93">
        <v>0.7</v>
      </c>
      <c r="G4896" s="90">
        <v>8.8411999999999996E-4</v>
      </c>
    </row>
    <row r="4897" spans="2:7">
      <c r="B4897" s="90" t="s">
        <v>1615</v>
      </c>
      <c r="C4897" s="93">
        <v>0.7</v>
      </c>
      <c r="G4897" s="90">
        <v>8.8411999999999996E-4</v>
      </c>
    </row>
    <row r="4898" spans="2:7">
      <c r="B4898" s="90" t="s">
        <v>1616</v>
      </c>
      <c r="C4898" s="93">
        <v>0.7</v>
      </c>
      <c r="G4898" s="90">
        <v>8.8411999999999996E-4</v>
      </c>
    </row>
    <row r="4899" spans="2:7">
      <c r="B4899" s="90" t="s">
        <v>1617</v>
      </c>
      <c r="C4899" s="93">
        <v>0.73</v>
      </c>
      <c r="G4899" s="90">
        <v>9.3409199999999998E-2</v>
      </c>
    </row>
    <row r="4900" spans="2:7">
      <c r="B4900" s="90" t="s">
        <v>1618</v>
      </c>
      <c r="C4900" s="93">
        <v>0.7</v>
      </c>
      <c r="G4900" s="90">
        <v>8.8411999999999996E-4</v>
      </c>
    </row>
    <row r="4901" spans="2:7">
      <c r="B4901" s="90" t="s">
        <v>1619</v>
      </c>
      <c r="C4901" s="93">
        <v>0.7</v>
      </c>
      <c r="G4901" s="90">
        <v>8.8411999999999996E-4</v>
      </c>
    </row>
    <row r="4902" spans="2:7">
      <c r="B4902" s="90" t="s">
        <v>1620</v>
      </c>
      <c r="C4902" s="93">
        <v>0.7</v>
      </c>
      <c r="G4902" s="90">
        <v>8.8411999999999996E-4</v>
      </c>
    </row>
    <row r="4903" spans="2:7">
      <c r="B4903" s="90" t="s">
        <v>1621</v>
      </c>
      <c r="C4903" s="93">
        <v>0.7</v>
      </c>
      <c r="G4903" s="90">
        <v>8.8411999999999996E-4</v>
      </c>
    </row>
    <row r="4904" spans="2:7">
      <c r="B4904" s="90" t="s">
        <v>1622</v>
      </c>
      <c r="C4904" s="93">
        <v>0.7</v>
      </c>
      <c r="G4904" s="90">
        <v>8.8411999999999996E-4</v>
      </c>
    </row>
    <row r="4905" spans="2:7">
      <c r="B4905" s="90" t="s">
        <v>1623</v>
      </c>
      <c r="C4905" s="93">
        <v>0.7</v>
      </c>
      <c r="G4905" s="90">
        <v>8.8411999999999996E-4</v>
      </c>
    </row>
    <row r="4906" spans="2:7">
      <c r="B4906" s="90" t="s">
        <v>1624</v>
      </c>
      <c r="C4906" s="93">
        <v>0.7</v>
      </c>
      <c r="G4906" s="90">
        <v>8.8411999999999996E-4</v>
      </c>
    </row>
    <row r="4907" spans="2:7">
      <c r="B4907" s="90" t="s">
        <v>1625</v>
      </c>
      <c r="C4907" s="93">
        <v>0.7</v>
      </c>
      <c r="G4907" s="90">
        <v>8.8411999999999996E-4</v>
      </c>
    </row>
    <row r="4908" spans="2:7">
      <c r="B4908" s="90" t="s">
        <v>1626</v>
      </c>
      <c r="C4908" s="93">
        <v>0.7</v>
      </c>
      <c r="G4908" s="90">
        <v>8.8411999999999996E-4</v>
      </c>
    </row>
    <row r="4909" spans="2:7">
      <c r="B4909" s="90" t="s">
        <v>1627</v>
      </c>
      <c r="C4909" s="93">
        <v>0.7</v>
      </c>
      <c r="G4909" s="90">
        <v>8.8411999999999996E-4</v>
      </c>
    </row>
    <row r="4910" spans="2:7">
      <c r="B4910" s="90" t="s">
        <v>1628</v>
      </c>
      <c r="C4910" s="93">
        <v>0.7</v>
      </c>
      <c r="G4910" s="90">
        <v>8.8411999999999996E-4</v>
      </c>
    </row>
    <row r="4911" spans="2:7">
      <c r="B4911" s="90" t="s">
        <v>1629</v>
      </c>
      <c r="C4911" s="93">
        <v>0.7</v>
      </c>
      <c r="G4911" s="90">
        <v>8.8411999999999996E-4</v>
      </c>
    </row>
    <row r="4912" spans="2:7">
      <c r="B4912" s="90" t="s">
        <v>1630</v>
      </c>
      <c r="C4912" s="93">
        <v>0.7</v>
      </c>
      <c r="G4912" s="90">
        <v>8.8411999999999996E-4</v>
      </c>
    </row>
    <row r="4913" spans="2:7">
      <c r="B4913" s="90" t="s">
        <v>1631</v>
      </c>
      <c r="C4913" s="93">
        <v>0.7</v>
      </c>
      <c r="G4913" s="90">
        <v>8.8411999999999996E-4</v>
      </c>
    </row>
    <row r="4914" spans="2:7">
      <c r="B4914" s="90" t="s">
        <v>1632</v>
      </c>
      <c r="C4914" s="93">
        <v>0.7</v>
      </c>
      <c r="G4914" s="90">
        <v>8.8411999999999996E-4</v>
      </c>
    </row>
    <row r="4915" spans="2:7">
      <c r="B4915" s="90" t="s">
        <v>1633</v>
      </c>
      <c r="C4915" s="93">
        <v>0.7</v>
      </c>
      <c r="G4915" s="90">
        <v>8.8411999999999996E-4</v>
      </c>
    </row>
    <row r="4916" spans="2:7">
      <c r="B4916" s="90" t="s">
        <v>1634</v>
      </c>
      <c r="C4916" s="93">
        <v>0.7</v>
      </c>
      <c r="G4916" s="90">
        <v>8.8411999999999996E-4</v>
      </c>
    </row>
    <row r="4917" spans="2:7">
      <c r="B4917" s="90" t="s">
        <v>1635</v>
      </c>
      <c r="C4917" s="93">
        <v>0.7</v>
      </c>
      <c r="G4917" s="90">
        <v>8.8411999999999996E-4</v>
      </c>
    </row>
    <row r="4918" spans="2:7">
      <c r="B4918" s="90" t="s">
        <v>1636</v>
      </c>
      <c r="C4918" s="93">
        <v>0.7</v>
      </c>
      <c r="G4918" s="90">
        <v>8.8411999999999996E-4</v>
      </c>
    </row>
    <row r="4919" spans="2:7">
      <c r="B4919" s="90" t="s">
        <v>1637</v>
      </c>
      <c r="C4919" s="93">
        <v>0.7</v>
      </c>
      <c r="G4919" s="90">
        <v>8.8411999999999996E-4</v>
      </c>
    </row>
    <row r="4920" spans="2:7">
      <c r="B4920" s="90" t="s">
        <v>1638</v>
      </c>
      <c r="C4920" s="93">
        <v>0.7</v>
      </c>
      <c r="G4920" s="90">
        <v>8.8411999999999996E-4</v>
      </c>
    </row>
    <row r="4921" spans="2:7">
      <c r="B4921" s="90" t="s">
        <v>1639</v>
      </c>
      <c r="C4921" s="93">
        <v>0.7</v>
      </c>
      <c r="G4921" s="90">
        <v>8.8411999999999996E-4</v>
      </c>
    </row>
    <row r="4922" spans="2:7">
      <c r="B4922" s="90" t="s">
        <v>1640</v>
      </c>
      <c r="C4922" s="93">
        <v>0.68</v>
      </c>
      <c r="G4922" s="90">
        <v>8.0999999999999996E-4</v>
      </c>
    </row>
    <row r="4923" spans="2:7">
      <c r="B4923" s="90" t="s">
        <v>1641</v>
      </c>
      <c r="C4923" s="93">
        <v>0.68</v>
      </c>
      <c r="G4923" s="90">
        <v>8.0999999999999996E-4</v>
      </c>
    </row>
    <row r="4924" spans="2:7">
      <c r="B4924" s="90" t="s">
        <v>1642</v>
      </c>
      <c r="C4924" s="93">
        <v>0.68</v>
      </c>
      <c r="G4924" s="90">
        <v>8.0999999999999996E-4</v>
      </c>
    </row>
    <row r="4925" spans="2:7">
      <c r="B4925" s="90" t="s">
        <v>1643</v>
      </c>
      <c r="C4925" s="93">
        <v>0.71499999999999997</v>
      </c>
      <c r="G4925" s="90">
        <v>1.0585080000000001E-3</v>
      </c>
    </row>
    <row r="4926" spans="2:7">
      <c r="B4926" s="90" t="s">
        <v>1644</v>
      </c>
      <c r="C4926" s="93">
        <v>0.71499999999999997</v>
      </c>
      <c r="G4926" s="90">
        <v>1.0585080000000001E-3</v>
      </c>
    </row>
    <row r="4927" spans="2:7">
      <c r="B4927" s="90" t="s">
        <v>1645</v>
      </c>
      <c r="C4927" s="93">
        <v>0.71499999999999997</v>
      </c>
      <c r="G4927" s="90">
        <v>1.0585080000000001E-3</v>
      </c>
    </row>
    <row r="4928" spans="2:7">
      <c r="B4928" s="90" t="s">
        <v>1646</v>
      </c>
      <c r="C4928" s="93">
        <v>0.42</v>
      </c>
      <c r="G4928" s="90">
        <v>6.4588800000000006E-4</v>
      </c>
    </row>
    <row r="4929" spans="2:7">
      <c r="B4929" s="90" t="s">
        <v>1647</v>
      </c>
      <c r="C4929" s="93">
        <v>0.42</v>
      </c>
      <c r="G4929" s="90">
        <v>6.4588800000000006E-4</v>
      </c>
    </row>
    <row r="4930" spans="2:7">
      <c r="B4930" s="90" t="s">
        <v>1648</v>
      </c>
      <c r="C4930" s="93">
        <v>0.67</v>
      </c>
      <c r="G4930" s="90">
        <v>9.7175000000000017E-4</v>
      </c>
    </row>
    <row r="4931" spans="2:7">
      <c r="B4931" s="90" t="s">
        <v>1649</v>
      </c>
      <c r="C4931" s="93">
        <v>0.67</v>
      </c>
      <c r="G4931" s="90">
        <v>9.7175000000000017E-4</v>
      </c>
    </row>
    <row r="4932" spans="2:7">
      <c r="B4932" s="90" t="s">
        <v>1650</v>
      </c>
      <c r="C4932" s="93">
        <v>0.9</v>
      </c>
      <c r="G4932" s="90">
        <v>1.1531999999999998E-3</v>
      </c>
    </row>
    <row r="4933" spans="2:7">
      <c r="B4933" s="90" t="s">
        <v>1651</v>
      </c>
      <c r="C4933" s="93">
        <v>0.9</v>
      </c>
      <c r="G4933" s="90">
        <v>1.1531999999999998E-3</v>
      </c>
    </row>
    <row r="4934" spans="2:7">
      <c r="B4934" s="90" t="s">
        <v>1652</v>
      </c>
      <c r="C4934" s="93">
        <v>0.9</v>
      </c>
      <c r="G4934" s="90">
        <v>1.1531999999999998E-3</v>
      </c>
    </row>
    <row r="4935" spans="2:7">
      <c r="B4935" s="90" t="s">
        <v>1653</v>
      </c>
      <c r="C4935" s="93">
        <v>0.9</v>
      </c>
      <c r="G4935" s="90">
        <v>1.1531999999999998E-3</v>
      </c>
    </row>
    <row r="4936" spans="2:7">
      <c r="B4936" s="90" t="s">
        <v>1654</v>
      </c>
      <c r="C4936" s="93">
        <v>0.9</v>
      </c>
      <c r="G4936" s="90">
        <v>1.1531999999999998E-3</v>
      </c>
    </row>
    <row r="4937" spans="2:7">
      <c r="B4937" s="90" t="s">
        <v>1655</v>
      </c>
      <c r="C4937" s="93">
        <v>0.9</v>
      </c>
      <c r="G4937" s="90">
        <v>1.1531999999999998E-3</v>
      </c>
    </row>
    <row r="4938" spans="2:7">
      <c r="B4938" s="90" t="s">
        <v>1656</v>
      </c>
      <c r="C4938" s="93">
        <v>0.9</v>
      </c>
      <c r="G4938" s="90">
        <v>1.1531999999999998E-3</v>
      </c>
    </row>
    <row r="4939" spans="2:7">
      <c r="B4939" s="90" t="s">
        <v>1657</v>
      </c>
      <c r="C4939" s="93">
        <v>0.9</v>
      </c>
      <c r="G4939" s="90">
        <v>1.1531999999999998E-3</v>
      </c>
    </row>
    <row r="4940" spans="2:7">
      <c r="B4940" s="90" t="s">
        <v>1657</v>
      </c>
      <c r="C4940" s="93">
        <v>0.9</v>
      </c>
      <c r="G4940" s="90">
        <v>1.1531999999999998E-3</v>
      </c>
    </row>
    <row r="4941" spans="2:7">
      <c r="B4941" s="90" t="s">
        <v>1658</v>
      </c>
      <c r="C4941" s="93">
        <v>0.9</v>
      </c>
      <c r="G4941" s="90">
        <v>1.1531999999999998E-3</v>
      </c>
    </row>
    <row r="4942" spans="2:7">
      <c r="B4942" s="90" t="s">
        <v>1659</v>
      </c>
      <c r="C4942" s="93">
        <v>0.9</v>
      </c>
      <c r="G4942" s="90">
        <v>1.1531999999999998E-3</v>
      </c>
    </row>
    <row r="4943" spans="2:7">
      <c r="B4943" s="90" t="s">
        <v>1660</v>
      </c>
      <c r="C4943" s="93">
        <v>0.9</v>
      </c>
      <c r="G4943" s="90">
        <v>1.1531999999999998E-3</v>
      </c>
    </row>
    <row r="4944" spans="2:7">
      <c r="B4944" s="90" t="s">
        <v>1661</v>
      </c>
      <c r="C4944" s="93">
        <v>0.9</v>
      </c>
      <c r="G4944" s="90">
        <v>1.1531999999999998E-3</v>
      </c>
    </row>
    <row r="4945" spans="2:7">
      <c r="B4945" s="90" t="s">
        <v>1662</v>
      </c>
      <c r="C4945" s="93">
        <v>0.9</v>
      </c>
      <c r="G4945" s="90">
        <v>1.1531999999999998E-3</v>
      </c>
    </row>
    <row r="4946" spans="2:7">
      <c r="B4946" s="90" t="s">
        <v>1663</v>
      </c>
      <c r="C4946" s="93">
        <v>0.9</v>
      </c>
      <c r="G4946" s="90">
        <v>1.1531999999999998E-3</v>
      </c>
    </row>
    <row r="4947" spans="2:7">
      <c r="B4947" s="90" t="s">
        <v>1664</v>
      </c>
      <c r="C4947" s="93">
        <v>0.9</v>
      </c>
      <c r="G4947" s="90">
        <v>1.1531999999999998E-3</v>
      </c>
    </row>
    <row r="4948" spans="2:7">
      <c r="B4948" s="90" t="s">
        <v>1665</v>
      </c>
      <c r="C4948" s="93">
        <v>0.9</v>
      </c>
      <c r="G4948" s="90">
        <v>1.1531999999999998E-3</v>
      </c>
    </row>
    <row r="4949" spans="2:7">
      <c r="B4949" s="90" t="s">
        <v>1666</v>
      </c>
      <c r="C4949" s="93">
        <v>0.45</v>
      </c>
      <c r="G4949" s="90">
        <v>6.2720000000000007E-4</v>
      </c>
    </row>
    <row r="4950" spans="2:7">
      <c r="B4950" s="90" t="s">
        <v>1667</v>
      </c>
      <c r="C4950" s="93">
        <v>0.45</v>
      </c>
      <c r="G4950" s="90">
        <v>6.2720000000000007E-4</v>
      </c>
    </row>
    <row r="4951" spans="2:7">
      <c r="B4951" s="90" t="s">
        <v>1668</v>
      </c>
      <c r="C4951" s="93">
        <v>0.45</v>
      </c>
      <c r="G4951" s="90">
        <v>6.2720000000000007E-4</v>
      </c>
    </row>
    <row r="4952" spans="2:7">
      <c r="B4952" s="90" t="s">
        <v>1669</v>
      </c>
      <c r="C4952" s="93">
        <v>0.45</v>
      </c>
      <c r="G4952" s="90">
        <v>6.2720000000000007E-4</v>
      </c>
    </row>
    <row r="4953" spans="2:7">
      <c r="B4953" s="90" t="s">
        <v>1670</v>
      </c>
      <c r="C4953" s="93">
        <v>0.45</v>
      </c>
      <c r="G4953" s="90">
        <v>6.2720000000000007E-4</v>
      </c>
    </row>
    <row r="4954" spans="2:7">
      <c r="B4954" s="90" t="s">
        <v>1671</v>
      </c>
      <c r="C4954" s="93">
        <v>0.45</v>
      </c>
      <c r="G4954" s="90">
        <v>6.2720000000000007E-4</v>
      </c>
    </row>
    <row r="4955" spans="2:7">
      <c r="B4955" s="90" t="s">
        <v>1672</v>
      </c>
      <c r="C4955" s="93">
        <v>0.45</v>
      </c>
      <c r="G4955" s="90">
        <v>6.2720000000000007E-4</v>
      </c>
    </row>
    <row r="4956" spans="2:7">
      <c r="B4956" s="90" t="s">
        <v>1673</v>
      </c>
      <c r="C4956" s="93">
        <v>0.1</v>
      </c>
      <c r="G4956" s="90">
        <v>1.0000000000000002E-3</v>
      </c>
    </row>
    <row r="4957" spans="2:7">
      <c r="B4957" s="90" t="s">
        <v>1674</v>
      </c>
      <c r="C4957" s="93">
        <v>2.17</v>
      </c>
      <c r="G4957" s="90">
        <v>3.5964510000000001E-3</v>
      </c>
    </row>
    <row r="4958" spans="2:7">
      <c r="B4958" s="90" t="s">
        <v>1675</v>
      </c>
      <c r="C4958" s="93">
        <v>2.17</v>
      </c>
      <c r="G4958" s="90">
        <v>3.5964510000000001E-3</v>
      </c>
    </row>
    <row r="4959" spans="2:7">
      <c r="B4959" s="90" t="s">
        <v>1676</v>
      </c>
      <c r="C4959" s="93">
        <v>2.48</v>
      </c>
      <c r="G4959" s="90">
        <v>3.5600000000000002E-3</v>
      </c>
    </row>
    <row r="4960" spans="2:7">
      <c r="B4960" s="90" t="s">
        <v>1677</v>
      </c>
      <c r="C4960" s="93">
        <v>2.48</v>
      </c>
      <c r="G4960" s="90">
        <v>3.5600000000000002E-3</v>
      </c>
    </row>
    <row r="4961" spans="2:7">
      <c r="B4961" s="90" t="s">
        <v>1678</v>
      </c>
      <c r="C4961" s="93">
        <v>2.48</v>
      </c>
      <c r="G4961" s="90">
        <v>3.5600000000000002E-3</v>
      </c>
    </row>
    <row r="4962" spans="2:7">
      <c r="B4962" s="90" t="s">
        <v>1679</v>
      </c>
      <c r="C4962" s="93">
        <v>2.48</v>
      </c>
      <c r="G4962" s="90">
        <v>3.5600000000000002E-3</v>
      </c>
    </row>
    <row r="4963" spans="2:7">
      <c r="B4963" s="90" t="s">
        <v>1680</v>
      </c>
      <c r="C4963" s="93">
        <v>2.48</v>
      </c>
      <c r="G4963" s="90">
        <v>3.5600000000000002E-3</v>
      </c>
    </row>
    <row r="4964" spans="2:7">
      <c r="B4964" s="90" t="s">
        <v>1681</v>
      </c>
      <c r="C4964" s="93">
        <v>2.48</v>
      </c>
      <c r="G4964" s="90">
        <v>3.5600000000000007E-3</v>
      </c>
    </row>
    <row r="4965" spans="2:7">
      <c r="B4965" s="90" t="s">
        <v>1682</v>
      </c>
      <c r="C4965" s="93">
        <v>2.48</v>
      </c>
      <c r="G4965" s="90">
        <v>3.5600000000000002E-3</v>
      </c>
    </row>
    <row r="4966" spans="2:7">
      <c r="B4966" s="90" t="s">
        <v>1683</v>
      </c>
      <c r="C4966" s="93">
        <v>2.48</v>
      </c>
      <c r="G4966" s="90">
        <v>3.5600000000000002E-3</v>
      </c>
    </row>
    <row r="4967" spans="2:7">
      <c r="B4967" s="90" t="s">
        <v>1684</v>
      </c>
      <c r="C4967" s="93">
        <v>2.48</v>
      </c>
      <c r="G4967" s="90">
        <v>3.5600000000000002E-3</v>
      </c>
    </row>
    <row r="4968" spans="2:7">
      <c r="B4968" s="90" t="s">
        <v>1685</v>
      </c>
      <c r="C4968" s="93">
        <v>2.48</v>
      </c>
      <c r="G4968" s="90">
        <v>3.5600000000000002E-3</v>
      </c>
    </row>
    <row r="4969" spans="2:7">
      <c r="B4969" s="90" t="s">
        <v>1686</v>
      </c>
      <c r="C4969" s="93">
        <v>2.48</v>
      </c>
      <c r="G4969" s="90">
        <v>3.5600000000000007E-3</v>
      </c>
    </row>
    <row r="4970" spans="2:7">
      <c r="B4970" s="90" t="s">
        <v>1687</v>
      </c>
      <c r="C4970" s="93">
        <v>2.48</v>
      </c>
      <c r="G4970" s="90">
        <v>3.5600000000000002E-3</v>
      </c>
    </row>
    <row r="4971" spans="2:7">
      <c r="B4971" s="90" t="s">
        <v>1688</v>
      </c>
      <c r="C4971" s="93">
        <v>2.48</v>
      </c>
      <c r="G4971" s="90">
        <v>3.5600000000000007E-3</v>
      </c>
    </row>
    <row r="4972" spans="2:7">
      <c r="B4972" s="90" t="s">
        <v>1689</v>
      </c>
      <c r="C4972" s="93">
        <v>2.48</v>
      </c>
      <c r="G4972" s="90">
        <v>3.5600000000000002E-3</v>
      </c>
    </row>
    <row r="4973" spans="2:7">
      <c r="B4973" s="90" t="s">
        <v>1690</v>
      </c>
      <c r="C4973" s="93">
        <v>2.48</v>
      </c>
      <c r="G4973" s="90">
        <v>3.5600000000000002E-3</v>
      </c>
    </row>
    <row r="4974" spans="2:7">
      <c r="B4974" s="90" t="s">
        <v>1691</v>
      </c>
      <c r="C4974" s="93">
        <v>2.48</v>
      </c>
      <c r="G4974" s="90">
        <v>3.5600000000000002E-3</v>
      </c>
    </row>
    <row r="4975" spans="2:7">
      <c r="B4975" s="90" t="s">
        <v>1692</v>
      </c>
      <c r="C4975" s="93">
        <v>2.48</v>
      </c>
      <c r="G4975" s="90">
        <v>3.5600000000000002E-3</v>
      </c>
    </row>
    <row r="4976" spans="2:7">
      <c r="B4976" s="90" t="s">
        <v>1693</v>
      </c>
      <c r="C4976" s="93">
        <v>2.48</v>
      </c>
      <c r="G4976" s="90">
        <v>3.5600000000000007E-3</v>
      </c>
    </row>
    <row r="4977" spans="2:7">
      <c r="B4977" s="90" t="s">
        <v>1694</v>
      </c>
      <c r="C4977" s="93">
        <v>2.48</v>
      </c>
      <c r="G4977" s="90">
        <v>3.5600000000000007E-3</v>
      </c>
    </row>
    <row r="4978" spans="2:7">
      <c r="B4978" s="90" t="s">
        <v>1695</v>
      </c>
      <c r="C4978" s="93">
        <v>2.48</v>
      </c>
      <c r="G4978" s="90">
        <v>3.5600000000000007E-3</v>
      </c>
    </row>
    <row r="4979" spans="2:7">
      <c r="B4979" s="90" t="s">
        <v>1696</v>
      </c>
      <c r="C4979" s="93">
        <v>2.48</v>
      </c>
      <c r="G4979" s="90">
        <v>3.5600000000000002E-3</v>
      </c>
    </row>
    <row r="4980" spans="2:7">
      <c r="B4980" s="90" t="s">
        <v>1697</v>
      </c>
      <c r="C4980" s="93">
        <v>2.48</v>
      </c>
      <c r="G4980" s="90">
        <v>3.5600000000000002E-3</v>
      </c>
    </row>
    <row r="4981" spans="2:7">
      <c r="B4981" s="90" t="s">
        <v>1698</v>
      </c>
      <c r="C4981" s="93">
        <v>2.48</v>
      </c>
      <c r="G4981" s="90">
        <v>3.5600000000000002E-3</v>
      </c>
    </row>
    <row r="4982" spans="2:7">
      <c r="B4982" s="90" t="s">
        <v>1699</v>
      </c>
      <c r="C4982" s="93">
        <v>2.48</v>
      </c>
      <c r="G4982" s="90">
        <v>3.5600000000000007E-3</v>
      </c>
    </row>
    <row r="4983" spans="2:7">
      <c r="B4983" s="90" t="s">
        <v>1700</v>
      </c>
      <c r="C4983" s="93">
        <v>2.48</v>
      </c>
      <c r="G4983" s="90">
        <v>3.5600000000000002E-3</v>
      </c>
    </row>
    <row r="4984" spans="2:7">
      <c r="B4984" s="90" t="s">
        <v>1701</v>
      </c>
      <c r="C4984" s="93">
        <v>2.48</v>
      </c>
      <c r="G4984" s="90">
        <v>3.5600000000000002E-3</v>
      </c>
    </row>
    <row r="4985" spans="2:7">
      <c r="B4985" s="90" t="s">
        <v>1702</v>
      </c>
      <c r="C4985" s="93">
        <v>2.48</v>
      </c>
      <c r="G4985" s="90">
        <v>3.5600000000000007E-3</v>
      </c>
    </row>
    <row r="4986" spans="2:7">
      <c r="B4986" s="90" t="s">
        <v>1703</v>
      </c>
      <c r="C4986" s="93">
        <v>2.48</v>
      </c>
      <c r="G4986" s="90">
        <v>3.5600000000000007E-3</v>
      </c>
    </row>
    <row r="4987" spans="2:7">
      <c r="B4987" s="90" t="s">
        <v>1704</v>
      </c>
      <c r="C4987" s="93">
        <v>2.48</v>
      </c>
      <c r="G4987" s="90">
        <v>3.5600000000000002E-3</v>
      </c>
    </row>
    <row r="4988" spans="2:7">
      <c r="B4988" s="90" t="s">
        <v>1705</v>
      </c>
      <c r="C4988" s="93">
        <v>2.48</v>
      </c>
      <c r="G4988" s="90">
        <v>3.5600000000000002E-3</v>
      </c>
    </row>
    <row r="4989" spans="2:7">
      <c r="B4989" s="90" t="s">
        <v>1706</v>
      </c>
      <c r="C4989" s="93">
        <v>2.48</v>
      </c>
      <c r="G4989" s="90">
        <v>3.5600000000000002E-3</v>
      </c>
    </row>
    <row r="4990" spans="2:7">
      <c r="B4990" s="90" t="s">
        <v>1707</v>
      </c>
      <c r="C4990" s="93">
        <v>2.48</v>
      </c>
      <c r="G4990" s="90">
        <v>3.5600000000000002E-3</v>
      </c>
    </row>
    <row r="4991" spans="2:7">
      <c r="B4991" s="90" t="s">
        <v>1708</v>
      </c>
      <c r="C4991" s="93">
        <v>2.48</v>
      </c>
      <c r="G4991" s="90">
        <v>3.5600000000000002E-3</v>
      </c>
    </row>
    <row r="4992" spans="2:7">
      <c r="B4992" s="90" t="s">
        <v>1709</v>
      </c>
      <c r="C4992" s="93">
        <v>2.48</v>
      </c>
      <c r="G4992" s="90">
        <v>3.5600000000000002E-3</v>
      </c>
    </row>
    <row r="4993" spans="2:7">
      <c r="B4993" s="90" t="s">
        <v>1710</v>
      </c>
      <c r="C4993" s="93">
        <v>2.48</v>
      </c>
      <c r="G4993" s="90">
        <v>3.5600000000000002E-3</v>
      </c>
    </row>
    <row r="4994" spans="2:7">
      <c r="B4994" s="90" t="s">
        <v>1711</v>
      </c>
      <c r="C4994" s="93">
        <v>2.48</v>
      </c>
      <c r="G4994" s="90">
        <v>3.5600000000000002E-3</v>
      </c>
    </row>
    <row r="4995" spans="2:7">
      <c r="B4995" s="90" t="s">
        <v>1712</v>
      </c>
      <c r="C4995" s="93">
        <v>2.48</v>
      </c>
      <c r="G4995" s="90">
        <v>3.5600000000000002E-3</v>
      </c>
    </row>
    <row r="4996" spans="2:7">
      <c r="B4996" s="90" t="s">
        <v>1713</v>
      </c>
      <c r="C4996" s="93">
        <v>2.48</v>
      </c>
      <c r="G4996" s="90">
        <v>3.5600000000000007E-3</v>
      </c>
    </row>
    <row r="4997" spans="2:7">
      <c r="B4997" s="90" t="s">
        <v>1714</v>
      </c>
      <c r="C4997" s="93">
        <v>2.48</v>
      </c>
      <c r="G4997" s="90">
        <v>3.5600000000000002E-3</v>
      </c>
    </row>
    <row r="4998" spans="2:7">
      <c r="B4998" s="90" t="s">
        <v>1715</v>
      </c>
      <c r="C4998" s="93">
        <v>2.48</v>
      </c>
      <c r="G4998" s="90">
        <v>3.5600000000000002E-3</v>
      </c>
    </row>
    <row r="4999" spans="2:7">
      <c r="B4999" s="90" t="s">
        <v>1716</v>
      </c>
      <c r="C4999" s="93">
        <v>2.48</v>
      </c>
      <c r="G4999" s="90">
        <v>3.5600000000000002E-3</v>
      </c>
    </row>
    <row r="5000" spans="2:7">
      <c r="B5000" s="90" t="s">
        <v>1717</v>
      </c>
      <c r="C5000" s="93">
        <v>2.48</v>
      </c>
      <c r="G5000" s="90">
        <v>3.5600000000000002E-3</v>
      </c>
    </row>
    <row r="5001" spans="2:7">
      <c r="B5001" s="90" t="s">
        <v>1718</v>
      </c>
      <c r="C5001" s="93">
        <v>2.48</v>
      </c>
      <c r="G5001" s="90">
        <v>3.5600000000000002E-3</v>
      </c>
    </row>
    <row r="5002" spans="2:7">
      <c r="B5002" s="90" t="s">
        <v>1719</v>
      </c>
      <c r="C5002" s="93">
        <v>2.48</v>
      </c>
      <c r="G5002" s="90">
        <v>3.5600000000000002E-3</v>
      </c>
    </row>
    <row r="5003" spans="2:7">
      <c r="B5003" s="90" t="s">
        <v>1720</v>
      </c>
      <c r="C5003" s="93">
        <v>2.48</v>
      </c>
      <c r="G5003" s="90">
        <v>3.5600000000000007E-3</v>
      </c>
    </row>
    <row r="5004" spans="2:7">
      <c r="B5004" s="90" t="s">
        <v>1721</v>
      </c>
      <c r="C5004" s="93">
        <v>2.48</v>
      </c>
      <c r="G5004" s="90">
        <v>3.5600000000000002E-3</v>
      </c>
    </row>
    <row r="5005" spans="2:7">
      <c r="B5005" s="90" t="s">
        <v>1722</v>
      </c>
      <c r="C5005" s="93">
        <v>2.48</v>
      </c>
      <c r="G5005" s="90">
        <v>3.5600000000000007E-3</v>
      </c>
    </row>
    <row r="5006" spans="2:7">
      <c r="B5006" s="90" t="s">
        <v>1723</v>
      </c>
      <c r="C5006" s="93">
        <v>2.48</v>
      </c>
      <c r="G5006" s="90">
        <v>3.5600000000000002E-3</v>
      </c>
    </row>
    <row r="5007" spans="2:7">
      <c r="B5007" s="90" t="s">
        <v>1724</v>
      </c>
      <c r="C5007" s="93">
        <v>2.48</v>
      </c>
      <c r="G5007" s="90">
        <v>3.5600000000000002E-3</v>
      </c>
    </row>
    <row r="5008" spans="2:7">
      <c r="B5008" s="90" t="s">
        <v>1725</v>
      </c>
      <c r="C5008" s="93">
        <v>2.48</v>
      </c>
      <c r="G5008" s="90">
        <v>3.5600000000000002E-3</v>
      </c>
    </row>
    <row r="5009" spans="2:7">
      <c r="B5009" s="90" t="s">
        <v>1726</v>
      </c>
      <c r="C5009" s="93">
        <v>2.48</v>
      </c>
      <c r="G5009" s="90">
        <v>3.5600000000000002E-3</v>
      </c>
    </row>
    <row r="5010" spans="2:7">
      <c r="B5010" s="90" t="s">
        <v>1727</v>
      </c>
      <c r="C5010" s="93">
        <v>2.48</v>
      </c>
      <c r="G5010" s="90">
        <v>3.5600000000000002E-3</v>
      </c>
    </row>
    <row r="5011" spans="2:7">
      <c r="B5011" s="90" t="s">
        <v>1728</v>
      </c>
      <c r="C5011" s="93">
        <v>2.48</v>
      </c>
      <c r="G5011" s="90">
        <v>3.5600000000000002E-3</v>
      </c>
    </row>
    <row r="5012" spans="2:7">
      <c r="B5012" s="90" t="s">
        <v>1729</v>
      </c>
      <c r="C5012" s="93">
        <v>2.48</v>
      </c>
      <c r="G5012" s="90">
        <v>3.5600000000000002E-3</v>
      </c>
    </row>
    <row r="5013" spans="2:7">
      <c r="B5013" s="90" t="s">
        <v>1730</v>
      </c>
      <c r="C5013" s="93">
        <v>2.48</v>
      </c>
      <c r="G5013" s="90">
        <v>3.5600000000000002E-3</v>
      </c>
    </row>
    <row r="5014" spans="2:7">
      <c r="B5014" s="90" t="s">
        <v>0</v>
      </c>
      <c r="C5014" s="93">
        <v>2.48</v>
      </c>
      <c r="G5014" s="90">
        <v>3.5600000000000002E-3</v>
      </c>
    </row>
    <row r="5015" spans="2:7">
      <c r="B5015" s="90" t="s">
        <v>1</v>
      </c>
      <c r="C5015" s="93">
        <v>2.48</v>
      </c>
      <c r="G5015" s="90">
        <v>3.5600000000000002E-3</v>
      </c>
    </row>
    <row r="5016" spans="2:7">
      <c r="B5016" s="90" t="s">
        <v>2</v>
      </c>
      <c r="C5016" s="93">
        <v>2.48</v>
      </c>
      <c r="G5016" s="90">
        <v>3.5600000000000002E-3</v>
      </c>
    </row>
    <row r="5017" spans="2:7">
      <c r="B5017" s="90" t="s">
        <v>3</v>
      </c>
      <c r="C5017" s="93">
        <v>2.48</v>
      </c>
      <c r="G5017" s="90">
        <v>3.5600000000000002E-3</v>
      </c>
    </row>
    <row r="5018" spans="2:7">
      <c r="B5018" s="90" t="s">
        <v>1730</v>
      </c>
      <c r="C5018" s="93">
        <v>2.48</v>
      </c>
      <c r="G5018" s="90">
        <v>3.5600000000000007E-3</v>
      </c>
    </row>
    <row r="5019" spans="2:7">
      <c r="B5019" s="90" t="s">
        <v>4</v>
      </c>
      <c r="C5019" s="93">
        <v>2.48</v>
      </c>
      <c r="G5019" s="90">
        <v>3.5600000000000007E-3</v>
      </c>
    </row>
    <row r="5020" spans="2:7">
      <c r="B5020" s="90" t="s">
        <v>5</v>
      </c>
      <c r="C5020" s="93">
        <v>2.48</v>
      </c>
      <c r="G5020" s="90">
        <v>3.5600000000000007E-3</v>
      </c>
    </row>
    <row r="5021" spans="2:7">
      <c r="B5021" s="90" t="s">
        <v>6</v>
      </c>
      <c r="C5021" s="93">
        <v>1.51</v>
      </c>
      <c r="G5021" s="90">
        <v>2.2036250000000003E-3</v>
      </c>
    </row>
    <row r="5022" spans="2:7">
      <c r="B5022" s="90" t="s">
        <v>7</v>
      </c>
      <c r="C5022" s="93">
        <v>1.51</v>
      </c>
      <c r="G5022" s="90">
        <v>2.2036250000000003E-3</v>
      </c>
    </row>
    <row r="5023" spans="2:7">
      <c r="B5023" s="90" t="s">
        <v>8</v>
      </c>
      <c r="C5023" s="93">
        <v>1.51</v>
      </c>
      <c r="G5023" s="90">
        <v>2.2036250000000003E-3</v>
      </c>
    </row>
    <row r="5024" spans="2:7">
      <c r="B5024" s="90" t="s">
        <v>9</v>
      </c>
      <c r="C5024" s="93">
        <v>1.51</v>
      </c>
      <c r="G5024" s="90">
        <v>2.2036250000000003E-3</v>
      </c>
    </row>
    <row r="5025" spans="2:7">
      <c r="B5025" s="90" t="s">
        <v>10</v>
      </c>
      <c r="C5025" s="93">
        <v>1.51</v>
      </c>
      <c r="G5025" s="90">
        <v>2.2036250000000003E-3</v>
      </c>
    </row>
    <row r="5026" spans="2:7">
      <c r="B5026" s="90" t="s">
        <v>11</v>
      </c>
      <c r="C5026" s="93">
        <v>1.51</v>
      </c>
      <c r="G5026" s="90">
        <v>2.2036250000000003E-3</v>
      </c>
    </row>
    <row r="5027" spans="2:7">
      <c r="B5027" s="90" t="s">
        <v>12</v>
      </c>
      <c r="C5027" s="93">
        <v>1.51</v>
      </c>
      <c r="G5027" s="90">
        <v>2.2036250000000003E-3</v>
      </c>
    </row>
    <row r="5028" spans="2:7">
      <c r="B5028" s="90" t="s">
        <v>13</v>
      </c>
      <c r="C5028" s="93">
        <v>1.5</v>
      </c>
      <c r="G5028" s="90">
        <v>2.3464319999999994E-3</v>
      </c>
    </row>
    <row r="5029" spans="2:7">
      <c r="B5029" s="90" t="s">
        <v>14</v>
      </c>
      <c r="C5029" s="93">
        <v>1.5</v>
      </c>
      <c r="G5029" s="90">
        <v>2.3464319999999994E-3</v>
      </c>
    </row>
    <row r="5030" spans="2:7">
      <c r="B5030" s="90" t="s">
        <v>15</v>
      </c>
      <c r="C5030" s="93">
        <v>1.32</v>
      </c>
      <c r="G5030" s="90">
        <v>1.7249400000000005E-3</v>
      </c>
    </row>
    <row r="5031" spans="2:7">
      <c r="B5031" s="90" t="s">
        <v>15</v>
      </c>
      <c r="C5031" s="93">
        <v>1.32</v>
      </c>
      <c r="G5031" s="90">
        <v>1.7249400000000005E-3</v>
      </c>
    </row>
    <row r="5032" spans="2:7">
      <c r="B5032" s="90" t="s">
        <v>16</v>
      </c>
      <c r="C5032" s="93">
        <v>1.32</v>
      </c>
      <c r="G5032" s="90">
        <v>1.7249400000000005E-3</v>
      </c>
    </row>
    <row r="5033" spans="2:7">
      <c r="B5033" s="90" t="s">
        <v>17</v>
      </c>
      <c r="C5033" s="93">
        <v>1.35</v>
      </c>
      <c r="G5033" s="90">
        <v>2.0104760000000006E-3</v>
      </c>
    </row>
    <row r="5034" spans="2:7">
      <c r="B5034" s="90" t="s">
        <v>18</v>
      </c>
      <c r="C5034" s="93">
        <v>1.35</v>
      </c>
      <c r="G5034" s="90">
        <v>2.0104760000000006E-3</v>
      </c>
    </row>
    <row r="5035" spans="2:7">
      <c r="B5035" s="90" t="s">
        <v>19</v>
      </c>
      <c r="C5035" s="93">
        <v>1.35</v>
      </c>
      <c r="G5035" s="90">
        <v>2.0104760000000006E-3</v>
      </c>
    </row>
    <row r="5036" spans="2:7">
      <c r="B5036" s="90" t="s">
        <v>20</v>
      </c>
      <c r="C5036" s="93">
        <v>1.35</v>
      </c>
      <c r="G5036" s="90">
        <v>2.0104760000000006E-3</v>
      </c>
    </row>
    <row r="5037" spans="2:7">
      <c r="B5037" s="90" t="s">
        <v>21</v>
      </c>
      <c r="C5037" s="93">
        <v>1.35</v>
      </c>
      <c r="G5037" s="90">
        <v>2.0104760000000002E-3</v>
      </c>
    </row>
    <row r="5038" spans="2:7">
      <c r="B5038" s="90" t="s">
        <v>22</v>
      </c>
      <c r="C5038" s="93">
        <v>1.35</v>
      </c>
      <c r="G5038" s="90">
        <v>2.0104760000000006E-3</v>
      </c>
    </row>
    <row r="5039" spans="2:7">
      <c r="B5039" s="90" t="s">
        <v>23</v>
      </c>
      <c r="C5039" s="93">
        <v>1.35</v>
      </c>
      <c r="G5039" s="90">
        <v>2.0104760000000006E-3</v>
      </c>
    </row>
    <row r="5040" spans="2:7">
      <c r="B5040" s="90" t="s">
        <v>24</v>
      </c>
      <c r="C5040" s="93">
        <v>1.35</v>
      </c>
      <c r="G5040" s="90">
        <v>2.0104760000000002E-3</v>
      </c>
    </row>
    <row r="5041" spans="2:7">
      <c r="B5041" s="90" t="s">
        <v>25</v>
      </c>
      <c r="C5041" s="93">
        <v>1.35</v>
      </c>
      <c r="G5041" s="90">
        <v>2.0104760000000006E-3</v>
      </c>
    </row>
    <row r="5042" spans="2:7">
      <c r="B5042" s="90" t="s">
        <v>26</v>
      </c>
      <c r="C5042" s="93">
        <v>1.35</v>
      </c>
      <c r="G5042" s="90">
        <v>2.0104760000000006E-3</v>
      </c>
    </row>
    <row r="5043" spans="2:7">
      <c r="B5043" s="90" t="s">
        <v>27</v>
      </c>
      <c r="C5043" s="93">
        <v>1.35</v>
      </c>
      <c r="G5043" s="90">
        <v>2.0104760000000006E-3</v>
      </c>
    </row>
    <row r="5044" spans="2:7">
      <c r="B5044" s="90" t="s">
        <v>28</v>
      </c>
      <c r="C5044" s="93">
        <v>1.35</v>
      </c>
      <c r="G5044" s="90">
        <v>2.0104760000000002E-3</v>
      </c>
    </row>
    <row r="5045" spans="2:7">
      <c r="B5045" s="90" t="s">
        <v>29</v>
      </c>
      <c r="C5045" s="93">
        <v>1.35</v>
      </c>
      <c r="G5045" s="90">
        <v>2.0104760000000006E-3</v>
      </c>
    </row>
    <row r="5046" spans="2:7">
      <c r="B5046" s="90" t="s">
        <v>30</v>
      </c>
      <c r="C5046" s="93">
        <v>1.35</v>
      </c>
      <c r="G5046" s="90">
        <v>2.0104760000000006E-3</v>
      </c>
    </row>
    <row r="5047" spans="2:7">
      <c r="B5047" s="90" t="s">
        <v>31</v>
      </c>
      <c r="C5047" s="93">
        <v>1.35</v>
      </c>
      <c r="G5047" s="90">
        <v>2.0104760000000006E-3</v>
      </c>
    </row>
    <row r="5048" spans="2:7">
      <c r="B5048" s="90" t="s">
        <v>32</v>
      </c>
      <c r="C5048" s="93">
        <v>0.9</v>
      </c>
      <c r="G5048" s="90">
        <v>1.1531999999999998E-3</v>
      </c>
    </row>
    <row r="5049" spans="2:7">
      <c r="B5049" s="90" t="s">
        <v>33</v>
      </c>
      <c r="C5049" s="93">
        <v>1.35</v>
      </c>
      <c r="G5049" s="90">
        <v>2.0104760000000006E-3</v>
      </c>
    </row>
    <row r="5050" spans="2:7">
      <c r="B5050" s="90" t="s">
        <v>34</v>
      </c>
      <c r="C5050" s="93">
        <v>1.35</v>
      </c>
      <c r="G5050" s="90">
        <v>2.0104760000000006E-3</v>
      </c>
    </row>
    <row r="5051" spans="2:7">
      <c r="B5051" s="90" t="s">
        <v>35</v>
      </c>
      <c r="C5051" s="93">
        <v>1.35</v>
      </c>
      <c r="G5051" s="90">
        <v>2.0104760000000006E-3</v>
      </c>
    </row>
    <row r="5052" spans="2:7">
      <c r="B5052" s="90" t="s">
        <v>36</v>
      </c>
      <c r="C5052" s="93">
        <v>1.35</v>
      </c>
      <c r="G5052" s="90">
        <v>2.0104760000000006E-3</v>
      </c>
    </row>
    <row r="5053" spans="2:7">
      <c r="B5053" s="90" t="s">
        <v>37</v>
      </c>
      <c r="C5053" s="93">
        <v>1.56</v>
      </c>
      <c r="G5053" s="90">
        <v>2.0532890000000007E-3</v>
      </c>
    </row>
    <row r="5054" spans="2:7">
      <c r="B5054" s="90" t="s">
        <v>38</v>
      </c>
      <c r="C5054" s="93">
        <v>1.56</v>
      </c>
      <c r="G5054" s="90">
        <v>2.0532890000000007E-3</v>
      </c>
    </row>
    <row r="5055" spans="2:7">
      <c r="B5055" s="90" t="s">
        <v>39</v>
      </c>
      <c r="C5055" s="93">
        <v>1.56</v>
      </c>
      <c r="G5055" s="90">
        <v>2.0532890000000007E-3</v>
      </c>
    </row>
    <row r="5056" spans="2:7">
      <c r="B5056" s="90" t="s">
        <v>40</v>
      </c>
      <c r="C5056" s="93">
        <v>1.56</v>
      </c>
      <c r="G5056" s="90">
        <v>2.0532890000000007E-3</v>
      </c>
    </row>
    <row r="5057" spans="2:7">
      <c r="B5057" s="90" t="s">
        <v>41</v>
      </c>
      <c r="C5057" s="93">
        <v>1.56</v>
      </c>
      <c r="G5057" s="90">
        <v>2.0532890000000007E-3</v>
      </c>
    </row>
    <row r="5058" spans="2:7">
      <c r="B5058" s="90" t="s">
        <v>42</v>
      </c>
      <c r="C5058" s="93">
        <v>1.56</v>
      </c>
      <c r="G5058" s="90">
        <v>2.0532890000000007E-3</v>
      </c>
    </row>
    <row r="5059" spans="2:7">
      <c r="B5059" s="90" t="s">
        <v>43</v>
      </c>
      <c r="C5059" s="93">
        <v>1.2749999999999999</v>
      </c>
      <c r="G5059" s="90">
        <v>1.8078880000000008E-3</v>
      </c>
    </row>
    <row r="5060" spans="2:7">
      <c r="B5060" s="90" t="s">
        <v>44</v>
      </c>
      <c r="C5060" s="93">
        <v>1.2749999999999999</v>
      </c>
      <c r="G5060" s="90">
        <v>1.8078880000000008E-3</v>
      </c>
    </row>
    <row r="5061" spans="2:7">
      <c r="B5061" s="90" t="s">
        <v>45</v>
      </c>
      <c r="C5061" s="93">
        <v>1.2749999999999999</v>
      </c>
      <c r="G5061" s="90">
        <v>1.8078879999999999E-3</v>
      </c>
    </row>
    <row r="5062" spans="2:7">
      <c r="B5062" s="90" t="s">
        <v>46</v>
      </c>
      <c r="C5062" s="93">
        <v>1.2749999999999999</v>
      </c>
      <c r="G5062" s="90">
        <v>1.8078880000000008E-3</v>
      </c>
    </row>
    <row r="5063" spans="2:7">
      <c r="B5063" s="90" t="s">
        <v>47</v>
      </c>
      <c r="C5063" s="93">
        <v>1.2749999999999999</v>
      </c>
      <c r="G5063" s="90">
        <v>1.8078879999999999E-3</v>
      </c>
    </row>
    <row r="5064" spans="2:7">
      <c r="B5064" s="90" t="s">
        <v>48</v>
      </c>
      <c r="C5064" s="93">
        <v>1.2749999999999999</v>
      </c>
      <c r="G5064" s="90">
        <v>1.8078880000000008E-3</v>
      </c>
    </row>
    <row r="5065" spans="2:7">
      <c r="B5065" s="90" t="s">
        <v>49</v>
      </c>
      <c r="C5065" s="93">
        <v>1.2749999999999999</v>
      </c>
      <c r="G5065" s="90">
        <v>1.8078879999999999E-3</v>
      </c>
    </row>
    <row r="5066" spans="2:7">
      <c r="B5066" s="90" t="s">
        <v>50</v>
      </c>
      <c r="C5066" s="93">
        <v>1.2749999999999999</v>
      </c>
      <c r="G5066" s="90">
        <v>1.8078879999999999E-3</v>
      </c>
    </row>
    <row r="5067" spans="2:7">
      <c r="B5067" s="90" t="s">
        <v>51</v>
      </c>
      <c r="C5067" s="93">
        <v>1.2749999999999999</v>
      </c>
      <c r="G5067" s="90">
        <v>1.8078879999999999E-3</v>
      </c>
    </row>
    <row r="5068" spans="2:7">
      <c r="B5068" s="90" t="s">
        <v>52</v>
      </c>
      <c r="C5068" s="93">
        <v>1.2749999999999999</v>
      </c>
      <c r="G5068" s="90">
        <v>1.8078879999999999E-3</v>
      </c>
    </row>
    <row r="5069" spans="2:7">
      <c r="B5069" s="90" t="s">
        <v>53</v>
      </c>
      <c r="C5069" s="93">
        <v>1.2749999999999999</v>
      </c>
      <c r="G5069" s="90">
        <v>1.8078880000000008E-3</v>
      </c>
    </row>
    <row r="5070" spans="2:7">
      <c r="B5070" s="90" t="s">
        <v>54</v>
      </c>
      <c r="C5070" s="93">
        <v>1.2749999999999999</v>
      </c>
      <c r="G5070" s="90">
        <v>1.8078880000000008E-3</v>
      </c>
    </row>
    <row r="5071" spans="2:7">
      <c r="B5071" s="90" t="s">
        <v>55</v>
      </c>
      <c r="C5071" s="93">
        <v>1.2749999999999999</v>
      </c>
      <c r="G5071" s="90">
        <v>1.8078880000000008E-3</v>
      </c>
    </row>
    <row r="5072" spans="2:7">
      <c r="B5072" s="90" t="s">
        <v>56</v>
      </c>
      <c r="C5072" s="93">
        <v>1.2749999999999999</v>
      </c>
      <c r="G5072" s="90">
        <v>1.8078879999999999E-3</v>
      </c>
    </row>
    <row r="5073" spans="2:7">
      <c r="B5073" s="90" t="s">
        <v>57</v>
      </c>
      <c r="C5073" s="93">
        <v>4.75</v>
      </c>
      <c r="G5073" s="90">
        <v>6.8321279999999998E-3</v>
      </c>
    </row>
    <row r="5074" spans="2:7">
      <c r="B5074" s="90" t="s">
        <v>58</v>
      </c>
      <c r="C5074" s="93">
        <v>4.75</v>
      </c>
      <c r="G5074" s="90">
        <v>6.8321279999999998E-3</v>
      </c>
    </row>
    <row r="5075" spans="2:7">
      <c r="B5075" s="90" t="s">
        <v>59</v>
      </c>
      <c r="C5075" s="93">
        <v>4.75</v>
      </c>
      <c r="G5075" s="90">
        <v>6.8321279999999998E-3</v>
      </c>
    </row>
    <row r="5076" spans="2:7">
      <c r="B5076" s="90" t="s">
        <v>60</v>
      </c>
      <c r="C5076" s="93">
        <v>4.75</v>
      </c>
      <c r="G5076" s="90">
        <v>6.8321280000000007E-3</v>
      </c>
    </row>
    <row r="5077" spans="2:7">
      <c r="B5077" s="90" t="s">
        <v>61</v>
      </c>
      <c r="C5077" s="93">
        <v>4.75</v>
      </c>
      <c r="G5077" s="90">
        <v>6.8321279999999998E-3</v>
      </c>
    </row>
    <row r="5078" spans="2:7">
      <c r="B5078" s="90" t="s">
        <v>61</v>
      </c>
      <c r="C5078" s="93">
        <v>4.75</v>
      </c>
      <c r="G5078" s="90">
        <v>6.8321279999999998E-3</v>
      </c>
    </row>
    <row r="5079" spans="2:7">
      <c r="B5079" s="90" t="s">
        <v>62</v>
      </c>
      <c r="C5079" s="93">
        <v>4.75</v>
      </c>
      <c r="G5079" s="90">
        <v>6.8321279999999998E-3</v>
      </c>
    </row>
    <row r="5080" spans="2:7">
      <c r="B5080" s="90" t="s">
        <v>63</v>
      </c>
      <c r="C5080" s="93">
        <v>4.75</v>
      </c>
      <c r="G5080" s="90">
        <v>6.8321279999999998E-3</v>
      </c>
    </row>
    <row r="5081" spans="2:7">
      <c r="B5081" s="90" t="s">
        <v>64</v>
      </c>
      <c r="C5081" s="93">
        <v>4.75</v>
      </c>
      <c r="G5081" s="90">
        <v>6.8321279999999998E-3</v>
      </c>
    </row>
    <row r="5082" spans="2:7">
      <c r="B5082" s="90" t="s">
        <v>65</v>
      </c>
      <c r="C5082" s="93">
        <v>4.75</v>
      </c>
      <c r="G5082" s="90">
        <v>6.8321280000000007E-3</v>
      </c>
    </row>
    <row r="5083" spans="2:7">
      <c r="B5083" s="90" t="s">
        <v>66</v>
      </c>
      <c r="C5083" s="93">
        <v>4.75</v>
      </c>
      <c r="G5083" s="90">
        <v>6.8321280000000007E-3</v>
      </c>
    </row>
    <row r="5084" spans="2:7">
      <c r="B5084" s="90" t="s">
        <v>67</v>
      </c>
      <c r="C5084" s="93">
        <v>4.75</v>
      </c>
      <c r="G5084" s="90">
        <v>6.8321279999999998E-3</v>
      </c>
    </row>
    <row r="5085" spans="2:7">
      <c r="B5085" s="90" t="s">
        <v>68</v>
      </c>
      <c r="C5085" s="93">
        <v>4.75</v>
      </c>
      <c r="G5085" s="90">
        <v>6.8321279999999998E-3</v>
      </c>
    </row>
    <row r="5086" spans="2:7">
      <c r="B5086" s="90" t="s">
        <v>69</v>
      </c>
      <c r="C5086" s="93">
        <v>4.75</v>
      </c>
      <c r="G5086" s="90">
        <v>6.8321279999999998E-3</v>
      </c>
    </row>
    <row r="5087" spans="2:7">
      <c r="B5087" s="90" t="s">
        <v>70</v>
      </c>
      <c r="C5087" s="93">
        <v>4.75</v>
      </c>
      <c r="G5087" s="90">
        <v>6.8321279999999998E-3</v>
      </c>
    </row>
    <row r="5088" spans="2:7">
      <c r="B5088" s="90" t="s">
        <v>71</v>
      </c>
      <c r="C5088" s="93">
        <v>4.75</v>
      </c>
      <c r="G5088" s="90">
        <v>6.8321279999999998E-3</v>
      </c>
    </row>
    <row r="5089" spans="2:7">
      <c r="B5089" s="90" t="s">
        <v>72</v>
      </c>
      <c r="C5089" s="93">
        <v>4.75</v>
      </c>
      <c r="G5089" s="90">
        <v>6.8321279999999998E-3</v>
      </c>
    </row>
    <row r="5090" spans="2:7">
      <c r="B5090" s="90" t="s">
        <v>73</v>
      </c>
      <c r="C5090" s="93">
        <v>4.75</v>
      </c>
      <c r="G5090" s="90">
        <v>6.8321280000000007E-3</v>
      </c>
    </row>
    <row r="5091" spans="2:7">
      <c r="B5091" s="90" t="s">
        <v>74</v>
      </c>
      <c r="C5091" s="93">
        <v>4.75</v>
      </c>
      <c r="G5091" s="90">
        <v>6.8321280000000007E-3</v>
      </c>
    </row>
    <row r="5092" spans="2:7">
      <c r="B5092" s="90" t="s">
        <v>75</v>
      </c>
      <c r="C5092" s="93">
        <v>4.75</v>
      </c>
      <c r="G5092" s="90">
        <v>6.8321279999999998E-3</v>
      </c>
    </row>
    <row r="5093" spans="2:7">
      <c r="B5093" s="90" t="s">
        <v>76</v>
      </c>
      <c r="C5093" s="93">
        <v>4.75</v>
      </c>
      <c r="G5093" s="90">
        <v>6.8321279999999998E-3</v>
      </c>
    </row>
    <row r="5094" spans="2:7">
      <c r="B5094" s="90" t="s">
        <v>77</v>
      </c>
      <c r="C5094" s="93">
        <v>4.75</v>
      </c>
      <c r="G5094" s="90">
        <v>6.8321280000000007E-3</v>
      </c>
    </row>
    <row r="5095" spans="2:7">
      <c r="B5095" s="90" t="s">
        <v>78</v>
      </c>
      <c r="C5095" s="93">
        <v>4.75</v>
      </c>
      <c r="G5095" s="90">
        <v>6.8321280000000007E-3</v>
      </c>
    </row>
    <row r="5096" spans="2:7">
      <c r="B5096" s="90" t="s">
        <v>79</v>
      </c>
      <c r="C5096" s="93">
        <v>4.75</v>
      </c>
      <c r="G5096" s="90">
        <v>6.8321280000000007E-3</v>
      </c>
    </row>
    <row r="5097" spans="2:7">
      <c r="B5097" s="90" t="s">
        <v>80</v>
      </c>
      <c r="C5097" s="93">
        <v>7.9850000000000003</v>
      </c>
      <c r="G5097" s="90">
        <v>1.0766464E-2</v>
      </c>
    </row>
    <row r="5098" spans="2:7">
      <c r="B5098" s="90" t="s">
        <v>81</v>
      </c>
      <c r="C5098" s="93">
        <v>7.9850000000000003</v>
      </c>
      <c r="G5098" s="90">
        <v>1.0766464E-2</v>
      </c>
    </row>
    <row r="5099" spans="2:7">
      <c r="B5099" s="90" t="s">
        <v>82</v>
      </c>
      <c r="C5099" s="93">
        <v>7.9850000000000003</v>
      </c>
      <c r="G5099" s="90">
        <v>1.0766464E-2</v>
      </c>
    </row>
    <row r="5100" spans="2:7">
      <c r="B5100" s="90" t="s">
        <v>83</v>
      </c>
      <c r="C5100" s="93">
        <v>7.9850000000000003</v>
      </c>
      <c r="G5100" s="90">
        <v>1.0766464E-2</v>
      </c>
    </row>
    <row r="5101" spans="2:7">
      <c r="B5101" s="90" t="s">
        <v>84</v>
      </c>
      <c r="C5101" s="93">
        <v>7.9850000000000003</v>
      </c>
      <c r="G5101" s="90">
        <v>1.0766464E-2</v>
      </c>
    </row>
    <row r="5102" spans="2:7">
      <c r="B5102" s="90" t="s">
        <v>85</v>
      </c>
      <c r="C5102" s="93">
        <v>7.9850000000000003</v>
      </c>
      <c r="G5102" s="90">
        <v>1.0766464E-2</v>
      </c>
    </row>
    <row r="5103" spans="2:7">
      <c r="B5103" s="90" t="s">
        <v>86</v>
      </c>
      <c r="C5103" s="93">
        <v>7.9850000000000003</v>
      </c>
      <c r="G5103" s="90">
        <v>1.0766464E-2</v>
      </c>
    </row>
    <row r="5104" spans="2:7">
      <c r="B5104" s="90" t="s">
        <v>87</v>
      </c>
      <c r="C5104" s="93">
        <v>7.9850000000000003</v>
      </c>
      <c r="G5104" s="90">
        <v>1.0766464E-2</v>
      </c>
    </row>
    <row r="5105" spans="2:7">
      <c r="B5105" s="90" t="s">
        <v>88</v>
      </c>
      <c r="C5105" s="93">
        <v>7.9850000000000003</v>
      </c>
      <c r="G5105" s="90">
        <v>1.0766464E-2</v>
      </c>
    </row>
    <row r="5106" spans="2:7">
      <c r="B5106" s="90" t="s">
        <v>89</v>
      </c>
      <c r="C5106" s="93">
        <v>7.9850000000000003</v>
      </c>
      <c r="G5106" s="90">
        <v>1.0766464E-2</v>
      </c>
    </row>
    <row r="5107" spans="2:7">
      <c r="B5107" s="90" t="s">
        <v>90</v>
      </c>
      <c r="C5107" s="93">
        <v>7.9850000000000003</v>
      </c>
      <c r="G5107" s="90">
        <v>1.0766464E-2</v>
      </c>
    </row>
    <row r="5108" spans="2:7">
      <c r="B5108" s="90" t="s">
        <v>91</v>
      </c>
      <c r="C5108" s="93">
        <v>7.9850000000000003</v>
      </c>
      <c r="G5108" s="90">
        <v>1.0766464E-2</v>
      </c>
    </row>
    <row r="5109" spans="2:7">
      <c r="B5109" s="90" t="s">
        <v>92</v>
      </c>
      <c r="C5109" s="93">
        <v>7.9850000000000003</v>
      </c>
      <c r="G5109" s="90">
        <v>1.0766464E-2</v>
      </c>
    </row>
    <row r="5110" spans="2:7">
      <c r="B5110" s="90" t="s">
        <v>93</v>
      </c>
      <c r="C5110" s="93">
        <v>1.2</v>
      </c>
      <c r="G5110" s="90">
        <v>2.6249999999999999E-2</v>
      </c>
    </row>
    <row r="5111" spans="2:7">
      <c r="B5111" s="90" t="s">
        <v>94</v>
      </c>
      <c r="C5111" s="93">
        <v>1.296</v>
      </c>
      <c r="G5111" s="90">
        <v>2.7648E-3</v>
      </c>
    </row>
    <row r="5112" spans="2:7">
      <c r="B5112" s="90" t="s">
        <v>95</v>
      </c>
      <c r="C5112" s="93">
        <v>1.296</v>
      </c>
      <c r="G5112" s="90">
        <v>2.7648E-3</v>
      </c>
    </row>
    <row r="5113" spans="2:7">
      <c r="B5113" s="90" t="s">
        <v>96</v>
      </c>
      <c r="C5113" s="93">
        <v>8.9849999999999994</v>
      </c>
      <c r="G5113" s="90">
        <v>1.2151957E-2</v>
      </c>
    </row>
    <row r="5114" spans="2:7">
      <c r="B5114" s="90" t="s">
        <v>97</v>
      </c>
      <c r="C5114" s="93">
        <v>8.9849999999999994</v>
      </c>
      <c r="G5114" s="90">
        <v>1.2151957E-2</v>
      </c>
    </row>
    <row r="5115" spans="2:7">
      <c r="B5115" s="90" t="s">
        <v>98</v>
      </c>
      <c r="C5115" s="93">
        <v>8.9849999999999994</v>
      </c>
      <c r="G5115" s="90">
        <v>1.2151957E-2</v>
      </c>
    </row>
    <row r="5116" spans="2:7">
      <c r="B5116" s="90" t="s">
        <v>98</v>
      </c>
      <c r="C5116" s="93">
        <v>8.9849999999999994</v>
      </c>
      <c r="G5116" s="90">
        <v>1.2151957E-2</v>
      </c>
    </row>
    <row r="5117" spans="2:7">
      <c r="B5117" s="90" t="s">
        <v>99</v>
      </c>
      <c r="C5117" s="93">
        <v>8.9849999999999994</v>
      </c>
      <c r="G5117" s="90">
        <v>1.2151957E-2</v>
      </c>
    </row>
    <row r="5118" spans="2:7">
      <c r="B5118" s="90" t="s">
        <v>100</v>
      </c>
      <c r="C5118" s="93">
        <v>8.9849999999999994</v>
      </c>
      <c r="G5118" s="90">
        <v>1.2151957E-2</v>
      </c>
    </row>
    <row r="5119" spans="2:7">
      <c r="B5119" s="90" t="s">
        <v>101</v>
      </c>
      <c r="C5119" s="93">
        <v>8.9849999999999994</v>
      </c>
      <c r="G5119" s="90">
        <v>1.2151957E-2</v>
      </c>
    </row>
    <row r="5120" spans="2:7">
      <c r="B5120" s="90" t="s">
        <v>102</v>
      </c>
      <c r="C5120" s="93">
        <v>8.9849999999999994</v>
      </c>
      <c r="G5120" s="90">
        <v>1.2151957E-2</v>
      </c>
    </row>
    <row r="5121" spans="2:7">
      <c r="B5121" s="90" t="s">
        <v>103</v>
      </c>
      <c r="C5121" s="93">
        <v>8.9849999999999994</v>
      </c>
      <c r="G5121" s="90">
        <v>1.2151957000000001E-2</v>
      </c>
    </row>
    <row r="5122" spans="2:7">
      <c r="B5122" s="90" t="s">
        <v>104</v>
      </c>
      <c r="C5122" s="93">
        <v>8.9849999999999994</v>
      </c>
      <c r="G5122" s="90">
        <v>1.2151957E-2</v>
      </c>
    </row>
    <row r="5123" spans="2:7">
      <c r="B5123" s="90" t="s">
        <v>105</v>
      </c>
      <c r="C5123" s="93">
        <v>8.9849999999999994</v>
      </c>
      <c r="G5123" s="90">
        <v>1.2151957E-2</v>
      </c>
    </row>
    <row r="5124" spans="2:7">
      <c r="B5124" s="90" t="s">
        <v>106</v>
      </c>
      <c r="C5124" s="93">
        <v>8.9849999999999994</v>
      </c>
      <c r="G5124" s="90">
        <v>1.2151957E-2</v>
      </c>
    </row>
    <row r="5125" spans="2:7">
      <c r="B5125" s="90" t="s">
        <v>107</v>
      </c>
      <c r="C5125" s="93">
        <v>8.9849999999999994</v>
      </c>
      <c r="G5125" s="90">
        <v>1.2151957000000001E-2</v>
      </c>
    </row>
    <row r="5126" spans="2:7">
      <c r="B5126" s="90" t="s">
        <v>108</v>
      </c>
      <c r="C5126" s="93">
        <v>8.9849999999999994</v>
      </c>
      <c r="G5126" s="90">
        <v>1.2151957000000001E-2</v>
      </c>
    </row>
    <row r="5127" spans="2:7">
      <c r="B5127" s="90" t="s">
        <v>109</v>
      </c>
      <c r="C5127" s="93">
        <v>8.9849999999999994</v>
      </c>
      <c r="G5127" s="90">
        <v>1.2151957E-2</v>
      </c>
    </row>
    <row r="5128" spans="2:7">
      <c r="B5128" s="90" t="s">
        <v>110</v>
      </c>
      <c r="C5128" s="93">
        <v>8.9849999999999994</v>
      </c>
      <c r="G5128" s="90">
        <v>1.2151957E-2</v>
      </c>
    </row>
    <row r="5129" spans="2:7">
      <c r="B5129" s="90" t="s">
        <v>111</v>
      </c>
      <c r="C5129" s="93">
        <v>8.9849999999999994</v>
      </c>
      <c r="G5129" s="90">
        <v>1.2151957E-2</v>
      </c>
    </row>
    <row r="5130" spans="2:7">
      <c r="B5130" s="90" t="s">
        <v>112</v>
      </c>
      <c r="C5130" s="93">
        <v>0.33200000000000002</v>
      </c>
      <c r="G5130" s="90">
        <v>4.6250000000000002E-4</v>
      </c>
    </row>
    <row r="5131" spans="2:7">
      <c r="B5131" s="90" t="s">
        <v>113</v>
      </c>
      <c r="C5131" s="93">
        <v>0.33200000000000007</v>
      </c>
      <c r="G5131" s="90">
        <v>4.6250000000000002E-4</v>
      </c>
    </row>
    <row r="5132" spans="2:7">
      <c r="B5132" s="90" t="s">
        <v>114</v>
      </c>
      <c r="C5132" s="93">
        <v>0.33200000000000002</v>
      </c>
      <c r="G5132" s="90">
        <v>4.6250000000000002E-4</v>
      </c>
    </row>
    <row r="5133" spans="2:7">
      <c r="B5133" s="90" t="s">
        <v>115</v>
      </c>
      <c r="C5133" s="93">
        <v>0.33200000000000002</v>
      </c>
      <c r="G5133" s="90">
        <v>4.6250000000000002E-4</v>
      </c>
    </row>
    <row r="5134" spans="2:7">
      <c r="B5134" s="90" t="s">
        <v>116</v>
      </c>
      <c r="C5134" s="93">
        <v>0.33200000000000002</v>
      </c>
      <c r="G5134" s="90">
        <v>4.6250000000000002E-4</v>
      </c>
    </row>
    <row r="5135" spans="2:7">
      <c r="B5135" s="90" t="s">
        <v>117</v>
      </c>
      <c r="C5135" s="93">
        <v>0.33200000000000002</v>
      </c>
      <c r="G5135" s="90">
        <v>4.6250000000000002E-4</v>
      </c>
    </row>
    <row r="5136" spans="2:7">
      <c r="B5136" s="90" t="s">
        <v>118</v>
      </c>
      <c r="C5136" s="93">
        <v>0.33200000000000002</v>
      </c>
      <c r="G5136" s="90">
        <v>4.6250000000000002E-4</v>
      </c>
    </row>
    <row r="5137" spans="2:7">
      <c r="B5137" s="90" t="s">
        <v>119</v>
      </c>
      <c r="C5137" s="93">
        <v>0.33200000000000007</v>
      </c>
      <c r="G5137" s="90">
        <v>4.6250000000000002E-4</v>
      </c>
    </row>
    <row r="5138" spans="2:7">
      <c r="B5138" s="90" t="s">
        <v>120</v>
      </c>
      <c r="C5138" s="93">
        <v>0.33200000000000007</v>
      </c>
      <c r="G5138" s="90">
        <v>4.6250000000000002E-4</v>
      </c>
    </row>
    <row r="5139" spans="2:7">
      <c r="B5139" s="90" t="s">
        <v>121</v>
      </c>
      <c r="C5139" s="93">
        <v>0.33200000000000002</v>
      </c>
      <c r="G5139" s="90">
        <v>4.6250000000000002E-4</v>
      </c>
    </row>
    <row r="5140" spans="2:7">
      <c r="B5140" s="90" t="s">
        <v>122</v>
      </c>
      <c r="C5140" s="93">
        <v>0.33200000000000002</v>
      </c>
      <c r="G5140" s="90">
        <v>4.6250000000000002E-4</v>
      </c>
    </row>
    <row r="5141" spans="2:7">
      <c r="B5141" s="90" t="s">
        <v>123</v>
      </c>
      <c r="C5141" s="93">
        <v>0.33200000000000002</v>
      </c>
      <c r="G5141" s="90">
        <v>4.6250000000000002E-4</v>
      </c>
    </row>
    <row r="5142" spans="2:7">
      <c r="B5142" s="90" t="s">
        <v>124</v>
      </c>
      <c r="C5142" s="93">
        <v>0.33200000000000002</v>
      </c>
      <c r="G5142" s="90">
        <v>4.6250000000000002E-4</v>
      </c>
    </row>
    <row r="5143" spans="2:7">
      <c r="B5143" s="90" t="s">
        <v>125</v>
      </c>
      <c r="C5143" s="93">
        <v>12.35</v>
      </c>
      <c r="G5143" s="90">
        <v>1.7819999999999999E-2</v>
      </c>
    </row>
    <row r="5144" spans="2:7">
      <c r="B5144" s="90" t="s">
        <v>126</v>
      </c>
      <c r="C5144" s="93">
        <v>12.35</v>
      </c>
      <c r="G5144" s="90">
        <v>1.7819999999999999E-2</v>
      </c>
    </row>
    <row r="5145" spans="2:7">
      <c r="B5145" s="90" t="s">
        <v>127</v>
      </c>
      <c r="C5145" s="93">
        <v>12.35</v>
      </c>
      <c r="G5145" s="90">
        <v>1.7819999999999999E-2</v>
      </c>
    </row>
    <row r="5146" spans="2:7">
      <c r="B5146" s="90" t="s">
        <v>128</v>
      </c>
      <c r="C5146" s="93">
        <v>16.2</v>
      </c>
      <c r="G5146" s="90">
        <v>2.4E-2</v>
      </c>
    </row>
    <row r="5147" spans="2:7">
      <c r="B5147" s="90" t="s">
        <v>129</v>
      </c>
      <c r="C5147" s="93">
        <v>16.2</v>
      </c>
      <c r="G5147" s="90">
        <v>2.4E-2</v>
      </c>
    </row>
    <row r="5148" spans="2:7">
      <c r="B5148" s="90" t="s">
        <v>130</v>
      </c>
      <c r="C5148" s="93">
        <v>20.149999999999999</v>
      </c>
      <c r="G5148" s="90">
        <v>2.9106E-2</v>
      </c>
    </row>
    <row r="5149" spans="2:7">
      <c r="B5149" s="90" t="s">
        <v>131</v>
      </c>
      <c r="C5149" s="93">
        <v>20.149999999999999</v>
      </c>
      <c r="G5149" s="90">
        <v>2.9106E-2</v>
      </c>
    </row>
    <row r="5150" spans="2:7">
      <c r="B5150" s="90" t="s">
        <v>132</v>
      </c>
      <c r="C5150" s="93">
        <v>25</v>
      </c>
      <c r="G5150" s="90">
        <v>3.7632000000000006E-2</v>
      </c>
    </row>
    <row r="5151" spans="2:7">
      <c r="B5151" s="90" t="s">
        <v>133</v>
      </c>
      <c r="C5151" s="93">
        <v>25</v>
      </c>
      <c r="G5151" s="90">
        <v>3.7632000000000006E-2</v>
      </c>
    </row>
    <row r="5152" spans="2:7">
      <c r="B5152" s="90" t="s">
        <v>134</v>
      </c>
      <c r="C5152" s="93">
        <v>1.5</v>
      </c>
      <c r="G5152" s="90">
        <v>3.0000000000000001E-5</v>
      </c>
    </row>
    <row r="5153" spans="2:7">
      <c r="B5153" s="90" t="s">
        <v>135</v>
      </c>
      <c r="C5153" s="93">
        <v>1.25</v>
      </c>
      <c r="G5153" s="90">
        <v>2.0339099999999999E-3</v>
      </c>
    </row>
    <row r="5154" spans="2:7">
      <c r="B5154" s="90" t="s">
        <v>136</v>
      </c>
      <c r="C5154" s="93">
        <v>0.1</v>
      </c>
      <c r="G5154" s="90">
        <v>1.0000000000000002E-3</v>
      </c>
    </row>
    <row r="5155" spans="2:7">
      <c r="B5155" s="90" t="s">
        <v>137</v>
      </c>
      <c r="C5155" s="93">
        <v>0.1</v>
      </c>
      <c r="G5155" s="90">
        <v>1.0000000000000002E-3</v>
      </c>
    </row>
    <row r="5156" spans="2:7">
      <c r="B5156" s="90" t="s">
        <v>138</v>
      </c>
      <c r="C5156" s="93">
        <v>0.1</v>
      </c>
      <c r="G5156" s="90">
        <v>1.0000000000000002E-3</v>
      </c>
    </row>
    <row r="5157" spans="2:7">
      <c r="B5157" s="90" t="s">
        <v>139</v>
      </c>
      <c r="C5157" s="93">
        <v>0.1</v>
      </c>
      <c r="G5157" s="90">
        <v>1.0000000000000002E-3</v>
      </c>
    </row>
    <row r="5158" spans="2:7">
      <c r="B5158" s="90" t="s">
        <v>140</v>
      </c>
      <c r="C5158" s="93">
        <v>0.1</v>
      </c>
      <c r="G5158" s="90">
        <v>1.0000000000000002E-3</v>
      </c>
    </row>
    <row r="5159" spans="2:7">
      <c r="B5159" s="90" t="s">
        <v>141</v>
      </c>
      <c r="C5159" s="93">
        <v>0.1</v>
      </c>
      <c r="G5159" s="90">
        <v>1.0000000000000002E-3</v>
      </c>
    </row>
    <row r="5160" spans="2:7">
      <c r="B5160" s="90" t="s">
        <v>142</v>
      </c>
      <c r="C5160" s="93">
        <v>1.2</v>
      </c>
      <c r="G5160" s="90">
        <v>1.6692639999999997E-3</v>
      </c>
    </row>
    <row r="5161" spans="2:7">
      <c r="B5161" s="90" t="s">
        <v>143</v>
      </c>
      <c r="C5161" s="93">
        <v>60</v>
      </c>
      <c r="G5161" s="90">
        <v>1.0285000000000002</v>
      </c>
    </row>
    <row r="5162" spans="2:7">
      <c r="B5162" s="90" t="s">
        <v>734</v>
      </c>
      <c r="C5162" s="93">
        <v>1.51</v>
      </c>
      <c r="G5162" s="90">
        <v>2.2036250000000003E-3</v>
      </c>
    </row>
    <row r="5163" spans="2:7">
      <c r="B5163" s="90" t="s">
        <v>734</v>
      </c>
      <c r="C5163" s="93">
        <v>1.51</v>
      </c>
      <c r="G5163" s="90">
        <v>2.2036250000000003E-3</v>
      </c>
    </row>
    <row r="5164" spans="2:7">
      <c r="B5164" s="90" t="s">
        <v>144</v>
      </c>
      <c r="C5164" s="93">
        <v>1.24</v>
      </c>
      <c r="G5164" s="90">
        <v>1.9328539999999999E-3</v>
      </c>
    </row>
    <row r="5165" spans="2:7">
      <c r="B5165" s="90" t="s">
        <v>145</v>
      </c>
      <c r="C5165" s="93">
        <v>1.24</v>
      </c>
      <c r="G5165" s="90">
        <v>1.9328539999999999E-3</v>
      </c>
    </row>
    <row r="5166" spans="2:7">
      <c r="B5166" s="90" t="s">
        <v>146</v>
      </c>
      <c r="C5166" s="93">
        <v>1.2</v>
      </c>
      <c r="G5166" s="90">
        <v>1.6692639999999997E-3</v>
      </c>
    </row>
    <row r="5167" spans="2:7">
      <c r="B5167" s="90" t="s">
        <v>147</v>
      </c>
      <c r="C5167" s="93">
        <v>1.2</v>
      </c>
      <c r="G5167" s="90">
        <v>1.6692639999999997E-3</v>
      </c>
    </row>
    <row r="5168" spans="2:7">
      <c r="B5168" s="90" t="s">
        <v>148</v>
      </c>
      <c r="C5168" s="93">
        <v>1.2</v>
      </c>
      <c r="G5168" s="90">
        <v>1.6692639999999997E-3</v>
      </c>
    </row>
    <row r="5169" spans="2:7">
      <c r="B5169" s="90" t="s">
        <v>149</v>
      </c>
      <c r="C5169" s="93">
        <v>1.25</v>
      </c>
      <c r="G5169" s="90">
        <v>1.6692639999999997E-3</v>
      </c>
    </row>
    <row r="5170" spans="2:7">
      <c r="B5170" s="90" t="s">
        <v>150</v>
      </c>
      <c r="C5170" s="93">
        <v>1.25</v>
      </c>
      <c r="G5170" s="90">
        <v>1.0499999999999999E-3</v>
      </c>
    </row>
    <row r="5171" spans="2:7">
      <c r="B5171" s="90" t="s">
        <v>151</v>
      </c>
      <c r="C5171" s="93">
        <v>1.2</v>
      </c>
      <c r="G5171" s="90">
        <v>1.6692639999999997E-3</v>
      </c>
    </row>
    <row r="5172" spans="2:7">
      <c r="B5172" s="90" t="s">
        <v>152</v>
      </c>
      <c r="C5172" s="93">
        <v>1.2</v>
      </c>
      <c r="G5172" s="90">
        <v>1.6692639999999997E-3</v>
      </c>
    </row>
    <row r="5173" spans="2:7">
      <c r="B5173" s="90" t="s">
        <v>153</v>
      </c>
      <c r="C5173" s="93">
        <v>1.2</v>
      </c>
      <c r="G5173" s="90">
        <v>1.6692639999999997E-3</v>
      </c>
    </row>
    <row r="5174" spans="2:7">
      <c r="B5174" s="90" t="s">
        <v>154</v>
      </c>
      <c r="C5174" s="93">
        <v>1.2</v>
      </c>
      <c r="G5174" s="90">
        <v>1.6692639999999997E-3</v>
      </c>
    </row>
    <row r="5175" spans="2:7">
      <c r="B5175" s="90" t="s">
        <v>155</v>
      </c>
      <c r="C5175" s="93">
        <v>1.25</v>
      </c>
      <c r="G5175" s="90">
        <v>1.6692640000000008E-3</v>
      </c>
    </row>
    <row r="5176" spans="2:7">
      <c r="B5176" s="90" t="s">
        <v>156</v>
      </c>
      <c r="C5176" s="93">
        <v>1.2</v>
      </c>
      <c r="G5176" s="90">
        <v>1.6692640000000008E-3</v>
      </c>
    </row>
    <row r="5177" spans="2:7">
      <c r="B5177" s="90" t="s">
        <v>157</v>
      </c>
      <c r="C5177" s="93">
        <v>1.2</v>
      </c>
      <c r="G5177" s="90">
        <v>1.6692640000000008E-3</v>
      </c>
    </row>
    <row r="5178" spans="2:7">
      <c r="B5178" s="90" t="s">
        <v>158</v>
      </c>
      <c r="C5178" s="93">
        <v>1.2</v>
      </c>
      <c r="G5178" s="90">
        <v>1.6692640000000008E-3</v>
      </c>
    </row>
    <row r="5179" spans="2:7">
      <c r="B5179" s="90" t="s">
        <v>159</v>
      </c>
      <c r="C5179" s="93">
        <v>1.2</v>
      </c>
      <c r="G5179" s="90">
        <v>1.6692639999999997E-3</v>
      </c>
    </row>
    <row r="5180" spans="2:7">
      <c r="B5180" s="90" t="s">
        <v>160</v>
      </c>
      <c r="C5180" s="93">
        <v>1.2</v>
      </c>
      <c r="G5180" s="90">
        <v>1.6692639999999997E-3</v>
      </c>
    </row>
    <row r="5181" spans="2:7">
      <c r="B5181" s="90" t="s">
        <v>161</v>
      </c>
      <c r="C5181" s="93">
        <v>1.25</v>
      </c>
      <c r="G5181" s="90">
        <v>1.6692640000000008E-3</v>
      </c>
    </row>
    <row r="5182" spans="2:7">
      <c r="B5182" s="90" t="s">
        <v>162</v>
      </c>
      <c r="C5182" s="93">
        <v>1.2</v>
      </c>
      <c r="G5182" s="90">
        <v>1.6692640000000008E-3</v>
      </c>
    </row>
    <row r="5183" spans="2:7">
      <c r="B5183" s="90" t="s">
        <v>163</v>
      </c>
      <c r="C5183" s="93">
        <v>1.2</v>
      </c>
      <c r="G5183" s="90">
        <v>1.6692639999999997E-3</v>
      </c>
    </row>
    <row r="5184" spans="2:7">
      <c r="B5184" s="90" t="s">
        <v>164</v>
      </c>
      <c r="C5184" s="93">
        <v>1.2</v>
      </c>
      <c r="G5184" s="90">
        <v>1.6692640000000008E-3</v>
      </c>
    </row>
    <row r="5185" spans="2:7">
      <c r="B5185" s="90" t="s">
        <v>165</v>
      </c>
      <c r="C5185" s="93">
        <v>1.2</v>
      </c>
      <c r="G5185" s="90">
        <v>1.6692639999999997E-3</v>
      </c>
    </row>
    <row r="5186" spans="2:7">
      <c r="B5186" s="90" t="s">
        <v>166</v>
      </c>
      <c r="C5186" s="93">
        <v>1.2</v>
      </c>
      <c r="G5186" s="90">
        <v>1.6692640000000008E-3</v>
      </c>
    </row>
    <row r="5187" spans="2:7">
      <c r="B5187" s="90" t="s">
        <v>167</v>
      </c>
      <c r="C5187" s="93">
        <v>1.25</v>
      </c>
      <c r="G5187" s="90">
        <v>1.6692640000000008E-3</v>
      </c>
    </row>
    <row r="5188" spans="2:7">
      <c r="B5188" s="90" t="s">
        <v>168</v>
      </c>
      <c r="C5188" s="93">
        <v>1.25</v>
      </c>
      <c r="G5188" s="90">
        <v>1.6692640000000008E-3</v>
      </c>
    </row>
    <row r="5189" spans="2:7">
      <c r="B5189" s="90" t="s">
        <v>169</v>
      </c>
      <c r="C5189" s="93">
        <v>1.2</v>
      </c>
      <c r="G5189" s="90">
        <v>1.6692639999999997E-3</v>
      </c>
    </row>
    <row r="5190" spans="2:7">
      <c r="B5190" s="90" t="s">
        <v>170</v>
      </c>
      <c r="C5190" s="93">
        <v>1.25</v>
      </c>
      <c r="G5190" s="90">
        <v>1.6692640000000008E-3</v>
      </c>
    </row>
    <row r="5191" spans="2:7">
      <c r="B5191" s="90" t="s">
        <v>171</v>
      </c>
      <c r="C5191" s="93">
        <v>1.2</v>
      </c>
      <c r="G5191" s="90">
        <v>1.6692640000000008E-3</v>
      </c>
    </row>
    <row r="5192" spans="2:7">
      <c r="B5192" s="90" t="s">
        <v>172</v>
      </c>
      <c r="C5192" s="93">
        <v>1.2</v>
      </c>
      <c r="G5192" s="90">
        <v>1.7327999999999998E-3</v>
      </c>
    </row>
    <row r="5193" spans="2:7">
      <c r="B5193" s="90" t="s">
        <v>173</v>
      </c>
      <c r="C5193" s="93">
        <v>1.25</v>
      </c>
      <c r="G5193" s="90">
        <v>1.6692640000000008E-3</v>
      </c>
    </row>
    <row r="5194" spans="2:7">
      <c r="B5194" s="90" t="s">
        <v>174</v>
      </c>
      <c r="C5194" s="93">
        <v>1.2</v>
      </c>
      <c r="G5194" s="90">
        <v>1.6692639999999997E-3</v>
      </c>
    </row>
    <row r="5195" spans="2:7">
      <c r="B5195" s="90" t="s">
        <v>175</v>
      </c>
      <c r="C5195" s="93">
        <v>1.2</v>
      </c>
      <c r="G5195" s="90">
        <v>1.6692639999999997E-3</v>
      </c>
    </row>
    <row r="5196" spans="2:7">
      <c r="B5196" s="90" t="s">
        <v>176</v>
      </c>
      <c r="C5196" s="93">
        <v>1.2</v>
      </c>
      <c r="G5196" s="90">
        <v>1.6692640000000008E-3</v>
      </c>
    </row>
    <row r="5197" spans="2:7">
      <c r="B5197" s="90" t="s">
        <v>177</v>
      </c>
      <c r="C5197" s="93">
        <v>1.2</v>
      </c>
      <c r="G5197" s="90">
        <v>1.6692639999999997E-3</v>
      </c>
    </row>
    <row r="5198" spans="2:7">
      <c r="B5198" s="90" t="s">
        <v>178</v>
      </c>
      <c r="C5198" s="93">
        <v>1.25</v>
      </c>
      <c r="G5198" s="90">
        <v>1.6692640000000008E-3</v>
      </c>
    </row>
    <row r="5199" spans="2:7">
      <c r="B5199" s="90" t="s">
        <v>179</v>
      </c>
      <c r="C5199" s="93">
        <v>1.2</v>
      </c>
      <c r="G5199" s="90">
        <v>1.6692639999999997E-3</v>
      </c>
    </row>
    <row r="5200" spans="2:7">
      <c r="B5200" s="90" t="s">
        <v>180</v>
      </c>
      <c r="C5200" s="93">
        <v>1.25</v>
      </c>
      <c r="G5200" s="90">
        <v>1.7327999999999998E-3</v>
      </c>
    </row>
    <row r="5201" spans="2:7">
      <c r="B5201" s="90" t="s">
        <v>181</v>
      </c>
      <c r="C5201" s="93">
        <v>1.2</v>
      </c>
      <c r="G5201" s="90">
        <v>1.6692639999999997E-3</v>
      </c>
    </row>
    <row r="5202" spans="2:7">
      <c r="B5202" s="90" t="s">
        <v>182</v>
      </c>
      <c r="C5202" s="93">
        <v>1.2</v>
      </c>
      <c r="G5202" s="90">
        <v>1.6692640000000008E-3</v>
      </c>
    </row>
    <row r="5203" spans="2:7">
      <c r="B5203" s="90" t="s">
        <v>183</v>
      </c>
      <c r="C5203" s="93">
        <v>1.25</v>
      </c>
      <c r="G5203" s="90">
        <v>1.6692639999999997E-3</v>
      </c>
    </row>
    <row r="5204" spans="2:7">
      <c r="B5204" s="90" t="s">
        <v>184</v>
      </c>
      <c r="C5204" s="93">
        <v>1.2</v>
      </c>
      <c r="G5204" s="90">
        <v>1.6692639999999997E-3</v>
      </c>
    </row>
    <row r="5205" spans="2:7">
      <c r="B5205" s="90" t="s">
        <v>185</v>
      </c>
      <c r="C5205" s="93">
        <v>1.2</v>
      </c>
      <c r="G5205" s="90">
        <v>1.6692639999999997E-3</v>
      </c>
    </row>
    <row r="5206" spans="2:7">
      <c r="B5206" s="90" t="s">
        <v>186</v>
      </c>
      <c r="C5206" s="93">
        <v>1.2</v>
      </c>
      <c r="G5206" s="90">
        <v>1.6692639999999997E-3</v>
      </c>
    </row>
    <row r="5207" spans="2:7">
      <c r="B5207" s="90" t="s">
        <v>187</v>
      </c>
      <c r="C5207" s="93">
        <v>1.2</v>
      </c>
      <c r="G5207" s="90">
        <v>1.6692639999999997E-3</v>
      </c>
    </row>
    <row r="5208" spans="2:7">
      <c r="B5208" s="90" t="s">
        <v>188</v>
      </c>
      <c r="C5208" s="93">
        <v>1.2</v>
      </c>
      <c r="G5208" s="90">
        <v>1.6692639999999997E-3</v>
      </c>
    </row>
    <row r="5209" spans="2:7">
      <c r="B5209" s="90" t="s">
        <v>189</v>
      </c>
      <c r="C5209" s="93">
        <v>1.25</v>
      </c>
      <c r="G5209" s="90">
        <v>1.6692640000000008E-3</v>
      </c>
    </row>
    <row r="5210" spans="2:7">
      <c r="B5210" s="90" t="s">
        <v>190</v>
      </c>
      <c r="C5210" s="93">
        <v>1.2</v>
      </c>
      <c r="G5210" s="90">
        <v>1.6692639999999997E-3</v>
      </c>
    </row>
    <row r="5211" spans="2:7">
      <c r="B5211" s="90" t="s">
        <v>191</v>
      </c>
      <c r="C5211" s="93">
        <v>1.2</v>
      </c>
      <c r="G5211" s="90">
        <v>1.6692639999999997E-3</v>
      </c>
    </row>
    <row r="5212" spans="2:7">
      <c r="B5212" s="90" t="s">
        <v>192</v>
      </c>
      <c r="C5212" s="93">
        <v>1.2</v>
      </c>
      <c r="G5212" s="90">
        <v>1.6692639999999997E-3</v>
      </c>
    </row>
    <row r="5213" spans="2:7">
      <c r="B5213" s="90" t="s">
        <v>193</v>
      </c>
      <c r="C5213" s="93">
        <v>1.25</v>
      </c>
      <c r="G5213" s="90">
        <v>1.7327999999999998E-3</v>
      </c>
    </row>
    <row r="5214" spans="2:7">
      <c r="B5214" s="90" t="s">
        <v>194</v>
      </c>
      <c r="C5214" s="93">
        <v>1.25</v>
      </c>
      <c r="G5214" s="90">
        <v>1.6692639999999997E-3</v>
      </c>
    </row>
    <row r="5215" spans="2:7">
      <c r="B5215" s="90" t="s">
        <v>195</v>
      </c>
      <c r="C5215" s="93">
        <v>1.2</v>
      </c>
      <c r="G5215" s="90">
        <v>1.6692639999999997E-3</v>
      </c>
    </row>
    <row r="5216" spans="2:7">
      <c r="B5216" s="90" t="s">
        <v>196</v>
      </c>
      <c r="C5216" s="93">
        <v>1.25</v>
      </c>
      <c r="G5216" s="90">
        <v>1.6692640000000008E-3</v>
      </c>
    </row>
    <row r="5217" spans="2:7">
      <c r="B5217" s="90" t="s">
        <v>197</v>
      </c>
      <c r="C5217" s="93">
        <v>1.25</v>
      </c>
      <c r="G5217" s="90">
        <v>1.7327999999999998E-3</v>
      </c>
    </row>
    <row r="5218" spans="2:7">
      <c r="B5218" s="90" t="s">
        <v>198</v>
      </c>
      <c r="C5218" s="93">
        <v>1.25</v>
      </c>
      <c r="G5218" s="90">
        <v>1.6692640000000008E-3</v>
      </c>
    </row>
    <row r="5219" spans="2:7">
      <c r="B5219" s="90" t="s">
        <v>199</v>
      </c>
      <c r="C5219" s="93">
        <v>1.2</v>
      </c>
      <c r="G5219" s="90">
        <v>1.6692640000000008E-3</v>
      </c>
    </row>
    <row r="5220" spans="2:7">
      <c r="B5220" s="90" t="s">
        <v>200</v>
      </c>
      <c r="C5220" s="93">
        <v>1.2</v>
      </c>
      <c r="G5220" s="90">
        <v>1.6692639999999997E-3</v>
      </c>
    </row>
    <row r="5221" spans="2:7">
      <c r="B5221" s="90" t="s">
        <v>201</v>
      </c>
      <c r="C5221" s="93">
        <v>1.2</v>
      </c>
      <c r="G5221" s="90">
        <v>1.6692639999999997E-3</v>
      </c>
    </row>
    <row r="5222" spans="2:7">
      <c r="B5222" s="90" t="s">
        <v>202</v>
      </c>
      <c r="C5222" s="93">
        <v>1.2</v>
      </c>
      <c r="G5222" s="90">
        <v>1.6692639999999997E-3</v>
      </c>
    </row>
    <row r="5223" spans="2:7">
      <c r="B5223" s="90" t="s">
        <v>203</v>
      </c>
      <c r="C5223" s="93">
        <v>1.2</v>
      </c>
      <c r="G5223" s="90">
        <v>1.6692640000000008E-3</v>
      </c>
    </row>
    <row r="5224" spans="2:7">
      <c r="B5224" s="90" t="s">
        <v>204</v>
      </c>
      <c r="C5224" s="93">
        <v>1.2</v>
      </c>
      <c r="G5224" s="90">
        <v>1.6692639999999997E-3</v>
      </c>
    </row>
    <row r="5225" spans="2:7">
      <c r="B5225" s="90" t="s">
        <v>205</v>
      </c>
      <c r="C5225" s="93">
        <v>1.2</v>
      </c>
      <c r="G5225" s="90">
        <v>1.6692640000000008E-3</v>
      </c>
    </row>
    <row r="5226" spans="2:7">
      <c r="B5226" s="90" t="s">
        <v>206</v>
      </c>
      <c r="C5226" s="93">
        <v>1.2</v>
      </c>
      <c r="G5226" s="90">
        <v>1.6692639999999997E-3</v>
      </c>
    </row>
    <row r="5227" spans="2:7">
      <c r="B5227" s="90" t="s">
        <v>207</v>
      </c>
      <c r="C5227" s="93">
        <v>1.25</v>
      </c>
      <c r="G5227" s="90">
        <v>1.6692640000000008E-3</v>
      </c>
    </row>
    <row r="5228" spans="2:7">
      <c r="B5228" s="90" t="s">
        <v>207</v>
      </c>
      <c r="C5228" s="93">
        <v>1.25</v>
      </c>
      <c r="G5228" s="90">
        <v>1.6692640000000008E-3</v>
      </c>
    </row>
    <row r="5229" spans="2:7">
      <c r="B5229" s="90" t="s">
        <v>208</v>
      </c>
      <c r="C5229" s="93">
        <v>1.25</v>
      </c>
      <c r="G5229" s="90">
        <v>1.6692639999999997E-3</v>
      </c>
    </row>
    <row r="5230" spans="2:7">
      <c r="B5230" s="90" t="s">
        <v>209</v>
      </c>
      <c r="C5230" s="93">
        <v>1.25</v>
      </c>
      <c r="G5230" s="90">
        <v>1.6692639999999997E-3</v>
      </c>
    </row>
    <row r="5231" spans="2:7">
      <c r="B5231" s="90" t="s">
        <v>210</v>
      </c>
      <c r="C5231" s="93">
        <v>1.2</v>
      </c>
      <c r="G5231" s="90">
        <v>1.6692640000000008E-3</v>
      </c>
    </row>
    <row r="5232" spans="2:7">
      <c r="B5232" s="90" t="s">
        <v>211</v>
      </c>
      <c r="C5232" s="93">
        <v>1.25</v>
      </c>
      <c r="G5232" s="90">
        <v>1.6692640000000008E-3</v>
      </c>
    </row>
    <row r="5233" spans="2:7">
      <c r="B5233" s="90" t="s">
        <v>212</v>
      </c>
      <c r="C5233" s="93">
        <v>1.2</v>
      </c>
      <c r="G5233" s="90">
        <v>1.6692639999999997E-3</v>
      </c>
    </row>
    <row r="5234" spans="2:7">
      <c r="B5234" s="90" t="s">
        <v>213</v>
      </c>
      <c r="C5234" s="93">
        <v>1.2</v>
      </c>
      <c r="G5234" s="90">
        <v>1.6692640000000008E-3</v>
      </c>
    </row>
    <row r="5235" spans="2:7">
      <c r="B5235" s="90" t="s">
        <v>214</v>
      </c>
      <c r="C5235" s="93">
        <v>1.2</v>
      </c>
      <c r="G5235" s="90">
        <v>1.6692640000000008E-3</v>
      </c>
    </row>
    <row r="5236" spans="2:7">
      <c r="B5236" s="90" t="s">
        <v>215</v>
      </c>
      <c r="C5236" s="93">
        <v>1.2</v>
      </c>
      <c r="G5236" s="90">
        <v>1.6692640000000008E-3</v>
      </c>
    </row>
    <row r="5237" spans="2:7">
      <c r="B5237" s="90" t="s">
        <v>216</v>
      </c>
      <c r="C5237" s="93">
        <v>1.2</v>
      </c>
      <c r="G5237" s="90">
        <v>1.6692639999999997E-3</v>
      </c>
    </row>
    <row r="5238" spans="2:7">
      <c r="B5238" s="90" t="s">
        <v>217</v>
      </c>
      <c r="C5238" s="93">
        <v>1.2</v>
      </c>
      <c r="G5238" s="90">
        <v>1.6692639999999997E-3</v>
      </c>
    </row>
    <row r="5239" spans="2:7">
      <c r="B5239" s="90" t="s">
        <v>218</v>
      </c>
      <c r="C5239" s="93">
        <v>1.2</v>
      </c>
      <c r="G5239" s="90">
        <v>1.6692639999999997E-3</v>
      </c>
    </row>
    <row r="5240" spans="2:7">
      <c r="B5240" s="90" t="s">
        <v>219</v>
      </c>
      <c r="C5240" s="93">
        <v>1.2</v>
      </c>
      <c r="G5240" s="90">
        <v>1.6692640000000008E-3</v>
      </c>
    </row>
    <row r="5241" spans="2:7">
      <c r="B5241" s="90" t="s">
        <v>220</v>
      </c>
      <c r="C5241" s="93">
        <v>1.25</v>
      </c>
      <c r="G5241" s="90">
        <v>1.6692639999999997E-3</v>
      </c>
    </row>
    <row r="5242" spans="2:7">
      <c r="B5242" s="90" t="s">
        <v>221</v>
      </c>
      <c r="C5242" s="93">
        <v>1.25</v>
      </c>
      <c r="G5242" s="90">
        <v>1.6692640000000008E-3</v>
      </c>
    </row>
    <row r="5243" spans="2:7">
      <c r="B5243" s="90" t="s">
        <v>222</v>
      </c>
      <c r="C5243" s="93">
        <v>1.25</v>
      </c>
      <c r="G5243" s="90">
        <v>1.6692639999999997E-3</v>
      </c>
    </row>
    <row r="5244" spans="2:7">
      <c r="B5244" s="90" t="s">
        <v>148</v>
      </c>
      <c r="C5244" s="93">
        <v>1.2</v>
      </c>
      <c r="G5244" s="90">
        <v>1.6692639999999997E-3</v>
      </c>
    </row>
    <row r="5245" spans="2:7">
      <c r="B5245" s="90" t="s">
        <v>223</v>
      </c>
      <c r="C5245" s="93">
        <v>1.2</v>
      </c>
      <c r="G5245" s="90">
        <v>1.6692640000000008E-3</v>
      </c>
    </row>
    <row r="5246" spans="2:7">
      <c r="B5246" s="90" t="s">
        <v>224</v>
      </c>
      <c r="C5246" s="93">
        <v>1.25</v>
      </c>
      <c r="G5246" s="90">
        <v>1.6692639999999997E-3</v>
      </c>
    </row>
    <row r="5247" spans="2:7">
      <c r="B5247" s="90" t="s">
        <v>225</v>
      </c>
      <c r="C5247" s="93">
        <v>1.25</v>
      </c>
      <c r="G5247" s="90">
        <v>1.6692639999999997E-3</v>
      </c>
    </row>
    <row r="5248" spans="2:7">
      <c r="B5248" s="90" t="s">
        <v>209</v>
      </c>
      <c r="C5248" s="93">
        <v>1.25</v>
      </c>
      <c r="G5248" s="90">
        <v>1.7327999999999998E-3</v>
      </c>
    </row>
    <row r="5249" spans="2:7">
      <c r="B5249" s="90" t="s">
        <v>226</v>
      </c>
      <c r="C5249" s="93">
        <v>1.2</v>
      </c>
      <c r="G5249" s="90">
        <v>1.6692639999999997E-3</v>
      </c>
    </row>
    <row r="5250" spans="2:7">
      <c r="B5250" s="90" t="s">
        <v>227</v>
      </c>
      <c r="C5250" s="93">
        <v>1.25</v>
      </c>
      <c r="G5250" s="90">
        <v>1.6692639999999997E-3</v>
      </c>
    </row>
    <row r="5251" spans="2:7">
      <c r="B5251" s="90" t="s">
        <v>209</v>
      </c>
      <c r="C5251" s="93">
        <v>1.25</v>
      </c>
      <c r="G5251" s="90">
        <v>1.6692639999999997E-3</v>
      </c>
    </row>
    <row r="5252" spans="2:7">
      <c r="B5252" s="90" t="s">
        <v>442</v>
      </c>
      <c r="C5252" s="93">
        <v>1.2</v>
      </c>
      <c r="G5252" s="90">
        <v>1.6692639999999997E-3</v>
      </c>
    </row>
    <row r="5253" spans="2:7">
      <c r="B5253" s="90" t="s">
        <v>443</v>
      </c>
      <c r="C5253" s="93">
        <v>1.25</v>
      </c>
      <c r="G5253" s="90">
        <v>1.6692640000000008E-3</v>
      </c>
    </row>
    <row r="5254" spans="2:7">
      <c r="B5254" s="90" t="s">
        <v>444</v>
      </c>
      <c r="C5254" s="93">
        <v>1.2</v>
      </c>
      <c r="G5254" s="90">
        <v>1.6692639999999997E-3</v>
      </c>
    </row>
    <row r="5255" spans="2:7">
      <c r="B5255" s="90" t="s">
        <v>445</v>
      </c>
      <c r="C5255" s="93">
        <v>1.2</v>
      </c>
      <c r="G5255" s="90">
        <v>1.6692639999999997E-3</v>
      </c>
    </row>
    <row r="5256" spans="2:7">
      <c r="B5256" s="90" t="s">
        <v>446</v>
      </c>
      <c r="C5256" s="93">
        <v>1.25</v>
      </c>
      <c r="G5256" s="90">
        <v>1.6692639999999997E-3</v>
      </c>
    </row>
    <row r="5257" spans="2:7">
      <c r="B5257" s="90" t="s">
        <v>447</v>
      </c>
      <c r="C5257" s="93">
        <v>1.25</v>
      </c>
      <c r="G5257" s="90">
        <v>1.6692640000000008E-3</v>
      </c>
    </row>
    <row r="5258" spans="2:7">
      <c r="B5258" s="90" t="s">
        <v>448</v>
      </c>
      <c r="C5258" s="93">
        <v>1.25</v>
      </c>
      <c r="G5258" s="90">
        <v>1.6692640000000008E-3</v>
      </c>
    </row>
    <row r="5259" spans="2:7">
      <c r="B5259" s="90" t="s">
        <v>196</v>
      </c>
      <c r="C5259" s="93">
        <v>1.2</v>
      </c>
      <c r="G5259" s="90">
        <v>1.6692639999999997E-3</v>
      </c>
    </row>
    <row r="5260" spans="2:7">
      <c r="B5260" s="90" t="s">
        <v>449</v>
      </c>
      <c r="C5260" s="93">
        <v>1.2</v>
      </c>
      <c r="G5260" s="90">
        <v>1.6692639999999997E-3</v>
      </c>
    </row>
    <row r="5261" spans="2:7">
      <c r="B5261" s="90" t="s">
        <v>450</v>
      </c>
      <c r="C5261" s="93">
        <v>1.2</v>
      </c>
      <c r="G5261" s="90">
        <v>1.6692639999999997E-3</v>
      </c>
    </row>
    <row r="5262" spans="2:7">
      <c r="B5262" s="90" t="s">
        <v>451</v>
      </c>
      <c r="C5262" s="93">
        <v>1.25</v>
      </c>
      <c r="G5262" s="90">
        <v>1.6692639999999997E-3</v>
      </c>
    </row>
    <row r="5263" spans="2:7">
      <c r="B5263" s="90" t="s">
        <v>452</v>
      </c>
      <c r="C5263" s="93">
        <v>1.2</v>
      </c>
      <c r="G5263" s="90">
        <v>1.6692639999999997E-3</v>
      </c>
    </row>
    <row r="5264" spans="2:7">
      <c r="B5264" s="90" t="s">
        <v>453</v>
      </c>
      <c r="C5264" s="93">
        <v>1.2</v>
      </c>
      <c r="G5264" s="90">
        <v>1.6692639999999997E-3</v>
      </c>
    </row>
    <row r="5265" spans="2:7">
      <c r="B5265" s="90" t="s">
        <v>454</v>
      </c>
      <c r="C5265" s="93">
        <v>1.2</v>
      </c>
      <c r="G5265" s="90">
        <v>1.6692639999999997E-3</v>
      </c>
    </row>
    <row r="5266" spans="2:7">
      <c r="B5266" s="90" t="s">
        <v>455</v>
      </c>
      <c r="C5266" s="93">
        <v>1.2</v>
      </c>
      <c r="G5266" s="90">
        <v>1.6692640000000008E-3</v>
      </c>
    </row>
    <row r="5267" spans="2:7">
      <c r="B5267" s="90" t="s">
        <v>456</v>
      </c>
      <c r="C5267" s="93">
        <v>1.2</v>
      </c>
      <c r="G5267" s="90">
        <v>1.6692640000000008E-3</v>
      </c>
    </row>
    <row r="5268" spans="2:7">
      <c r="B5268" s="90" t="s">
        <v>457</v>
      </c>
      <c r="C5268" s="93">
        <v>1.25</v>
      </c>
      <c r="G5268" s="90">
        <v>1.6692640000000008E-3</v>
      </c>
    </row>
    <row r="5269" spans="2:7">
      <c r="B5269" s="90" t="s">
        <v>458</v>
      </c>
      <c r="C5269" s="93">
        <v>1.2</v>
      </c>
      <c r="G5269" s="90">
        <v>1.6692639999999997E-3</v>
      </c>
    </row>
    <row r="5270" spans="2:7">
      <c r="B5270" s="90" t="s">
        <v>459</v>
      </c>
      <c r="C5270" s="93">
        <v>1.2</v>
      </c>
      <c r="G5270" s="90">
        <v>1.6692640000000008E-3</v>
      </c>
    </row>
    <row r="5271" spans="2:7">
      <c r="B5271" s="90" t="s">
        <v>460</v>
      </c>
      <c r="C5271" s="93">
        <v>1.2</v>
      </c>
      <c r="G5271" s="90">
        <v>1.6692640000000008E-3</v>
      </c>
    </row>
    <row r="5272" spans="2:7">
      <c r="B5272" s="90" t="s">
        <v>461</v>
      </c>
      <c r="C5272" s="93">
        <v>1.2</v>
      </c>
      <c r="G5272" s="90">
        <v>1.6692640000000008E-3</v>
      </c>
    </row>
    <row r="5273" spans="2:7">
      <c r="B5273" s="90" t="s">
        <v>462</v>
      </c>
      <c r="C5273" s="93">
        <v>1.25</v>
      </c>
      <c r="G5273" s="90">
        <v>1.6692640000000008E-3</v>
      </c>
    </row>
    <row r="5274" spans="2:7">
      <c r="B5274" s="90" t="s">
        <v>463</v>
      </c>
      <c r="C5274" s="93">
        <v>1.2</v>
      </c>
      <c r="G5274" s="90">
        <v>1.6692640000000008E-3</v>
      </c>
    </row>
    <row r="5275" spans="2:7">
      <c r="B5275" s="90" t="s">
        <v>464</v>
      </c>
      <c r="C5275" s="93">
        <v>1.25</v>
      </c>
      <c r="G5275" s="90">
        <v>1.6692640000000008E-3</v>
      </c>
    </row>
    <row r="5276" spans="2:7">
      <c r="B5276" s="90" t="s">
        <v>465</v>
      </c>
      <c r="C5276" s="93">
        <v>1.2</v>
      </c>
      <c r="G5276" s="90">
        <v>1.6692639999999997E-3</v>
      </c>
    </row>
    <row r="5277" spans="2:7">
      <c r="B5277" s="90" t="s">
        <v>466</v>
      </c>
      <c r="C5277" s="93">
        <v>1.25</v>
      </c>
      <c r="G5277" s="90">
        <v>1.6692640000000008E-3</v>
      </c>
    </row>
    <row r="5278" spans="2:7">
      <c r="B5278" s="90" t="s">
        <v>467</v>
      </c>
      <c r="C5278" s="93">
        <v>1.2</v>
      </c>
      <c r="G5278" s="90">
        <v>1.6692640000000008E-3</v>
      </c>
    </row>
    <row r="5279" spans="2:7">
      <c r="B5279" s="90" t="s">
        <v>468</v>
      </c>
      <c r="C5279" s="93">
        <v>1.25</v>
      </c>
      <c r="G5279" s="90">
        <v>1.6692639999999997E-3</v>
      </c>
    </row>
    <row r="5280" spans="2:7">
      <c r="B5280" s="90" t="s">
        <v>469</v>
      </c>
      <c r="C5280" s="93">
        <v>1.25</v>
      </c>
      <c r="G5280" s="90">
        <v>1.6692639999999997E-3</v>
      </c>
    </row>
    <row r="5281" spans="2:7">
      <c r="B5281" s="90" t="s">
        <v>470</v>
      </c>
      <c r="C5281" s="93">
        <v>1.2</v>
      </c>
      <c r="G5281" s="90">
        <v>1.6692640000000008E-3</v>
      </c>
    </row>
    <row r="5282" spans="2:7">
      <c r="B5282" s="90" t="s">
        <v>471</v>
      </c>
      <c r="C5282" s="93">
        <v>1.2</v>
      </c>
      <c r="G5282" s="90">
        <v>1.6692639999999997E-3</v>
      </c>
    </row>
    <row r="5283" spans="2:7">
      <c r="B5283" s="90" t="s">
        <v>472</v>
      </c>
      <c r="C5283" s="93">
        <v>1.25</v>
      </c>
      <c r="G5283" s="90">
        <v>1.6692639999999997E-3</v>
      </c>
    </row>
    <row r="5284" spans="2:7">
      <c r="B5284" s="90" t="s">
        <v>473</v>
      </c>
      <c r="C5284" s="93">
        <v>1.2</v>
      </c>
      <c r="G5284" s="90">
        <v>1.6692639999999997E-3</v>
      </c>
    </row>
    <row r="5285" spans="2:7">
      <c r="B5285" s="90" t="s">
        <v>474</v>
      </c>
      <c r="C5285" s="93">
        <v>1.2</v>
      </c>
      <c r="G5285" s="90">
        <v>1.6692639999999997E-3</v>
      </c>
    </row>
    <row r="5286" spans="2:7">
      <c r="B5286" s="90" t="s">
        <v>475</v>
      </c>
      <c r="C5286" s="93">
        <v>1.2</v>
      </c>
      <c r="G5286" s="90">
        <v>1.6692639999999997E-3</v>
      </c>
    </row>
    <row r="5287" spans="2:7">
      <c r="B5287" s="90" t="s">
        <v>476</v>
      </c>
      <c r="C5287" s="93">
        <v>1.2</v>
      </c>
      <c r="G5287" s="90">
        <v>1.6692640000000008E-3</v>
      </c>
    </row>
    <row r="5288" spans="2:7">
      <c r="B5288" s="90" t="s">
        <v>477</v>
      </c>
      <c r="C5288" s="93">
        <v>1.2</v>
      </c>
      <c r="G5288" s="90">
        <v>1.6692639999999997E-3</v>
      </c>
    </row>
    <row r="5289" spans="2:7">
      <c r="B5289" s="90" t="s">
        <v>478</v>
      </c>
      <c r="C5289" s="93">
        <v>1.2</v>
      </c>
      <c r="G5289" s="90">
        <v>1.6692639999999997E-3</v>
      </c>
    </row>
    <row r="5290" spans="2:7">
      <c r="B5290" s="90" t="s">
        <v>479</v>
      </c>
      <c r="C5290" s="93">
        <v>1.25</v>
      </c>
      <c r="G5290" s="90">
        <v>1.6692639999999997E-3</v>
      </c>
    </row>
    <row r="5291" spans="2:7">
      <c r="B5291" s="90" t="s">
        <v>480</v>
      </c>
      <c r="C5291" s="93">
        <v>1.2</v>
      </c>
      <c r="G5291" s="90">
        <v>1.6692639999999997E-3</v>
      </c>
    </row>
    <row r="5292" spans="2:7">
      <c r="B5292" s="90" t="s">
        <v>481</v>
      </c>
      <c r="C5292" s="93">
        <v>1.2</v>
      </c>
      <c r="G5292" s="90">
        <v>1.6692639999999997E-3</v>
      </c>
    </row>
    <row r="5293" spans="2:7">
      <c r="B5293" s="90" t="s">
        <v>482</v>
      </c>
      <c r="C5293" s="93">
        <v>1.25</v>
      </c>
      <c r="G5293" s="90">
        <v>1.6692640000000008E-3</v>
      </c>
    </row>
    <row r="5294" spans="2:7">
      <c r="B5294" s="90" t="s">
        <v>483</v>
      </c>
      <c r="C5294" s="93">
        <v>0.1</v>
      </c>
      <c r="G5294" s="90">
        <v>1.0000000000000002E-3</v>
      </c>
    </row>
    <row r="5295" spans="2:7">
      <c r="B5295" s="90" t="s">
        <v>484</v>
      </c>
      <c r="C5295" s="93">
        <v>1.25</v>
      </c>
      <c r="G5295" s="90">
        <v>1.6692640000000008E-3</v>
      </c>
    </row>
    <row r="5296" spans="2:7">
      <c r="B5296" s="90" t="s">
        <v>485</v>
      </c>
      <c r="C5296" s="93">
        <v>1.2</v>
      </c>
      <c r="G5296" s="90">
        <v>1.6692640000000008E-3</v>
      </c>
    </row>
    <row r="5297" spans="2:7">
      <c r="B5297" s="90" t="s">
        <v>486</v>
      </c>
      <c r="C5297" s="93">
        <v>1.25</v>
      </c>
      <c r="G5297" s="90">
        <v>1.6692639999999997E-3</v>
      </c>
    </row>
    <row r="5298" spans="2:7">
      <c r="B5298" s="90" t="s">
        <v>487</v>
      </c>
      <c r="C5298" s="93">
        <v>1.2</v>
      </c>
      <c r="G5298" s="90">
        <v>1.6692640000000008E-3</v>
      </c>
    </row>
    <row r="5299" spans="2:7">
      <c r="B5299" s="90" t="s">
        <v>488</v>
      </c>
      <c r="C5299" s="93">
        <v>1.2</v>
      </c>
      <c r="G5299" s="90">
        <v>1.6692640000000008E-3</v>
      </c>
    </row>
    <row r="5300" spans="2:7">
      <c r="B5300" s="90" t="s">
        <v>489</v>
      </c>
      <c r="C5300" s="93">
        <v>1.2</v>
      </c>
      <c r="G5300" s="90">
        <v>1.6692640000000008E-3</v>
      </c>
    </row>
    <row r="5301" spans="2:7">
      <c r="B5301" s="90" t="s">
        <v>490</v>
      </c>
      <c r="C5301" s="93">
        <v>1.2</v>
      </c>
      <c r="G5301" s="90">
        <v>1.6692640000000008E-3</v>
      </c>
    </row>
    <row r="5302" spans="2:7">
      <c r="B5302" s="90" t="s">
        <v>491</v>
      </c>
      <c r="C5302" s="93">
        <v>1.2</v>
      </c>
      <c r="G5302" s="90">
        <v>1.6692639999999997E-3</v>
      </c>
    </row>
    <row r="5303" spans="2:7">
      <c r="B5303" s="90" t="s">
        <v>492</v>
      </c>
      <c r="C5303" s="93">
        <v>1.2</v>
      </c>
      <c r="G5303" s="90">
        <v>1.6692639999999997E-3</v>
      </c>
    </row>
    <row r="5304" spans="2:7">
      <c r="B5304" s="90" t="s">
        <v>493</v>
      </c>
      <c r="C5304" s="93">
        <v>1.2</v>
      </c>
      <c r="G5304" s="90">
        <v>1.6692639999999997E-3</v>
      </c>
    </row>
    <row r="5305" spans="2:7">
      <c r="B5305" s="90" t="s">
        <v>494</v>
      </c>
      <c r="C5305" s="93">
        <v>1.25</v>
      </c>
      <c r="G5305" s="90">
        <v>1.7327999999999998E-3</v>
      </c>
    </row>
    <row r="5306" spans="2:7">
      <c r="B5306" s="90" t="s">
        <v>495</v>
      </c>
      <c r="C5306" s="93">
        <v>1.2</v>
      </c>
      <c r="G5306" s="90">
        <v>1.6692640000000008E-3</v>
      </c>
    </row>
    <row r="5307" spans="2:7">
      <c r="B5307" s="90" t="s">
        <v>496</v>
      </c>
      <c r="C5307" s="93">
        <v>1.25</v>
      </c>
      <c r="G5307" s="90">
        <v>1.6692640000000008E-3</v>
      </c>
    </row>
    <row r="5308" spans="2:7">
      <c r="B5308" s="90" t="s">
        <v>497</v>
      </c>
      <c r="C5308" s="93">
        <v>1.25</v>
      </c>
      <c r="G5308" s="90">
        <v>1.6692639999999997E-3</v>
      </c>
    </row>
    <row r="5309" spans="2:7">
      <c r="B5309" s="90" t="s">
        <v>498</v>
      </c>
      <c r="C5309" s="93">
        <v>1.2</v>
      </c>
      <c r="G5309" s="90">
        <v>1.6692639999999997E-3</v>
      </c>
    </row>
    <row r="5310" spans="2:7">
      <c r="B5310" s="90" t="s">
        <v>499</v>
      </c>
      <c r="C5310" s="93">
        <v>1.2</v>
      </c>
      <c r="G5310" s="90">
        <v>1.6692640000000008E-3</v>
      </c>
    </row>
    <row r="5311" spans="2:7">
      <c r="B5311" s="90" t="s">
        <v>500</v>
      </c>
      <c r="C5311" s="93">
        <v>1.2</v>
      </c>
      <c r="G5311" s="90">
        <v>1.6692639999999997E-3</v>
      </c>
    </row>
    <row r="5312" spans="2:7">
      <c r="B5312" s="90" t="s">
        <v>501</v>
      </c>
      <c r="C5312" s="93">
        <v>1.2</v>
      </c>
      <c r="G5312" s="90">
        <v>1.6692639999999997E-3</v>
      </c>
    </row>
    <row r="5313" spans="2:7">
      <c r="B5313" s="90" t="s">
        <v>502</v>
      </c>
      <c r="C5313" s="93">
        <v>1.25</v>
      </c>
      <c r="G5313" s="90">
        <v>2.4000000000000001E-4</v>
      </c>
    </row>
    <row r="5314" spans="2:7">
      <c r="B5314" s="90" t="s">
        <v>503</v>
      </c>
      <c r="C5314" s="93">
        <v>1.25</v>
      </c>
      <c r="G5314" s="90">
        <v>1.6692640000000008E-3</v>
      </c>
    </row>
    <row r="5315" spans="2:7">
      <c r="B5315" s="90" t="s">
        <v>504</v>
      </c>
      <c r="C5315" s="93">
        <v>1.25</v>
      </c>
      <c r="G5315" s="90">
        <v>1.6692639999999997E-3</v>
      </c>
    </row>
    <row r="5316" spans="2:7">
      <c r="B5316" s="90" t="s">
        <v>505</v>
      </c>
      <c r="C5316" s="93">
        <v>1.2</v>
      </c>
      <c r="G5316" s="90">
        <v>1.6692639999999997E-3</v>
      </c>
    </row>
    <row r="5317" spans="2:7">
      <c r="B5317" s="90" t="s">
        <v>506</v>
      </c>
      <c r="C5317" s="93">
        <v>1.2</v>
      </c>
      <c r="G5317" s="90">
        <v>1.6692640000000008E-3</v>
      </c>
    </row>
    <row r="5318" spans="2:7">
      <c r="B5318" s="90" t="s">
        <v>507</v>
      </c>
      <c r="C5318" s="93">
        <v>1.2</v>
      </c>
      <c r="G5318" s="90">
        <v>1.6692640000000008E-3</v>
      </c>
    </row>
    <row r="5319" spans="2:7">
      <c r="B5319" s="90" t="s">
        <v>508</v>
      </c>
      <c r="C5319" s="93">
        <v>1.2</v>
      </c>
      <c r="G5319" s="90">
        <v>1.6692640000000008E-3</v>
      </c>
    </row>
    <row r="5320" spans="2:7">
      <c r="B5320" s="90" t="s">
        <v>509</v>
      </c>
      <c r="C5320" s="93">
        <v>1.2</v>
      </c>
      <c r="G5320" s="90">
        <v>1.6692639999999997E-3</v>
      </c>
    </row>
    <row r="5321" spans="2:7">
      <c r="B5321" s="90" t="s">
        <v>510</v>
      </c>
      <c r="C5321" s="93">
        <v>1.25</v>
      </c>
      <c r="G5321" s="90">
        <v>1.6692640000000008E-3</v>
      </c>
    </row>
    <row r="5322" spans="2:7">
      <c r="B5322" s="90" t="s">
        <v>511</v>
      </c>
      <c r="C5322" s="93">
        <v>1.2</v>
      </c>
      <c r="G5322" s="90">
        <v>1.6692639999999997E-3</v>
      </c>
    </row>
    <row r="5323" spans="2:7">
      <c r="B5323" s="90" t="s">
        <v>512</v>
      </c>
      <c r="C5323" s="93">
        <v>1.2</v>
      </c>
      <c r="G5323" s="90">
        <v>1.6692639999999997E-3</v>
      </c>
    </row>
    <row r="5324" spans="2:7">
      <c r="B5324" s="90" t="s">
        <v>513</v>
      </c>
      <c r="C5324" s="93">
        <v>1.2</v>
      </c>
      <c r="G5324" s="90">
        <v>1.6692639999999997E-3</v>
      </c>
    </row>
    <row r="5325" spans="2:7">
      <c r="B5325" s="90" t="s">
        <v>514</v>
      </c>
      <c r="C5325" s="93">
        <v>1.2</v>
      </c>
      <c r="G5325" s="90">
        <v>1.6692639999999997E-3</v>
      </c>
    </row>
    <row r="5326" spans="2:7">
      <c r="B5326" s="90" t="s">
        <v>515</v>
      </c>
      <c r="C5326" s="93">
        <v>1.2</v>
      </c>
      <c r="G5326" s="90">
        <v>1.6692640000000008E-3</v>
      </c>
    </row>
    <row r="5327" spans="2:7">
      <c r="B5327" s="90" t="s">
        <v>516</v>
      </c>
      <c r="C5327" s="93">
        <v>1.2</v>
      </c>
      <c r="G5327" s="90">
        <v>1.6692639999999997E-3</v>
      </c>
    </row>
    <row r="5328" spans="2:7">
      <c r="B5328" s="90" t="s">
        <v>517</v>
      </c>
      <c r="C5328" s="93">
        <v>1.2</v>
      </c>
      <c r="G5328" s="90">
        <v>1.6692639999999997E-3</v>
      </c>
    </row>
    <row r="5329" spans="2:7">
      <c r="B5329" s="90" t="s">
        <v>518</v>
      </c>
      <c r="C5329" s="93">
        <v>1.2</v>
      </c>
      <c r="G5329" s="90">
        <v>1.6692640000000008E-3</v>
      </c>
    </row>
    <row r="5330" spans="2:7">
      <c r="B5330" s="90" t="s">
        <v>519</v>
      </c>
      <c r="C5330" s="93">
        <v>1.25</v>
      </c>
      <c r="G5330" s="90">
        <v>1.6692640000000008E-3</v>
      </c>
    </row>
    <row r="5331" spans="2:7">
      <c r="B5331" s="90" t="s">
        <v>520</v>
      </c>
      <c r="C5331" s="93">
        <v>1.2</v>
      </c>
      <c r="G5331" s="90">
        <v>1.7786999999999998E-3</v>
      </c>
    </row>
    <row r="5332" spans="2:7">
      <c r="B5332" s="90" t="s">
        <v>521</v>
      </c>
      <c r="C5332" s="93">
        <v>1.25</v>
      </c>
      <c r="G5332" s="90">
        <v>1.6692640000000008E-3</v>
      </c>
    </row>
    <row r="5333" spans="2:7">
      <c r="B5333" s="90" t="s">
        <v>522</v>
      </c>
      <c r="C5333" s="93">
        <v>1.2</v>
      </c>
      <c r="G5333" s="90">
        <v>1.6692639999999997E-3</v>
      </c>
    </row>
    <row r="5334" spans="2:7">
      <c r="B5334" s="90" t="s">
        <v>523</v>
      </c>
      <c r="C5334" s="93">
        <v>1.2</v>
      </c>
      <c r="G5334" s="90">
        <v>1.6692639999999997E-3</v>
      </c>
    </row>
    <row r="5335" spans="2:7">
      <c r="B5335" s="90" t="s">
        <v>524</v>
      </c>
      <c r="C5335" s="93">
        <v>1.2</v>
      </c>
      <c r="G5335" s="90">
        <v>1.6692639999999997E-3</v>
      </c>
    </row>
    <row r="5336" spans="2:7">
      <c r="B5336" s="90" t="s">
        <v>525</v>
      </c>
      <c r="C5336" s="93">
        <v>1.2</v>
      </c>
      <c r="G5336" s="90">
        <v>1.6692639999999997E-3</v>
      </c>
    </row>
    <row r="5337" spans="2:7">
      <c r="B5337" s="90" t="s">
        <v>526</v>
      </c>
      <c r="C5337" s="93">
        <v>1.2</v>
      </c>
      <c r="G5337" s="90">
        <v>1.6692639999999997E-3</v>
      </c>
    </row>
    <row r="5338" spans="2:7">
      <c r="B5338" s="90" t="s">
        <v>527</v>
      </c>
      <c r="C5338" s="93">
        <v>1.2</v>
      </c>
      <c r="G5338" s="90">
        <v>1.6692639999999997E-3</v>
      </c>
    </row>
    <row r="5339" spans="2:7">
      <c r="B5339" s="90" t="s">
        <v>528</v>
      </c>
      <c r="C5339" s="93">
        <v>1.25</v>
      </c>
      <c r="G5339" s="90">
        <v>1.7327999999999998E-3</v>
      </c>
    </row>
    <row r="5340" spans="2:7">
      <c r="B5340" s="90" t="s">
        <v>529</v>
      </c>
      <c r="C5340" s="93">
        <v>1.2</v>
      </c>
      <c r="G5340" s="90">
        <v>1.6692640000000008E-3</v>
      </c>
    </row>
    <row r="5341" spans="2:7">
      <c r="B5341" s="90" t="s">
        <v>530</v>
      </c>
      <c r="C5341" s="93">
        <v>1.25</v>
      </c>
      <c r="G5341" s="90">
        <v>1.6692639999999997E-3</v>
      </c>
    </row>
    <row r="5342" spans="2:7">
      <c r="B5342" s="90" t="s">
        <v>148</v>
      </c>
      <c r="C5342" s="93">
        <v>1.2</v>
      </c>
      <c r="G5342" s="90">
        <v>1.6692639999999997E-3</v>
      </c>
    </row>
    <row r="5343" spans="2:7">
      <c r="B5343" s="90" t="s">
        <v>531</v>
      </c>
      <c r="C5343" s="93">
        <v>1.25</v>
      </c>
      <c r="G5343" s="90">
        <v>1.6692640000000008E-3</v>
      </c>
    </row>
    <row r="5344" spans="2:7">
      <c r="B5344" s="90" t="s">
        <v>532</v>
      </c>
      <c r="C5344" s="93">
        <v>1.25</v>
      </c>
      <c r="G5344" s="90">
        <v>1.6692639999999997E-3</v>
      </c>
    </row>
    <row r="5345" spans="2:7">
      <c r="B5345" s="90" t="s">
        <v>533</v>
      </c>
      <c r="C5345" s="93">
        <v>1.25</v>
      </c>
      <c r="G5345" s="90">
        <v>1.6692640000000008E-3</v>
      </c>
    </row>
    <row r="5346" spans="2:7">
      <c r="B5346" s="90" t="s">
        <v>534</v>
      </c>
      <c r="C5346" s="93">
        <v>1.2</v>
      </c>
      <c r="G5346" s="90">
        <v>1.6692639999999997E-3</v>
      </c>
    </row>
    <row r="5347" spans="2:7">
      <c r="B5347" s="90" t="s">
        <v>535</v>
      </c>
      <c r="C5347" s="93">
        <v>1.2</v>
      </c>
      <c r="G5347" s="90">
        <v>1.6692639999999997E-3</v>
      </c>
    </row>
    <row r="5348" spans="2:7">
      <c r="B5348" s="90" t="s">
        <v>536</v>
      </c>
      <c r="C5348" s="93">
        <v>1.2</v>
      </c>
      <c r="G5348" s="90">
        <v>1.6692640000000008E-3</v>
      </c>
    </row>
    <row r="5349" spans="2:7">
      <c r="B5349" s="90" t="s">
        <v>537</v>
      </c>
      <c r="C5349" s="93">
        <v>1.2</v>
      </c>
      <c r="G5349" s="90">
        <v>1.6692639999999997E-3</v>
      </c>
    </row>
    <row r="5350" spans="2:7">
      <c r="B5350" s="90" t="s">
        <v>538</v>
      </c>
      <c r="C5350" s="93">
        <v>1.2</v>
      </c>
      <c r="G5350" s="90">
        <v>1.6692639999999997E-3</v>
      </c>
    </row>
    <row r="5351" spans="2:7">
      <c r="B5351" s="90" t="s">
        <v>539</v>
      </c>
      <c r="C5351" s="93">
        <v>1.2</v>
      </c>
      <c r="G5351" s="90">
        <v>1.6692639999999997E-3</v>
      </c>
    </row>
    <row r="5352" spans="2:7">
      <c r="B5352" s="90" t="s">
        <v>540</v>
      </c>
      <c r="C5352" s="93">
        <v>1.2</v>
      </c>
      <c r="G5352" s="90">
        <v>1.6692639999999997E-3</v>
      </c>
    </row>
    <row r="5353" spans="2:7">
      <c r="B5353" s="90" t="s">
        <v>192</v>
      </c>
      <c r="C5353" s="93">
        <v>1.25</v>
      </c>
      <c r="G5353" s="90">
        <v>1.6692639999999997E-3</v>
      </c>
    </row>
    <row r="5354" spans="2:7">
      <c r="B5354" s="90" t="s">
        <v>541</v>
      </c>
      <c r="C5354" s="93">
        <v>1.25</v>
      </c>
      <c r="G5354" s="90">
        <v>1.6692639999999997E-3</v>
      </c>
    </row>
    <row r="5355" spans="2:7">
      <c r="B5355" s="90" t="s">
        <v>542</v>
      </c>
      <c r="C5355" s="93">
        <v>1.2</v>
      </c>
      <c r="G5355" s="90">
        <v>1.6692639999999997E-3</v>
      </c>
    </row>
    <row r="5356" spans="2:7">
      <c r="B5356" s="90" t="s">
        <v>543</v>
      </c>
      <c r="C5356" s="93">
        <v>1.2</v>
      </c>
      <c r="G5356" s="90">
        <v>1.6692640000000008E-3</v>
      </c>
    </row>
    <row r="5357" spans="2:7">
      <c r="B5357" s="90" t="s">
        <v>544</v>
      </c>
      <c r="C5357" s="93">
        <v>1.2</v>
      </c>
      <c r="G5357" s="90">
        <v>1.6692640000000008E-3</v>
      </c>
    </row>
    <row r="5358" spans="2:7">
      <c r="B5358" s="90" t="s">
        <v>545</v>
      </c>
      <c r="C5358" s="93">
        <v>1.2</v>
      </c>
      <c r="G5358" s="90">
        <v>1.6692639999999997E-3</v>
      </c>
    </row>
    <row r="5359" spans="2:7">
      <c r="B5359" s="90" t="s">
        <v>546</v>
      </c>
      <c r="C5359" s="93">
        <v>1.2</v>
      </c>
      <c r="G5359" s="90">
        <v>1.6692640000000008E-3</v>
      </c>
    </row>
    <row r="5360" spans="2:7">
      <c r="B5360" s="90" t="s">
        <v>547</v>
      </c>
      <c r="C5360" s="93">
        <v>1.2</v>
      </c>
      <c r="G5360" s="90">
        <v>1.6692640000000008E-3</v>
      </c>
    </row>
    <row r="5361" spans="2:7">
      <c r="B5361" s="90" t="s">
        <v>548</v>
      </c>
      <c r="C5361" s="93">
        <v>1.2</v>
      </c>
      <c r="G5361" s="90">
        <v>1.6692639999999997E-3</v>
      </c>
    </row>
    <row r="5362" spans="2:7">
      <c r="B5362" s="90" t="s">
        <v>443</v>
      </c>
      <c r="C5362" s="93">
        <v>1.25</v>
      </c>
      <c r="G5362" s="90">
        <v>1.6692640000000008E-3</v>
      </c>
    </row>
    <row r="5363" spans="2:7">
      <c r="B5363" s="90" t="s">
        <v>549</v>
      </c>
      <c r="C5363" s="93">
        <v>1.25</v>
      </c>
      <c r="G5363" s="90">
        <v>1.6692639999999997E-3</v>
      </c>
    </row>
    <row r="5364" spans="2:7">
      <c r="B5364" s="90" t="s">
        <v>550</v>
      </c>
      <c r="C5364" s="93">
        <v>1.2</v>
      </c>
      <c r="G5364" s="90">
        <v>1.6692640000000008E-3</v>
      </c>
    </row>
    <row r="5365" spans="2:7">
      <c r="B5365" s="90" t="s">
        <v>551</v>
      </c>
      <c r="C5365" s="93">
        <v>1.2</v>
      </c>
      <c r="G5365" s="90">
        <v>1.6692639999999997E-3</v>
      </c>
    </row>
    <row r="5366" spans="2:7">
      <c r="B5366" s="90" t="s">
        <v>552</v>
      </c>
      <c r="C5366" s="93">
        <v>1.25</v>
      </c>
      <c r="G5366" s="90">
        <v>1.6692640000000008E-3</v>
      </c>
    </row>
    <row r="5367" spans="2:7">
      <c r="B5367" s="90" t="s">
        <v>553</v>
      </c>
      <c r="C5367" s="93">
        <v>1.25</v>
      </c>
      <c r="G5367" s="90">
        <v>1.6692640000000008E-3</v>
      </c>
    </row>
    <row r="5368" spans="2:7">
      <c r="B5368" s="90" t="s">
        <v>554</v>
      </c>
      <c r="C5368" s="93">
        <v>1.2</v>
      </c>
      <c r="G5368" s="90">
        <v>1.6692639999999997E-3</v>
      </c>
    </row>
    <row r="5369" spans="2:7">
      <c r="B5369" s="90" t="s">
        <v>555</v>
      </c>
      <c r="C5369" s="93">
        <v>1.2</v>
      </c>
      <c r="G5369" s="90">
        <v>1.6692639999999997E-3</v>
      </c>
    </row>
    <row r="5370" spans="2:7">
      <c r="B5370" s="90" t="s">
        <v>556</v>
      </c>
      <c r="C5370" s="93">
        <v>1.2</v>
      </c>
      <c r="G5370" s="90">
        <v>1.6692639999999997E-3</v>
      </c>
    </row>
    <row r="5371" spans="2:7">
      <c r="B5371" s="90" t="s">
        <v>557</v>
      </c>
      <c r="C5371" s="93">
        <v>1.2</v>
      </c>
      <c r="G5371" s="90">
        <v>1.6692639999999997E-3</v>
      </c>
    </row>
    <row r="5372" spans="2:7">
      <c r="B5372" s="90" t="s">
        <v>558</v>
      </c>
      <c r="C5372" s="93">
        <v>1.2</v>
      </c>
      <c r="G5372" s="90">
        <v>1.6692640000000008E-3</v>
      </c>
    </row>
    <row r="5373" spans="2:7">
      <c r="B5373" s="90" t="s">
        <v>559</v>
      </c>
      <c r="C5373" s="93">
        <v>1.2</v>
      </c>
      <c r="G5373" s="90">
        <v>1.6692640000000008E-3</v>
      </c>
    </row>
    <row r="5374" spans="2:7">
      <c r="B5374" s="90" t="s">
        <v>560</v>
      </c>
      <c r="C5374" s="93">
        <v>1.2</v>
      </c>
      <c r="G5374" s="90">
        <v>1.6692639999999997E-3</v>
      </c>
    </row>
    <row r="5375" spans="2:7">
      <c r="B5375" s="90" t="s">
        <v>561</v>
      </c>
      <c r="C5375" s="93">
        <v>1.25</v>
      </c>
      <c r="G5375" s="90">
        <v>1.7327999999999998E-3</v>
      </c>
    </row>
    <row r="5376" spans="2:7">
      <c r="B5376" s="90" t="s">
        <v>562</v>
      </c>
      <c r="C5376" s="93">
        <v>1.2</v>
      </c>
      <c r="G5376" s="90">
        <v>1.6692639999999997E-3</v>
      </c>
    </row>
    <row r="5377" spans="2:7">
      <c r="B5377" s="90" t="s">
        <v>563</v>
      </c>
      <c r="C5377" s="93">
        <v>1.2</v>
      </c>
      <c r="G5377" s="90">
        <v>1.6692640000000008E-3</v>
      </c>
    </row>
    <row r="5378" spans="2:7">
      <c r="B5378" s="90" t="s">
        <v>564</v>
      </c>
      <c r="C5378" s="93">
        <v>1.2</v>
      </c>
      <c r="G5378" s="90">
        <v>1.6692640000000008E-3</v>
      </c>
    </row>
    <row r="5379" spans="2:7">
      <c r="B5379" s="90" t="s">
        <v>565</v>
      </c>
      <c r="C5379" s="93">
        <v>1.2</v>
      </c>
      <c r="G5379" s="90">
        <v>1.6692640000000008E-3</v>
      </c>
    </row>
    <row r="5380" spans="2:7">
      <c r="B5380" s="90" t="s">
        <v>566</v>
      </c>
      <c r="C5380" s="93">
        <v>1.25</v>
      </c>
      <c r="G5380" s="90">
        <v>1.7327999999999998E-3</v>
      </c>
    </row>
    <row r="5381" spans="2:7">
      <c r="B5381" s="90" t="s">
        <v>567</v>
      </c>
      <c r="C5381" s="93">
        <v>1.2</v>
      </c>
      <c r="G5381" s="90">
        <v>1.6692639999999997E-3</v>
      </c>
    </row>
    <row r="5382" spans="2:7">
      <c r="B5382" s="90" t="s">
        <v>568</v>
      </c>
      <c r="C5382" s="93">
        <v>1.2</v>
      </c>
      <c r="G5382" s="90">
        <v>1.6692639999999997E-3</v>
      </c>
    </row>
    <row r="5383" spans="2:7">
      <c r="B5383" s="90" t="s">
        <v>569</v>
      </c>
      <c r="C5383" s="93">
        <v>1.25</v>
      </c>
      <c r="G5383" s="90">
        <v>1.6692640000000008E-3</v>
      </c>
    </row>
    <row r="5384" spans="2:7">
      <c r="B5384" s="90" t="s">
        <v>570</v>
      </c>
      <c r="C5384" s="93">
        <v>1.25</v>
      </c>
      <c r="G5384" s="90">
        <v>1.6692640000000008E-3</v>
      </c>
    </row>
    <row r="5385" spans="2:7">
      <c r="B5385" s="90" t="s">
        <v>571</v>
      </c>
      <c r="C5385" s="93">
        <v>1.2</v>
      </c>
      <c r="G5385" s="90">
        <v>1.6692639999999997E-3</v>
      </c>
    </row>
    <row r="5386" spans="2:7">
      <c r="B5386" s="90" t="s">
        <v>572</v>
      </c>
      <c r="C5386" s="93">
        <v>1.25</v>
      </c>
      <c r="G5386" s="90">
        <v>1.6692640000000008E-3</v>
      </c>
    </row>
    <row r="5387" spans="2:7">
      <c r="B5387" s="90" t="s">
        <v>573</v>
      </c>
      <c r="C5387" s="93">
        <v>1.1499999999999999</v>
      </c>
      <c r="G5387" s="90">
        <v>1.4215619999999995E-3</v>
      </c>
    </row>
    <row r="5388" spans="2:7">
      <c r="B5388" s="90" t="s">
        <v>574</v>
      </c>
      <c r="C5388" s="93">
        <v>1.1499999999999999</v>
      </c>
      <c r="G5388" s="90">
        <v>1.4215619999999995E-3</v>
      </c>
    </row>
    <row r="5389" spans="2:7">
      <c r="B5389" s="90" t="s">
        <v>575</v>
      </c>
      <c r="C5389" s="93">
        <v>1.17</v>
      </c>
      <c r="G5389" s="90">
        <v>1.5716119999999996E-3</v>
      </c>
    </row>
    <row r="5390" spans="2:7">
      <c r="B5390" s="90" t="s">
        <v>576</v>
      </c>
      <c r="C5390" s="93">
        <v>1.17</v>
      </c>
      <c r="G5390" s="90">
        <v>1.5716119999999996E-3</v>
      </c>
    </row>
    <row r="5391" spans="2:7">
      <c r="B5391" s="90" t="s">
        <v>577</v>
      </c>
      <c r="C5391" s="93">
        <v>1.17</v>
      </c>
      <c r="G5391" s="90">
        <v>1.5716120000000007E-3</v>
      </c>
    </row>
    <row r="5392" spans="2:7">
      <c r="B5392" s="90" t="s">
        <v>578</v>
      </c>
      <c r="C5392" s="93">
        <v>1.1200000000000001</v>
      </c>
      <c r="G5392" s="90">
        <v>1.6122600000000001E-3</v>
      </c>
    </row>
    <row r="5393" spans="2:7">
      <c r="B5393" s="90" t="s">
        <v>579</v>
      </c>
      <c r="C5393" s="93">
        <v>1.1200000000000001</v>
      </c>
      <c r="G5393" s="90">
        <v>1.6122600000000001E-3</v>
      </c>
    </row>
    <row r="5394" spans="2:7">
      <c r="B5394" s="90" t="s">
        <v>580</v>
      </c>
      <c r="C5394" s="93">
        <v>1.17</v>
      </c>
      <c r="G5394" s="90">
        <v>1.7845920000000002E-3</v>
      </c>
    </row>
    <row r="5395" spans="2:7">
      <c r="B5395" s="90" t="s">
        <v>581</v>
      </c>
      <c r="C5395" s="93">
        <v>1.17</v>
      </c>
      <c r="G5395" s="90">
        <v>1.7845920000000002E-3</v>
      </c>
    </row>
    <row r="5396" spans="2:7">
      <c r="B5396" s="90" t="s">
        <v>582</v>
      </c>
      <c r="C5396" s="93">
        <v>1.45</v>
      </c>
      <c r="G5396" s="90">
        <v>2.349E-3</v>
      </c>
    </row>
    <row r="5397" spans="2:7">
      <c r="B5397" s="90" t="s">
        <v>583</v>
      </c>
      <c r="C5397" s="93">
        <v>1.45</v>
      </c>
      <c r="G5397" s="90">
        <v>2.349E-3</v>
      </c>
    </row>
    <row r="5398" spans="2:7">
      <c r="B5398" s="90" t="s">
        <v>584</v>
      </c>
      <c r="C5398" s="93">
        <v>1.1399999999999999</v>
      </c>
      <c r="G5398" s="90">
        <v>1.6057280000000001E-3</v>
      </c>
    </row>
    <row r="5399" spans="2:7">
      <c r="B5399" s="90" t="s">
        <v>585</v>
      </c>
      <c r="C5399" s="93">
        <v>1.1399999999999999</v>
      </c>
      <c r="G5399" s="90">
        <v>1.6057280000000001E-3</v>
      </c>
    </row>
    <row r="5400" spans="2:7">
      <c r="B5400" s="90" t="s">
        <v>586</v>
      </c>
      <c r="C5400" s="93">
        <v>1.19</v>
      </c>
      <c r="G5400" s="90">
        <v>1.8502019999999998E-3</v>
      </c>
    </row>
    <row r="5401" spans="2:7">
      <c r="B5401" s="90" t="s">
        <v>587</v>
      </c>
      <c r="C5401" s="93">
        <v>1.19</v>
      </c>
      <c r="G5401" s="90">
        <v>1.8502019999999998E-3</v>
      </c>
    </row>
    <row r="5402" spans="2:7">
      <c r="B5402" s="90" t="s">
        <v>588</v>
      </c>
      <c r="C5402" s="93">
        <v>1.19</v>
      </c>
      <c r="G5402" s="90">
        <v>1.8502020000000004E-3</v>
      </c>
    </row>
    <row r="5403" spans="2:7">
      <c r="B5403" s="90" t="s">
        <v>589</v>
      </c>
      <c r="C5403" s="93">
        <v>1.65</v>
      </c>
      <c r="G5403" s="90">
        <v>2.3231999999999997E-3</v>
      </c>
    </row>
    <row r="5404" spans="2:7">
      <c r="B5404" s="90" t="s">
        <v>590</v>
      </c>
      <c r="C5404" s="93">
        <v>1.65</v>
      </c>
      <c r="G5404" s="90">
        <v>2.3231999999999997E-3</v>
      </c>
    </row>
    <row r="5405" spans="2:7">
      <c r="B5405" s="90" t="s">
        <v>591</v>
      </c>
      <c r="C5405" s="93">
        <v>1.65</v>
      </c>
      <c r="G5405" s="90">
        <v>2.3231999999999997E-3</v>
      </c>
    </row>
    <row r="5406" spans="2:7">
      <c r="B5406" s="90" t="s">
        <v>592</v>
      </c>
      <c r="C5406" s="93">
        <v>1.65</v>
      </c>
      <c r="G5406" s="90">
        <v>2.3231999999999997E-3</v>
      </c>
    </row>
    <row r="5407" spans="2:7">
      <c r="B5407" s="90" t="s">
        <v>593</v>
      </c>
      <c r="C5407" s="93">
        <v>1.69</v>
      </c>
      <c r="G5407" s="90">
        <v>3.1360000000000003E-3</v>
      </c>
    </row>
    <row r="5408" spans="2:7">
      <c r="B5408" s="90" t="s">
        <v>594</v>
      </c>
      <c r="C5408" s="93">
        <v>1.69</v>
      </c>
      <c r="G5408" s="90">
        <v>3.1360000000000003E-3</v>
      </c>
    </row>
    <row r="5409" spans="2:7">
      <c r="B5409" s="90" t="s">
        <v>595</v>
      </c>
      <c r="C5409" s="93">
        <v>0.7</v>
      </c>
      <c r="G5409" s="90">
        <v>8.8411999999999996E-4</v>
      </c>
    </row>
    <row r="5410" spans="2:7">
      <c r="B5410" s="90" t="s">
        <v>596</v>
      </c>
      <c r="C5410" s="93">
        <v>0.7</v>
      </c>
      <c r="G5410" s="90">
        <v>8.8411999999999996E-4</v>
      </c>
    </row>
    <row r="5411" spans="2:7">
      <c r="B5411" s="90" t="s">
        <v>597</v>
      </c>
      <c r="C5411" s="93">
        <v>0.7</v>
      </c>
      <c r="G5411" s="90">
        <v>8.8411999999999996E-4</v>
      </c>
    </row>
    <row r="5412" spans="2:7">
      <c r="B5412" s="90" t="s">
        <v>598</v>
      </c>
      <c r="C5412" s="93">
        <v>0.7</v>
      </c>
      <c r="G5412" s="90">
        <v>8.8411999999999996E-4</v>
      </c>
    </row>
    <row r="5413" spans="2:7">
      <c r="B5413" s="90" t="s">
        <v>599</v>
      </c>
      <c r="C5413" s="93">
        <v>0.7</v>
      </c>
      <c r="G5413" s="90">
        <v>8.8411999999999996E-4</v>
      </c>
    </row>
    <row r="5414" spans="2:7">
      <c r="B5414" s="90" t="s">
        <v>600</v>
      </c>
      <c r="C5414" s="93">
        <v>0.7</v>
      </c>
      <c r="G5414" s="90">
        <v>8.8411999999999996E-4</v>
      </c>
    </row>
    <row r="5415" spans="2:7">
      <c r="B5415" s="90" t="s">
        <v>601</v>
      </c>
      <c r="C5415" s="93">
        <v>0.7</v>
      </c>
      <c r="G5415" s="90">
        <v>8.8411999999999996E-4</v>
      </c>
    </row>
    <row r="5416" spans="2:7">
      <c r="B5416" s="90" t="s">
        <v>602</v>
      </c>
      <c r="C5416" s="93">
        <v>0.7</v>
      </c>
      <c r="G5416" s="90">
        <v>8.8411999999999996E-4</v>
      </c>
    </row>
    <row r="5417" spans="2:7">
      <c r="B5417" s="90" t="s">
        <v>603</v>
      </c>
      <c r="C5417" s="93">
        <v>0.7</v>
      </c>
      <c r="G5417" s="90">
        <v>8.8411999999999996E-4</v>
      </c>
    </row>
    <row r="5418" spans="2:7">
      <c r="B5418" s="90" t="s">
        <v>604</v>
      </c>
      <c r="C5418" s="93">
        <v>0.7</v>
      </c>
      <c r="G5418" s="90">
        <v>8.8411999999999996E-4</v>
      </c>
    </row>
    <row r="5419" spans="2:7">
      <c r="B5419" s="90" t="s">
        <v>605</v>
      </c>
      <c r="C5419" s="93">
        <v>0.7</v>
      </c>
      <c r="G5419" s="90">
        <v>8.8411999999999996E-4</v>
      </c>
    </row>
    <row r="5420" spans="2:7">
      <c r="B5420" s="90" t="s">
        <v>606</v>
      </c>
      <c r="C5420" s="93">
        <v>0.7</v>
      </c>
      <c r="G5420" s="90">
        <v>8.8411999999999996E-4</v>
      </c>
    </row>
    <row r="5421" spans="2:7">
      <c r="B5421" s="90" t="s">
        <v>733</v>
      </c>
      <c r="C5421" s="93">
        <v>0.7</v>
      </c>
      <c r="G5421" s="90">
        <v>8.8411999999999996E-4</v>
      </c>
    </row>
    <row r="5422" spans="2:7">
      <c r="B5422" s="90" t="s">
        <v>607</v>
      </c>
      <c r="C5422" s="93">
        <v>0.7</v>
      </c>
      <c r="G5422" s="90">
        <v>8.8411999999999996E-4</v>
      </c>
    </row>
    <row r="5423" spans="2:7">
      <c r="B5423" s="90" t="s">
        <v>608</v>
      </c>
      <c r="C5423" s="93">
        <v>0.7</v>
      </c>
      <c r="G5423" s="90">
        <v>8.8411999999999996E-4</v>
      </c>
    </row>
    <row r="5424" spans="2:7">
      <c r="B5424" s="90" t="s">
        <v>609</v>
      </c>
      <c r="C5424" s="93">
        <v>0.7</v>
      </c>
      <c r="G5424" s="90">
        <v>8.8411999999999996E-4</v>
      </c>
    </row>
    <row r="5425" spans="2:7">
      <c r="B5425" s="90" t="s">
        <v>610</v>
      </c>
      <c r="C5425" s="93">
        <v>0.7</v>
      </c>
      <c r="G5425" s="90">
        <v>8.8411999999999996E-4</v>
      </c>
    </row>
    <row r="5426" spans="2:7">
      <c r="B5426" s="90" t="s">
        <v>611</v>
      </c>
      <c r="C5426" s="93">
        <v>0.7</v>
      </c>
      <c r="G5426" s="90">
        <v>8.8411999999999996E-4</v>
      </c>
    </row>
    <row r="5427" spans="2:7">
      <c r="B5427" s="90" t="s">
        <v>612</v>
      </c>
      <c r="C5427" s="93">
        <v>0.7</v>
      </c>
      <c r="G5427" s="90">
        <v>8.8411999999999996E-4</v>
      </c>
    </row>
    <row r="5428" spans="2:7">
      <c r="B5428" s="90" t="s">
        <v>613</v>
      </c>
      <c r="C5428" s="93">
        <v>0.7</v>
      </c>
      <c r="G5428" s="90">
        <v>8.8411999999999996E-4</v>
      </c>
    </row>
    <row r="5429" spans="2:7">
      <c r="B5429" s="90" t="s">
        <v>614</v>
      </c>
      <c r="C5429" s="93">
        <v>0.7</v>
      </c>
      <c r="G5429" s="90">
        <v>8.8411999999999996E-4</v>
      </c>
    </row>
    <row r="5430" spans="2:7">
      <c r="B5430" s="90" t="s">
        <v>615</v>
      </c>
      <c r="C5430" s="93">
        <v>0.7</v>
      </c>
      <c r="G5430" s="90">
        <v>8.8411999999999996E-4</v>
      </c>
    </row>
    <row r="5431" spans="2:7">
      <c r="B5431" s="90" t="s">
        <v>616</v>
      </c>
      <c r="C5431" s="93">
        <v>0.7</v>
      </c>
      <c r="G5431" s="90">
        <v>8.8411999999999996E-4</v>
      </c>
    </row>
    <row r="5432" spans="2:7">
      <c r="B5432" s="90" t="s">
        <v>617</v>
      </c>
      <c r="C5432" s="93">
        <v>0.7</v>
      </c>
      <c r="G5432" s="90">
        <v>8.8411999999999996E-4</v>
      </c>
    </row>
    <row r="5433" spans="2:7">
      <c r="B5433" s="90" t="s">
        <v>595</v>
      </c>
      <c r="C5433" s="93">
        <v>0.7</v>
      </c>
      <c r="G5433" s="90">
        <v>8.8411999999999996E-4</v>
      </c>
    </row>
    <row r="5434" spans="2:7">
      <c r="B5434" s="90" t="s">
        <v>618</v>
      </c>
      <c r="C5434" s="93">
        <v>0.7</v>
      </c>
      <c r="G5434" s="90">
        <v>8.8411999999999996E-4</v>
      </c>
    </row>
    <row r="5435" spans="2:7">
      <c r="B5435" s="90" t="s">
        <v>619</v>
      </c>
      <c r="C5435" s="93">
        <v>0.7</v>
      </c>
      <c r="G5435" s="90">
        <v>8.8411999999999996E-4</v>
      </c>
    </row>
    <row r="5436" spans="2:7">
      <c r="B5436" s="90" t="s">
        <v>620</v>
      </c>
      <c r="C5436" s="93">
        <v>0.7</v>
      </c>
      <c r="G5436" s="90">
        <v>8.8411999999999996E-4</v>
      </c>
    </row>
    <row r="5437" spans="2:7">
      <c r="B5437" s="90" t="s">
        <v>621</v>
      </c>
      <c r="C5437" s="93">
        <v>0.7</v>
      </c>
      <c r="G5437" s="90">
        <v>8.8411999999999996E-4</v>
      </c>
    </row>
    <row r="5438" spans="2:7">
      <c r="B5438" s="90" t="s">
        <v>622</v>
      </c>
      <c r="C5438" s="93">
        <v>0.1</v>
      </c>
      <c r="G5438" s="90">
        <v>1.0000000000000002E-3</v>
      </c>
    </row>
    <row r="5439" spans="2:7">
      <c r="B5439" s="90" t="s">
        <v>623</v>
      </c>
      <c r="C5439" s="93">
        <v>0.7</v>
      </c>
      <c r="G5439" s="90">
        <v>8.8411999999999996E-4</v>
      </c>
    </row>
    <row r="5440" spans="2:7">
      <c r="B5440" s="90" t="s">
        <v>624</v>
      </c>
      <c r="C5440" s="93">
        <v>0.7</v>
      </c>
      <c r="G5440" s="90">
        <v>8.8411999999999996E-4</v>
      </c>
    </row>
    <row r="5441" spans="2:7">
      <c r="B5441" s="90" t="s">
        <v>625</v>
      </c>
      <c r="C5441" s="93">
        <v>0.7</v>
      </c>
      <c r="G5441" s="90">
        <v>8.8411999999999996E-4</v>
      </c>
    </row>
    <row r="5442" spans="2:7">
      <c r="B5442" s="90" t="s">
        <v>626</v>
      </c>
      <c r="C5442" s="93">
        <v>0.7</v>
      </c>
      <c r="G5442" s="90">
        <v>8.8411999999999996E-4</v>
      </c>
    </row>
    <row r="5443" spans="2:7">
      <c r="B5443" s="90" t="s">
        <v>627</v>
      </c>
      <c r="C5443" s="93">
        <v>0.7</v>
      </c>
      <c r="G5443" s="90">
        <v>8.8411999999999996E-4</v>
      </c>
    </row>
    <row r="5444" spans="2:7">
      <c r="B5444" s="90" t="s">
        <v>628</v>
      </c>
      <c r="C5444" s="93">
        <v>0.7</v>
      </c>
      <c r="G5444" s="90">
        <v>8.8411999999999996E-4</v>
      </c>
    </row>
    <row r="5445" spans="2:7">
      <c r="B5445" s="90" t="s">
        <v>629</v>
      </c>
      <c r="C5445" s="93">
        <v>0.7</v>
      </c>
      <c r="G5445" s="90">
        <v>8.8411999999999996E-4</v>
      </c>
    </row>
    <row r="5446" spans="2:7">
      <c r="B5446" s="90" t="s">
        <v>630</v>
      </c>
      <c r="C5446" s="93">
        <v>0.7</v>
      </c>
      <c r="G5446" s="90">
        <v>8.8411999999999996E-4</v>
      </c>
    </row>
    <row r="5447" spans="2:7">
      <c r="B5447" s="90" t="s">
        <v>631</v>
      </c>
      <c r="C5447" s="93">
        <v>0.7</v>
      </c>
      <c r="G5447" s="90">
        <v>8.8411999999999996E-4</v>
      </c>
    </row>
    <row r="5448" spans="2:7">
      <c r="B5448" s="90" t="s">
        <v>632</v>
      </c>
      <c r="C5448" s="93">
        <v>0.7</v>
      </c>
      <c r="G5448" s="90">
        <v>8.8411999999999996E-4</v>
      </c>
    </row>
    <row r="5449" spans="2:7">
      <c r="B5449" s="90" t="s">
        <v>633</v>
      </c>
      <c r="C5449" s="93">
        <v>0.7</v>
      </c>
      <c r="G5449" s="90">
        <v>8.8411999999999996E-4</v>
      </c>
    </row>
    <row r="5450" spans="2:7">
      <c r="B5450" s="90" t="s">
        <v>634</v>
      </c>
      <c r="C5450" s="93">
        <v>0.7</v>
      </c>
      <c r="G5450" s="90">
        <v>8.8411999999999996E-4</v>
      </c>
    </row>
    <row r="5451" spans="2:7">
      <c r="B5451" s="90" t="s">
        <v>635</v>
      </c>
      <c r="C5451" s="93">
        <v>0.7</v>
      </c>
      <c r="G5451" s="90">
        <v>8.8411999999999996E-4</v>
      </c>
    </row>
    <row r="5452" spans="2:7">
      <c r="B5452" s="90" t="s">
        <v>636</v>
      </c>
      <c r="C5452" s="93">
        <v>0.7</v>
      </c>
      <c r="G5452" s="90">
        <v>8.8411999999999996E-4</v>
      </c>
    </row>
    <row r="5453" spans="2:7">
      <c r="B5453" s="90" t="s">
        <v>637</v>
      </c>
      <c r="C5453" s="93">
        <v>0.7</v>
      </c>
      <c r="G5453" s="90">
        <v>8.8411999999999996E-4</v>
      </c>
    </row>
    <row r="5454" spans="2:7">
      <c r="B5454" s="90" t="s">
        <v>638</v>
      </c>
      <c r="C5454" s="93">
        <v>0.7</v>
      </c>
      <c r="G5454" s="90">
        <v>8.8411999999999996E-4</v>
      </c>
    </row>
    <row r="5455" spans="2:7">
      <c r="B5455" s="90" t="s">
        <v>639</v>
      </c>
      <c r="C5455" s="93">
        <v>0.7</v>
      </c>
      <c r="G5455" s="90">
        <v>8.8411999999999996E-4</v>
      </c>
    </row>
    <row r="5456" spans="2:7">
      <c r="B5456" s="90" t="s">
        <v>640</v>
      </c>
      <c r="C5456" s="93">
        <v>0.7</v>
      </c>
      <c r="G5456" s="90">
        <v>8.8411999999999996E-4</v>
      </c>
    </row>
    <row r="5457" spans="2:7">
      <c r="B5457" s="90" t="s">
        <v>641</v>
      </c>
      <c r="C5457" s="93">
        <v>0.7</v>
      </c>
      <c r="G5457" s="90">
        <v>8.8411999999999996E-4</v>
      </c>
    </row>
    <row r="5458" spans="2:7">
      <c r="B5458" s="90" t="s">
        <v>642</v>
      </c>
      <c r="C5458" s="93">
        <v>0.7</v>
      </c>
      <c r="G5458" s="90">
        <v>8.8411999999999996E-4</v>
      </c>
    </row>
    <row r="5459" spans="2:7">
      <c r="B5459" s="90" t="s">
        <v>643</v>
      </c>
      <c r="C5459" s="93">
        <v>0.7</v>
      </c>
      <c r="G5459" s="90">
        <v>8.8411999999999996E-4</v>
      </c>
    </row>
    <row r="5460" spans="2:7">
      <c r="B5460" s="90" t="s">
        <v>644</v>
      </c>
      <c r="C5460" s="93">
        <v>0.7</v>
      </c>
      <c r="G5460" s="90">
        <v>8.8411999999999996E-4</v>
      </c>
    </row>
    <row r="5461" spans="2:7">
      <c r="B5461" s="90" t="s">
        <v>645</v>
      </c>
      <c r="C5461" s="93">
        <v>0.7</v>
      </c>
      <c r="G5461" s="90">
        <v>8.8411999999999996E-4</v>
      </c>
    </row>
    <row r="5462" spans="2:7">
      <c r="B5462" s="90" t="s">
        <v>646</v>
      </c>
      <c r="C5462" s="93">
        <v>0.7</v>
      </c>
      <c r="G5462" s="90">
        <v>8.8411999999999996E-4</v>
      </c>
    </row>
    <row r="5463" spans="2:7">
      <c r="B5463" s="90" t="s">
        <v>647</v>
      </c>
      <c r="C5463" s="93">
        <v>0.68</v>
      </c>
      <c r="G5463" s="90">
        <v>8.0999999999999996E-4</v>
      </c>
    </row>
    <row r="5464" spans="2:7">
      <c r="B5464" s="90" t="s">
        <v>648</v>
      </c>
      <c r="C5464" s="93">
        <v>0.68</v>
      </c>
      <c r="G5464" s="90">
        <v>8.0999999999999996E-4</v>
      </c>
    </row>
    <row r="5465" spans="2:7">
      <c r="B5465" s="90" t="s">
        <v>649</v>
      </c>
      <c r="C5465" s="93">
        <v>0.71499999999999997</v>
      </c>
      <c r="G5465" s="90">
        <v>1.0585080000000001E-3</v>
      </c>
    </row>
    <row r="5466" spans="2:7">
      <c r="B5466" s="90" t="s">
        <v>650</v>
      </c>
      <c r="C5466" s="93">
        <v>0.71499999999999997</v>
      </c>
      <c r="G5466" s="90">
        <v>1.0585080000000001E-3</v>
      </c>
    </row>
    <row r="5467" spans="2:7">
      <c r="B5467" s="90" t="s">
        <v>651</v>
      </c>
      <c r="C5467" s="93">
        <v>0.42</v>
      </c>
      <c r="G5467" s="90">
        <v>6.4588800000000006E-4</v>
      </c>
    </row>
    <row r="5468" spans="2:7">
      <c r="B5468" s="90" t="s">
        <v>652</v>
      </c>
      <c r="C5468" s="93">
        <v>0.42</v>
      </c>
      <c r="G5468" s="90">
        <v>6.4588800000000006E-4</v>
      </c>
    </row>
    <row r="5469" spans="2:7">
      <c r="B5469" s="90" t="s">
        <v>653</v>
      </c>
      <c r="C5469" s="93">
        <v>0.67</v>
      </c>
      <c r="G5469" s="90">
        <v>9.7175000000000017E-4</v>
      </c>
    </row>
    <row r="5470" spans="2:7">
      <c r="B5470" s="90" t="s">
        <v>654</v>
      </c>
      <c r="C5470" s="93">
        <v>0.67</v>
      </c>
      <c r="G5470" s="90">
        <v>9.7175000000000017E-4</v>
      </c>
    </row>
    <row r="5471" spans="2:7">
      <c r="B5471" s="90" t="s">
        <v>655</v>
      </c>
      <c r="C5471" s="93">
        <v>0.9</v>
      </c>
      <c r="G5471" s="90">
        <v>1.1531999999999998E-3</v>
      </c>
    </row>
    <row r="5472" spans="2:7">
      <c r="B5472" s="90" t="s">
        <v>656</v>
      </c>
      <c r="C5472" s="93">
        <v>0.9</v>
      </c>
      <c r="G5472" s="90">
        <v>1.1531999999999998E-3</v>
      </c>
    </row>
    <row r="5473" spans="2:7">
      <c r="B5473" s="90" t="s">
        <v>657</v>
      </c>
      <c r="C5473" s="93">
        <v>0.9</v>
      </c>
      <c r="G5473" s="90">
        <v>1.1531999999999998E-3</v>
      </c>
    </row>
    <row r="5474" spans="2:7">
      <c r="B5474" s="90" t="s">
        <v>658</v>
      </c>
      <c r="C5474" s="93">
        <v>0.9</v>
      </c>
      <c r="G5474" s="90">
        <v>1.1531999999999998E-3</v>
      </c>
    </row>
    <row r="5475" spans="2:7">
      <c r="B5475" s="90" t="s">
        <v>659</v>
      </c>
      <c r="C5475" s="93">
        <v>0.9</v>
      </c>
      <c r="G5475" s="90">
        <v>1.1531999999999998E-3</v>
      </c>
    </row>
    <row r="5476" spans="2:7">
      <c r="B5476" s="90" t="s">
        <v>660</v>
      </c>
      <c r="C5476" s="93">
        <v>0.9</v>
      </c>
      <c r="G5476" s="90">
        <v>1.1531999999999998E-3</v>
      </c>
    </row>
    <row r="5477" spans="2:7">
      <c r="B5477" s="90" t="s">
        <v>661</v>
      </c>
      <c r="C5477" s="93">
        <v>0.9</v>
      </c>
      <c r="G5477" s="90">
        <v>1.1531999999999998E-3</v>
      </c>
    </row>
    <row r="5478" spans="2:7">
      <c r="B5478" s="90" t="s">
        <v>662</v>
      </c>
      <c r="C5478" s="93">
        <v>0.9</v>
      </c>
      <c r="G5478" s="90">
        <v>1.1531999999999998E-3</v>
      </c>
    </row>
    <row r="5479" spans="2:7">
      <c r="B5479" s="90" t="s">
        <v>2351</v>
      </c>
      <c r="C5479" s="93">
        <v>0.9</v>
      </c>
      <c r="G5479" s="90">
        <v>1.1531999999999998E-3</v>
      </c>
    </row>
    <row r="5480" spans="2:7">
      <c r="B5480" s="90" t="s">
        <v>2352</v>
      </c>
      <c r="C5480" s="93">
        <v>0.45</v>
      </c>
      <c r="G5480" s="90">
        <v>6.2720000000000007E-4</v>
      </c>
    </row>
    <row r="5481" spans="2:7">
      <c r="B5481" s="90" t="s">
        <v>2353</v>
      </c>
      <c r="C5481" s="93">
        <v>0.45</v>
      </c>
      <c r="G5481" s="90">
        <v>6.2720000000000007E-4</v>
      </c>
    </row>
    <row r="5482" spans="2:7">
      <c r="B5482" s="90" t="s">
        <v>2354</v>
      </c>
      <c r="C5482" s="93">
        <v>0.45</v>
      </c>
      <c r="G5482" s="90">
        <v>6.2720000000000007E-4</v>
      </c>
    </row>
    <row r="5483" spans="2:7">
      <c r="B5483" s="90" t="s">
        <v>2355</v>
      </c>
      <c r="C5483" s="93">
        <v>0.45</v>
      </c>
      <c r="G5483" s="90">
        <v>6.2720000000000007E-4</v>
      </c>
    </row>
    <row r="5484" spans="2:7">
      <c r="B5484" s="90" t="s">
        <v>2356</v>
      </c>
      <c r="C5484" s="93">
        <v>1.3</v>
      </c>
      <c r="G5484" s="90">
        <v>1.854096E-3</v>
      </c>
    </row>
    <row r="5485" spans="2:7">
      <c r="B5485" s="90" t="s">
        <v>2357</v>
      </c>
      <c r="C5485" s="93">
        <v>2.17</v>
      </c>
      <c r="G5485" s="90">
        <v>3.5964510000000001E-3</v>
      </c>
    </row>
    <row r="5486" spans="2:7">
      <c r="B5486" s="90" t="s">
        <v>2358</v>
      </c>
      <c r="C5486" s="93">
        <v>2.17</v>
      </c>
      <c r="G5486" s="90">
        <v>3.5964510000000001E-3</v>
      </c>
    </row>
    <row r="5487" spans="2:7">
      <c r="B5487" s="90" t="s">
        <v>2359</v>
      </c>
      <c r="C5487" s="93">
        <v>2.48</v>
      </c>
      <c r="G5487" s="90">
        <v>3.5600000000000002E-3</v>
      </c>
    </row>
    <row r="5488" spans="2:7">
      <c r="B5488" s="90" t="s">
        <v>2360</v>
      </c>
      <c r="C5488" s="93">
        <v>2.48</v>
      </c>
      <c r="G5488" s="90">
        <v>3.5600000000000007E-3</v>
      </c>
    </row>
    <row r="5489" spans="2:7">
      <c r="B5489" s="90" t="s">
        <v>2361</v>
      </c>
      <c r="C5489" s="93">
        <v>2.48</v>
      </c>
      <c r="G5489" s="90">
        <v>3.5600000000000002E-3</v>
      </c>
    </row>
    <row r="5490" spans="2:7">
      <c r="B5490" s="90" t="s">
        <v>2362</v>
      </c>
      <c r="C5490" s="93">
        <v>2.48</v>
      </c>
      <c r="G5490" s="90">
        <v>3.5600000000000007E-3</v>
      </c>
    </row>
    <row r="5491" spans="2:7">
      <c r="B5491" s="90" t="s">
        <v>2363</v>
      </c>
      <c r="C5491" s="93">
        <v>2.48</v>
      </c>
      <c r="G5491" s="90">
        <v>3.5600000000000007E-3</v>
      </c>
    </row>
    <row r="5492" spans="2:7">
      <c r="B5492" s="90" t="s">
        <v>2364</v>
      </c>
      <c r="C5492" s="93">
        <v>2.48</v>
      </c>
      <c r="G5492" s="90">
        <v>3.5600000000000007E-3</v>
      </c>
    </row>
    <row r="5493" spans="2:7">
      <c r="B5493" s="90" t="s">
        <v>2365</v>
      </c>
      <c r="C5493" s="93">
        <v>2.48</v>
      </c>
      <c r="G5493" s="90">
        <v>3.5600000000000007E-3</v>
      </c>
    </row>
    <row r="5494" spans="2:7">
      <c r="B5494" s="90" t="s">
        <v>2366</v>
      </c>
      <c r="C5494" s="93">
        <v>2.48</v>
      </c>
      <c r="G5494" s="90">
        <v>3.5600000000000002E-3</v>
      </c>
    </row>
    <row r="5495" spans="2:7">
      <c r="B5495" s="90" t="s">
        <v>2367</v>
      </c>
      <c r="C5495" s="93">
        <v>2.48</v>
      </c>
      <c r="G5495" s="90">
        <v>3.5600000000000007E-3</v>
      </c>
    </row>
    <row r="5496" spans="2:7">
      <c r="B5496" s="90" t="s">
        <v>2368</v>
      </c>
      <c r="C5496" s="93">
        <v>2.48</v>
      </c>
      <c r="G5496" s="90">
        <v>3.5600000000000002E-3</v>
      </c>
    </row>
    <row r="5497" spans="2:7">
      <c r="B5497" s="90" t="s">
        <v>2369</v>
      </c>
      <c r="C5497" s="93">
        <v>2.48</v>
      </c>
      <c r="G5497" s="90">
        <v>3.5600000000000002E-3</v>
      </c>
    </row>
    <row r="5498" spans="2:7">
      <c r="B5498" s="90" t="s">
        <v>2370</v>
      </c>
      <c r="C5498" s="93">
        <v>2.48</v>
      </c>
      <c r="G5498" s="90">
        <v>3.5600000000000002E-3</v>
      </c>
    </row>
    <row r="5499" spans="2:7">
      <c r="B5499" s="90" t="s">
        <v>2371</v>
      </c>
      <c r="C5499" s="93">
        <v>2.48</v>
      </c>
      <c r="G5499" s="90">
        <v>3.5600000000000007E-3</v>
      </c>
    </row>
    <row r="5500" spans="2:7">
      <c r="B5500" s="90" t="s">
        <v>2372</v>
      </c>
      <c r="C5500" s="93">
        <v>2.48</v>
      </c>
      <c r="G5500" s="90">
        <v>3.5600000000000002E-3</v>
      </c>
    </row>
    <row r="5501" spans="2:7">
      <c r="B5501" s="90" t="s">
        <v>2373</v>
      </c>
      <c r="C5501" s="93">
        <v>2.48</v>
      </c>
      <c r="G5501" s="90">
        <v>3.5600000000000007E-3</v>
      </c>
    </row>
    <row r="5502" spans="2:7">
      <c r="B5502" s="90" t="s">
        <v>2374</v>
      </c>
      <c r="C5502" s="93">
        <v>2.48</v>
      </c>
      <c r="G5502" s="90">
        <v>3.5600000000000002E-3</v>
      </c>
    </row>
    <row r="5503" spans="2:7">
      <c r="B5503" s="90" t="s">
        <v>2375</v>
      </c>
      <c r="C5503" s="93">
        <v>2.48</v>
      </c>
      <c r="G5503" s="90">
        <v>3.5600000000000007E-3</v>
      </c>
    </row>
    <row r="5504" spans="2:7">
      <c r="B5504" s="90" t="s">
        <v>2376</v>
      </c>
      <c r="C5504" s="93">
        <v>2.48</v>
      </c>
      <c r="G5504" s="90">
        <v>3.5600000000000002E-3</v>
      </c>
    </row>
    <row r="5505" spans="2:7">
      <c r="B5505" s="90" t="s">
        <v>2377</v>
      </c>
      <c r="C5505" s="93">
        <v>2.48</v>
      </c>
      <c r="G5505" s="90">
        <v>3.5600000000000002E-3</v>
      </c>
    </row>
    <row r="5506" spans="2:7">
      <c r="B5506" s="90" t="s">
        <v>2378</v>
      </c>
      <c r="C5506" s="93">
        <v>2.48</v>
      </c>
      <c r="G5506" s="90">
        <v>3.5600000000000007E-3</v>
      </c>
    </row>
    <row r="5507" spans="2:7">
      <c r="B5507" s="90" t="s">
        <v>2379</v>
      </c>
      <c r="C5507" s="93">
        <v>2.48</v>
      </c>
      <c r="G5507" s="90">
        <v>3.5600000000000007E-3</v>
      </c>
    </row>
    <row r="5508" spans="2:7">
      <c r="B5508" s="90" t="s">
        <v>2380</v>
      </c>
      <c r="C5508" s="93">
        <v>2.48</v>
      </c>
      <c r="G5508" s="90">
        <v>3.5600000000000002E-3</v>
      </c>
    </row>
    <row r="5509" spans="2:7">
      <c r="B5509" s="90" t="s">
        <v>2381</v>
      </c>
      <c r="C5509" s="93">
        <v>2.48</v>
      </c>
      <c r="G5509" s="90">
        <v>3.5600000000000002E-3</v>
      </c>
    </row>
    <row r="5510" spans="2:7">
      <c r="B5510" s="90" t="s">
        <v>2382</v>
      </c>
      <c r="C5510" s="93">
        <v>2.48</v>
      </c>
      <c r="G5510" s="90">
        <v>3.5600000000000007E-3</v>
      </c>
    </row>
    <row r="5511" spans="2:7">
      <c r="B5511" s="90" t="s">
        <v>2383</v>
      </c>
      <c r="C5511" s="93">
        <v>2.48</v>
      </c>
      <c r="G5511" s="90">
        <v>3.5600000000000007E-3</v>
      </c>
    </row>
    <row r="5512" spans="2:7">
      <c r="B5512" s="90" t="s">
        <v>2384</v>
      </c>
      <c r="C5512" s="93">
        <v>2.48</v>
      </c>
      <c r="G5512" s="90">
        <v>3.5600000000000007E-3</v>
      </c>
    </row>
    <row r="5513" spans="2:7">
      <c r="B5513" s="90" t="s">
        <v>2385</v>
      </c>
      <c r="C5513" s="93">
        <v>2.48</v>
      </c>
      <c r="G5513" s="90">
        <v>3.5600000000000007E-3</v>
      </c>
    </row>
    <row r="5514" spans="2:7">
      <c r="B5514" s="90" t="s">
        <v>2386</v>
      </c>
      <c r="C5514" s="93">
        <v>2.48</v>
      </c>
      <c r="G5514" s="90">
        <v>3.5600000000000007E-3</v>
      </c>
    </row>
    <row r="5515" spans="2:7">
      <c r="B5515" s="90" t="s">
        <v>2387</v>
      </c>
      <c r="C5515" s="93">
        <v>2.48</v>
      </c>
      <c r="G5515" s="90">
        <v>3.5600000000000007E-3</v>
      </c>
    </row>
    <row r="5516" spans="2:7">
      <c r="B5516" s="90" t="s">
        <v>2388</v>
      </c>
      <c r="C5516" s="93">
        <v>2.48</v>
      </c>
      <c r="G5516" s="90">
        <v>3.5600000000000002E-3</v>
      </c>
    </row>
    <row r="5517" spans="2:7">
      <c r="B5517" s="90" t="s">
        <v>2389</v>
      </c>
      <c r="C5517" s="93">
        <v>2.48</v>
      </c>
      <c r="G5517" s="90">
        <v>3.5600000000000002E-3</v>
      </c>
    </row>
    <row r="5518" spans="2:7">
      <c r="B5518" s="90" t="s">
        <v>2390</v>
      </c>
      <c r="C5518" s="93">
        <v>1.51</v>
      </c>
      <c r="G5518" s="90">
        <v>2.2036250000000003E-3</v>
      </c>
    </row>
    <row r="5519" spans="2:7">
      <c r="B5519" s="90" t="s">
        <v>2391</v>
      </c>
      <c r="C5519" s="93">
        <v>1.51</v>
      </c>
      <c r="G5519" s="90">
        <v>2.2036250000000003E-3</v>
      </c>
    </row>
    <row r="5520" spans="2:7">
      <c r="B5520" s="90" t="s">
        <v>2392</v>
      </c>
      <c r="C5520" s="93">
        <v>1.5</v>
      </c>
      <c r="G5520" s="90">
        <v>2.3464319999999994E-3</v>
      </c>
    </row>
    <row r="5521" spans="2:7">
      <c r="B5521" s="90" t="s">
        <v>2393</v>
      </c>
      <c r="C5521" s="93">
        <v>1.5</v>
      </c>
      <c r="G5521" s="90">
        <v>2.3464319999999994E-3</v>
      </c>
    </row>
    <row r="5522" spans="2:7">
      <c r="B5522" s="90" t="s">
        <v>2394</v>
      </c>
      <c r="C5522" s="93">
        <v>1.35</v>
      </c>
      <c r="G5522" s="90">
        <v>2.0104760000000006E-3</v>
      </c>
    </row>
    <row r="5523" spans="2:7">
      <c r="B5523" s="90" t="s">
        <v>2395</v>
      </c>
      <c r="C5523" s="93">
        <v>1.35</v>
      </c>
      <c r="G5523" s="90">
        <v>2.0104760000000006E-3</v>
      </c>
    </row>
    <row r="5524" spans="2:7">
      <c r="B5524" s="90" t="s">
        <v>2396</v>
      </c>
      <c r="C5524" s="93">
        <v>1.35</v>
      </c>
      <c r="G5524" s="90">
        <v>2.0104760000000002E-3</v>
      </c>
    </row>
    <row r="5525" spans="2:7">
      <c r="B5525" s="90" t="s">
        <v>2397</v>
      </c>
      <c r="C5525" s="93">
        <v>1.35</v>
      </c>
      <c r="G5525" s="90">
        <v>2.0104760000000006E-3</v>
      </c>
    </row>
    <row r="5526" spans="2:7">
      <c r="B5526" s="90" t="s">
        <v>2398</v>
      </c>
      <c r="C5526" s="93">
        <v>1.35</v>
      </c>
      <c r="G5526" s="90">
        <v>2.0104760000000006E-3</v>
      </c>
    </row>
    <row r="5527" spans="2:7">
      <c r="B5527" s="90" t="s">
        <v>2399</v>
      </c>
      <c r="C5527" s="93">
        <v>1.35</v>
      </c>
      <c r="G5527" s="90">
        <v>2.0104760000000006E-3</v>
      </c>
    </row>
    <row r="5528" spans="2:7">
      <c r="B5528" s="90" t="s">
        <v>2400</v>
      </c>
      <c r="C5528" s="93">
        <v>1.35</v>
      </c>
      <c r="G5528" s="90">
        <v>2.0104760000000006E-3</v>
      </c>
    </row>
    <row r="5529" spans="2:7">
      <c r="B5529" s="90" t="s">
        <v>2401</v>
      </c>
      <c r="C5529" s="93">
        <v>1.35</v>
      </c>
      <c r="G5529" s="90">
        <v>2.0104760000000006E-3</v>
      </c>
    </row>
    <row r="5530" spans="2:7">
      <c r="B5530" s="90" t="s">
        <v>2402</v>
      </c>
      <c r="C5530" s="93">
        <v>1.35</v>
      </c>
      <c r="G5530" s="90">
        <v>2.0104760000000002E-3</v>
      </c>
    </row>
    <row r="5531" spans="2:7">
      <c r="B5531" s="90" t="s">
        <v>818</v>
      </c>
      <c r="C5531" s="93">
        <v>1.35</v>
      </c>
      <c r="G5531" s="90">
        <v>2.0104760000000006E-3</v>
      </c>
    </row>
    <row r="5532" spans="2:7">
      <c r="B5532" s="90" t="s">
        <v>819</v>
      </c>
      <c r="C5532" s="93">
        <v>1.35</v>
      </c>
      <c r="G5532" s="90">
        <v>2.0104760000000006E-3</v>
      </c>
    </row>
    <row r="5533" spans="2:7">
      <c r="B5533" s="90" t="s">
        <v>820</v>
      </c>
      <c r="C5533" s="93">
        <v>1.35</v>
      </c>
      <c r="G5533" s="90">
        <v>2.0104760000000006E-3</v>
      </c>
    </row>
    <row r="5534" spans="2:7">
      <c r="B5534" s="90" t="s">
        <v>821</v>
      </c>
      <c r="C5534" s="93">
        <v>1.56</v>
      </c>
      <c r="G5534" s="90">
        <v>2.0532890000000007E-3</v>
      </c>
    </row>
    <row r="5535" spans="2:7">
      <c r="B5535" s="90" t="s">
        <v>822</v>
      </c>
      <c r="C5535" s="93">
        <v>1.2749999999999999</v>
      </c>
      <c r="G5535" s="90">
        <v>1.8078879999999999E-3</v>
      </c>
    </row>
    <row r="5536" spans="2:7">
      <c r="B5536" s="90" t="s">
        <v>823</v>
      </c>
      <c r="C5536" s="93">
        <v>1.2749999999999999</v>
      </c>
      <c r="G5536" s="90">
        <v>1.8078879999999999E-3</v>
      </c>
    </row>
    <row r="5537" spans="2:7">
      <c r="B5537" s="90" t="s">
        <v>824</v>
      </c>
      <c r="C5537" s="93">
        <v>1.2749999999999999</v>
      </c>
      <c r="G5537" s="90">
        <v>1.8078879999999999E-3</v>
      </c>
    </row>
    <row r="5538" spans="2:7">
      <c r="B5538" s="90" t="s">
        <v>825</v>
      </c>
      <c r="C5538" s="93">
        <v>1.2749999999999999</v>
      </c>
      <c r="G5538" s="90">
        <v>1.8078880000000008E-3</v>
      </c>
    </row>
    <row r="5539" spans="2:7">
      <c r="B5539" s="90" t="s">
        <v>826</v>
      </c>
      <c r="C5539" s="93">
        <v>1.2749999999999999</v>
      </c>
      <c r="G5539" s="90">
        <v>1.8078879999999999E-3</v>
      </c>
    </row>
    <row r="5540" spans="2:7">
      <c r="B5540" s="90" t="s">
        <v>827</v>
      </c>
      <c r="C5540" s="93">
        <v>1.2749999999999999</v>
      </c>
      <c r="G5540" s="90">
        <v>1.8078879999999999E-3</v>
      </c>
    </row>
    <row r="5541" spans="2:7">
      <c r="B5541" s="90" t="s">
        <v>828</v>
      </c>
      <c r="C5541" s="93">
        <v>4.75</v>
      </c>
      <c r="G5541" s="90">
        <v>6.8321279999999998E-3</v>
      </c>
    </row>
    <row r="5542" spans="2:7">
      <c r="B5542" s="90" t="s">
        <v>829</v>
      </c>
      <c r="C5542" s="93">
        <v>4.75</v>
      </c>
      <c r="G5542" s="90">
        <v>6.8321280000000007E-3</v>
      </c>
    </row>
    <row r="5543" spans="2:7">
      <c r="B5543" s="90" t="s">
        <v>830</v>
      </c>
      <c r="C5543" s="93">
        <v>4.75</v>
      </c>
      <c r="G5543" s="90">
        <v>6.8321280000000007E-3</v>
      </c>
    </row>
    <row r="5544" spans="2:7">
      <c r="B5544" s="90" t="s">
        <v>831</v>
      </c>
      <c r="C5544" s="93">
        <v>4.75</v>
      </c>
      <c r="G5544" s="90">
        <v>6.8321279999999998E-3</v>
      </c>
    </row>
    <row r="5545" spans="2:7">
      <c r="B5545" s="90" t="s">
        <v>832</v>
      </c>
      <c r="C5545" s="93">
        <v>4.75</v>
      </c>
      <c r="G5545" s="90">
        <v>6.8321280000000007E-3</v>
      </c>
    </row>
    <row r="5546" spans="2:7">
      <c r="B5546" s="90" t="s">
        <v>833</v>
      </c>
      <c r="C5546" s="93">
        <v>4.75</v>
      </c>
      <c r="G5546" s="90">
        <v>6.8321279999999998E-3</v>
      </c>
    </row>
    <row r="5547" spans="2:7">
      <c r="B5547" s="90" t="s">
        <v>834</v>
      </c>
      <c r="C5547" s="93">
        <v>4.75</v>
      </c>
      <c r="G5547" s="90">
        <v>6.8321280000000007E-3</v>
      </c>
    </row>
    <row r="5548" spans="2:7">
      <c r="B5548" s="90" t="s">
        <v>835</v>
      </c>
      <c r="C5548" s="93">
        <v>4.75</v>
      </c>
      <c r="G5548" s="90">
        <v>6.8321280000000007E-3</v>
      </c>
    </row>
    <row r="5549" spans="2:7">
      <c r="B5549" s="90" t="s">
        <v>836</v>
      </c>
      <c r="C5549" s="93">
        <v>7.9850000000000003</v>
      </c>
      <c r="G5549" s="90">
        <v>1.0766464E-2</v>
      </c>
    </row>
    <row r="5550" spans="2:7">
      <c r="B5550" s="90" t="s">
        <v>837</v>
      </c>
      <c r="C5550" s="93">
        <v>7.9850000000000003</v>
      </c>
      <c r="G5550" s="90">
        <v>1.0766464E-2</v>
      </c>
    </row>
    <row r="5551" spans="2:7">
      <c r="B5551" s="90" t="s">
        <v>838</v>
      </c>
      <c r="C5551" s="93">
        <v>1.2</v>
      </c>
      <c r="G5551" s="90">
        <v>2.6249999999999999E-2</v>
      </c>
    </row>
    <row r="5552" spans="2:7">
      <c r="B5552" s="90" t="s">
        <v>839</v>
      </c>
      <c r="C5552" s="93">
        <v>1.5</v>
      </c>
      <c r="G5552" s="90">
        <v>3.15E-3</v>
      </c>
    </row>
    <row r="5553" spans="2:7">
      <c r="B5553" s="90" t="s">
        <v>840</v>
      </c>
      <c r="C5553" s="93">
        <v>8.9849999999999994</v>
      </c>
      <c r="G5553" s="90">
        <v>1.2151957E-2</v>
      </c>
    </row>
    <row r="5554" spans="2:7">
      <c r="B5554" s="90" t="s">
        <v>841</v>
      </c>
      <c r="C5554" s="93">
        <v>8.9849999999999994</v>
      </c>
      <c r="G5554" s="90">
        <v>1.2151957E-2</v>
      </c>
    </row>
    <row r="5555" spans="2:7">
      <c r="B5555" s="90" t="s">
        <v>842</v>
      </c>
      <c r="C5555" s="93">
        <v>8.9849999999999994</v>
      </c>
      <c r="G5555" s="90">
        <v>1.2151957E-2</v>
      </c>
    </row>
    <row r="5556" spans="2:7">
      <c r="B5556" s="90" t="s">
        <v>843</v>
      </c>
      <c r="C5556" s="93">
        <v>8.9849999999999994</v>
      </c>
      <c r="G5556" s="90">
        <v>1.2151957000000001E-2</v>
      </c>
    </row>
    <row r="5557" spans="2:7">
      <c r="B5557" s="90" t="s">
        <v>844</v>
      </c>
      <c r="C5557" s="93">
        <v>0.33200000000000002</v>
      </c>
      <c r="G5557" s="90">
        <v>4.6250000000000002E-4</v>
      </c>
    </row>
    <row r="5558" spans="2:7">
      <c r="B5558" s="90" t="s">
        <v>845</v>
      </c>
      <c r="C5558" s="93">
        <v>0.33200000000000002</v>
      </c>
      <c r="G5558" s="90">
        <v>4.6250000000000002E-4</v>
      </c>
    </row>
    <row r="5559" spans="2:7">
      <c r="B5559" s="90" t="s">
        <v>846</v>
      </c>
      <c r="C5559" s="93">
        <v>12.35</v>
      </c>
      <c r="G5559" s="90">
        <v>1.7819999999999999E-2</v>
      </c>
    </row>
    <row r="5560" spans="2:7">
      <c r="B5560" s="90" t="s">
        <v>847</v>
      </c>
      <c r="C5560" s="93">
        <v>12.35</v>
      </c>
      <c r="G5560" s="90">
        <v>1.7819999999999999E-2</v>
      </c>
    </row>
    <row r="5561" spans="2:7">
      <c r="B5561" s="90" t="s">
        <v>848</v>
      </c>
      <c r="C5561" s="93">
        <v>16.2</v>
      </c>
      <c r="G5561" s="90">
        <v>2.4E-2</v>
      </c>
    </row>
    <row r="5562" spans="2:7">
      <c r="B5562" s="90" t="s">
        <v>849</v>
      </c>
      <c r="C5562" s="93">
        <v>16.2</v>
      </c>
      <c r="G5562" s="90">
        <v>2.4E-2</v>
      </c>
    </row>
    <row r="5563" spans="2:7">
      <c r="B5563" s="90" t="s">
        <v>850</v>
      </c>
      <c r="C5563" s="93">
        <v>20.149999999999999</v>
      </c>
      <c r="G5563" s="90">
        <v>2.9106E-2</v>
      </c>
    </row>
    <row r="5564" spans="2:7">
      <c r="B5564" s="90" t="s">
        <v>851</v>
      </c>
      <c r="C5564" s="93">
        <v>20.149999999999999</v>
      </c>
      <c r="G5564" s="90">
        <v>2.9106E-2</v>
      </c>
    </row>
    <row r="5565" spans="2:7">
      <c r="B5565" s="90" t="s">
        <v>852</v>
      </c>
      <c r="C5565" s="93">
        <v>0.01</v>
      </c>
      <c r="G5565" s="90">
        <v>1.0000000000000002E-6</v>
      </c>
    </row>
    <row r="5566" spans="2:7">
      <c r="B5566" s="90" t="s">
        <v>853</v>
      </c>
      <c r="C5566" s="93">
        <v>0.01</v>
      </c>
      <c r="G5566" s="90">
        <v>1.0000000000000002E-6</v>
      </c>
    </row>
    <row r="5567" spans="2:7">
      <c r="B5567" s="90" t="s">
        <v>854</v>
      </c>
      <c r="C5567" s="93">
        <v>1.25</v>
      </c>
      <c r="G5567" s="90">
        <v>2.0339099999999999E-3</v>
      </c>
    </row>
    <row r="5568" spans="2:7">
      <c r="B5568" s="90" t="s">
        <v>431</v>
      </c>
      <c r="C5568" s="93">
        <v>7.82</v>
      </c>
      <c r="G5568" s="90">
        <v>1.2911500000000001E-2</v>
      </c>
    </row>
    <row r="5569" spans="2:7">
      <c r="B5569" s="90" t="s">
        <v>855</v>
      </c>
      <c r="C5569" s="93">
        <v>0.95</v>
      </c>
      <c r="G5569" s="90">
        <v>1.6379999999999997E-3</v>
      </c>
    </row>
    <row r="5570" spans="2:7">
      <c r="B5570" s="90" t="s">
        <v>856</v>
      </c>
      <c r="C5570" s="93">
        <v>1.2</v>
      </c>
      <c r="G5570" s="90">
        <v>1.6692639999999997E-3</v>
      </c>
    </row>
    <row r="5571" spans="2:7">
      <c r="B5571" s="90" t="s">
        <v>857</v>
      </c>
      <c r="C5571" s="93">
        <v>1.2</v>
      </c>
      <c r="G5571" s="90">
        <v>1.6692639999999997E-3</v>
      </c>
    </row>
    <row r="5572" spans="2:7">
      <c r="B5572" s="90" t="s">
        <v>858</v>
      </c>
      <c r="C5572" s="93">
        <v>1.2</v>
      </c>
      <c r="G5572" s="90">
        <v>1.6692639999999997E-3</v>
      </c>
    </row>
    <row r="5573" spans="2:7">
      <c r="B5573" s="90" t="s">
        <v>859</v>
      </c>
      <c r="C5573" s="93">
        <v>1.2</v>
      </c>
      <c r="G5573" s="90">
        <v>1.6692639999999997E-3</v>
      </c>
    </row>
    <row r="5574" spans="2:7">
      <c r="B5574" s="90" t="s">
        <v>860</v>
      </c>
      <c r="C5574" s="93">
        <v>1.25</v>
      </c>
      <c r="G5574" s="90">
        <v>2.1168000000000003E-3</v>
      </c>
    </row>
    <row r="5575" spans="2:7">
      <c r="B5575" s="90" t="s">
        <v>861</v>
      </c>
      <c r="C5575" s="93">
        <v>0.42</v>
      </c>
      <c r="G5575" s="90">
        <v>6.7279999999999993E-2</v>
      </c>
    </row>
    <row r="5576" spans="2:7">
      <c r="B5576" s="90" t="s">
        <v>862</v>
      </c>
      <c r="C5576" s="93">
        <v>1.25</v>
      </c>
      <c r="G5576" s="90">
        <v>2.1168000000000003E-3</v>
      </c>
    </row>
    <row r="5577" spans="2:7">
      <c r="B5577" s="90" t="s">
        <v>863</v>
      </c>
      <c r="C5577" s="93">
        <v>1.25</v>
      </c>
      <c r="G5577" s="90">
        <v>2.1168000000000003E-3</v>
      </c>
    </row>
    <row r="5578" spans="2:7">
      <c r="B5578" s="90" t="s">
        <v>864</v>
      </c>
      <c r="C5578" s="93">
        <v>1.25</v>
      </c>
      <c r="G5578" s="90">
        <v>2.1168000000000003E-3</v>
      </c>
    </row>
    <row r="5579" spans="2:7">
      <c r="B5579" s="90" t="s">
        <v>865</v>
      </c>
      <c r="C5579" s="93">
        <v>1.25</v>
      </c>
      <c r="G5579" s="90">
        <v>2.1168000000000003E-3</v>
      </c>
    </row>
    <row r="5580" spans="2:7">
      <c r="B5580" s="90" t="s">
        <v>866</v>
      </c>
      <c r="C5580" s="93">
        <v>1.25</v>
      </c>
      <c r="G5580" s="90">
        <v>2.1168000000000003E-3</v>
      </c>
    </row>
    <row r="5581" spans="2:7">
      <c r="B5581" s="90" t="s">
        <v>867</v>
      </c>
      <c r="C5581" s="93">
        <v>1.25</v>
      </c>
      <c r="G5581" s="90">
        <v>2.1168000000000003E-3</v>
      </c>
    </row>
    <row r="5582" spans="2:7">
      <c r="B5582" s="90" t="s">
        <v>868</v>
      </c>
      <c r="C5582" s="93">
        <v>1.25</v>
      </c>
      <c r="G5582" s="90">
        <v>2.1168000000000003E-3</v>
      </c>
    </row>
    <row r="5583" spans="2:7">
      <c r="B5583" s="90" t="s">
        <v>869</v>
      </c>
      <c r="C5583" s="93">
        <v>1.25</v>
      </c>
      <c r="G5583" s="90">
        <v>2.1168000000000003E-3</v>
      </c>
    </row>
    <row r="5584" spans="2:7">
      <c r="B5584" s="90" t="s">
        <v>862</v>
      </c>
      <c r="C5584" s="93">
        <v>1.25</v>
      </c>
      <c r="G5584" s="90">
        <v>2.1168000000000003E-3</v>
      </c>
    </row>
    <row r="5585" spans="2:7">
      <c r="B5585" s="90" t="s">
        <v>870</v>
      </c>
      <c r="C5585" s="93">
        <v>1.25</v>
      </c>
      <c r="G5585" s="90">
        <v>2.1168000000000003E-3</v>
      </c>
    </row>
    <row r="5586" spans="2:7">
      <c r="B5586" s="90" t="s">
        <v>866</v>
      </c>
      <c r="C5586" s="93">
        <v>1.25</v>
      </c>
      <c r="G5586" s="90">
        <v>2.1168000000000003E-3</v>
      </c>
    </row>
    <row r="5587" spans="2:7">
      <c r="B5587" s="90" t="s">
        <v>871</v>
      </c>
      <c r="C5587" s="93">
        <v>1.25</v>
      </c>
      <c r="G5587" s="90">
        <v>2.1168000000000003E-3</v>
      </c>
    </row>
    <row r="5588" spans="2:7">
      <c r="B5588" s="90" t="s">
        <v>872</v>
      </c>
      <c r="C5588" s="93">
        <v>1E-3</v>
      </c>
      <c r="G5588" s="90">
        <v>1.0000000000000001E-9</v>
      </c>
    </row>
    <row r="5589" spans="2:7">
      <c r="B5589" s="90" t="s">
        <v>873</v>
      </c>
      <c r="C5589" s="93">
        <v>1.2</v>
      </c>
      <c r="G5589" s="90">
        <v>1.7786999999999998E-3</v>
      </c>
    </row>
    <row r="5590" spans="2:7">
      <c r="B5590" s="90" t="s">
        <v>874</v>
      </c>
      <c r="C5590" s="93">
        <v>1.1499999999999999</v>
      </c>
      <c r="G5590" s="90">
        <v>1.7786999999999998E-3</v>
      </c>
    </row>
    <row r="5591" spans="2:7">
      <c r="B5591" s="90" t="s">
        <v>875</v>
      </c>
      <c r="C5591" s="93">
        <v>1.35</v>
      </c>
      <c r="G5591" s="90">
        <v>2.0104760000000002E-3</v>
      </c>
    </row>
    <row r="5592" spans="2:7">
      <c r="B5592" s="90" t="s">
        <v>876</v>
      </c>
      <c r="C5592" s="93">
        <v>1.1499999999999999</v>
      </c>
      <c r="G5592" s="90">
        <v>1.7786999999999998E-3</v>
      </c>
    </row>
    <row r="5593" spans="2:7">
      <c r="B5593" s="90" t="s">
        <v>877</v>
      </c>
      <c r="C5593" s="93">
        <v>1.19</v>
      </c>
      <c r="G5593" s="90">
        <v>1.7327999999999998E-3</v>
      </c>
    </row>
    <row r="5594" spans="2:7">
      <c r="B5594" s="90" t="s">
        <v>878</v>
      </c>
      <c r="C5594" s="93">
        <v>1.19</v>
      </c>
      <c r="G5594" s="90">
        <v>1.7327999999999998E-3</v>
      </c>
    </row>
    <row r="5595" spans="2:7">
      <c r="B5595" s="90" t="s">
        <v>879</v>
      </c>
      <c r="C5595" s="93">
        <v>1.1000000000000001</v>
      </c>
      <c r="G5595" s="90">
        <v>1.7327999999999998E-3</v>
      </c>
    </row>
    <row r="5596" spans="2:7">
      <c r="B5596" s="90" t="s">
        <v>880</v>
      </c>
      <c r="C5596" s="93">
        <v>1.25</v>
      </c>
      <c r="G5596" s="90">
        <v>1.7786999999999998E-3</v>
      </c>
    </row>
    <row r="5597" spans="2:7">
      <c r="B5597" s="90" t="s">
        <v>881</v>
      </c>
      <c r="C5597" s="93">
        <v>1.3</v>
      </c>
      <c r="G5597" s="90">
        <v>1.7786999999999998E-3</v>
      </c>
    </row>
    <row r="5598" spans="2:7">
      <c r="B5598" s="90" t="s">
        <v>882</v>
      </c>
      <c r="C5598" s="93">
        <v>1.1000000000000001</v>
      </c>
      <c r="G5598" s="90">
        <v>1.7327999999999998E-3</v>
      </c>
    </row>
    <row r="5599" spans="2:7">
      <c r="B5599" s="90" t="s">
        <v>883</v>
      </c>
      <c r="C5599" s="93">
        <v>1.1000000000000001</v>
      </c>
      <c r="G5599" s="90">
        <v>1.7327999999999998E-3</v>
      </c>
    </row>
    <row r="5600" spans="2:7">
      <c r="B5600" s="90" t="s">
        <v>884</v>
      </c>
      <c r="C5600" s="93">
        <v>1.1000000000000001</v>
      </c>
      <c r="G5600" s="90">
        <v>1.7327999999999998E-3</v>
      </c>
    </row>
    <row r="5601" spans="2:7">
      <c r="B5601" s="90" t="s">
        <v>885</v>
      </c>
      <c r="C5601" s="93">
        <v>1.25</v>
      </c>
      <c r="G5601" s="90">
        <v>1.7786999999999998E-3</v>
      </c>
    </row>
    <row r="5602" spans="2:7">
      <c r="B5602" s="90" t="s">
        <v>886</v>
      </c>
      <c r="C5602" s="93">
        <v>1.1599999999999999</v>
      </c>
      <c r="G5602" s="90">
        <v>1.6601200000000002E-3</v>
      </c>
    </row>
    <row r="5603" spans="2:7">
      <c r="B5603" s="90" t="s">
        <v>887</v>
      </c>
      <c r="C5603" s="93">
        <v>1.1599999999999999</v>
      </c>
      <c r="G5603" s="90">
        <v>1.6601200000000002E-3</v>
      </c>
    </row>
    <row r="5604" spans="2:7">
      <c r="B5604" s="90" t="s">
        <v>888</v>
      </c>
      <c r="C5604" s="93">
        <v>1.1599999999999999</v>
      </c>
      <c r="G5604" s="90">
        <v>1.6601200000000002E-3</v>
      </c>
    </row>
    <row r="5605" spans="2:7">
      <c r="B5605" s="90" t="s">
        <v>889</v>
      </c>
      <c r="C5605" s="93">
        <v>1.2</v>
      </c>
      <c r="G5605" s="90">
        <v>1.7786999999999998E-3</v>
      </c>
    </row>
    <row r="5606" spans="2:7">
      <c r="B5606" s="90" t="s">
        <v>890</v>
      </c>
      <c r="C5606" s="93">
        <v>1.1499999999999999</v>
      </c>
      <c r="G5606" s="90">
        <v>1.7786999999999998E-3</v>
      </c>
    </row>
    <row r="5607" spans="2:7">
      <c r="B5607" s="90" t="s">
        <v>891</v>
      </c>
      <c r="C5607" s="93">
        <v>1.2</v>
      </c>
      <c r="G5607" s="90">
        <v>1.7786999999999998E-3</v>
      </c>
    </row>
    <row r="5608" spans="2:7">
      <c r="B5608" s="90" t="s">
        <v>892</v>
      </c>
      <c r="C5608" s="93">
        <v>1.2</v>
      </c>
      <c r="G5608" s="90">
        <v>1.7786999999999998E-3</v>
      </c>
    </row>
    <row r="5609" spans="2:7">
      <c r="B5609" s="90" t="s">
        <v>893</v>
      </c>
      <c r="C5609" s="93">
        <v>1.1599999999999999</v>
      </c>
      <c r="G5609" s="90">
        <v>1.6601200000000002E-3</v>
      </c>
    </row>
    <row r="5610" spans="2:7">
      <c r="B5610" s="90" t="s">
        <v>894</v>
      </c>
      <c r="C5610" s="93">
        <v>1.1499999999999999</v>
      </c>
      <c r="G5610" s="90">
        <v>1.7787000000000005E-3</v>
      </c>
    </row>
    <row r="5611" spans="2:7">
      <c r="B5611" s="90" t="s">
        <v>895</v>
      </c>
      <c r="C5611" s="93">
        <v>1.2</v>
      </c>
      <c r="G5611" s="90">
        <v>1.7786999999999998E-3</v>
      </c>
    </row>
    <row r="5612" spans="2:7">
      <c r="B5612" s="90" t="s">
        <v>896</v>
      </c>
      <c r="C5612" s="93">
        <v>1.1499999999999999</v>
      </c>
      <c r="G5612" s="90">
        <v>1.7787000000000005E-3</v>
      </c>
    </row>
    <row r="5613" spans="2:7">
      <c r="B5613" s="90" t="s">
        <v>897</v>
      </c>
      <c r="C5613" s="93">
        <v>1.2</v>
      </c>
      <c r="G5613" s="90">
        <v>1.7786999999999998E-3</v>
      </c>
    </row>
    <row r="5614" spans="2:7">
      <c r="B5614" s="90" t="s">
        <v>898</v>
      </c>
      <c r="C5614" s="93">
        <v>1.2</v>
      </c>
      <c r="G5614" s="90">
        <v>1.7786999999999998E-3</v>
      </c>
    </row>
    <row r="5615" spans="2:7">
      <c r="B5615" s="90" t="s">
        <v>899</v>
      </c>
      <c r="C5615" s="93">
        <v>1.2</v>
      </c>
      <c r="G5615" s="90">
        <v>1.7786999999999998E-3</v>
      </c>
    </row>
    <row r="5616" spans="2:7">
      <c r="B5616" s="90" t="s">
        <v>900</v>
      </c>
      <c r="C5616" s="93">
        <v>1.1499999999999999</v>
      </c>
      <c r="G5616" s="90">
        <v>1.7787000000000005E-3</v>
      </c>
    </row>
    <row r="5617" spans="2:7">
      <c r="B5617" s="90" t="s">
        <v>901</v>
      </c>
      <c r="C5617" s="93">
        <v>1.1499999999999999</v>
      </c>
      <c r="G5617" s="90">
        <v>1.7786999999999998E-3</v>
      </c>
    </row>
    <row r="5618" spans="2:7">
      <c r="B5618" s="90" t="s">
        <v>902</v>
      </c>
      <c r="C5618" s="93">
        <v>1.2</v>
      </c>
      <c r="G5618" s="90">
        <v>1.7786999999999998E-3</v>
      </c>
    </row>
    <row r="5619" spans="2:7">
      <c r="B5619" s="90" t="s">
        <v>903</v>
      </c>
      <c r="C5619" s="93">
        <v>1.1499999999999999</v>
      </c>
      <c r="G5619" s="90">
        <v>1.7786999999999998E-3</v>
      </c>
    </row>
    <row r="5620" spans="2:7">
      <c r="B5620" s="90" t="s">
        <v>904</v>
      </c>
      <c r="C5620" s="93">
        <v>1.1499999999999999</v>
      </c>
      <c r="G5620" s="90">
        <v>1.7787000000000005E-3</v>
      </c>
    </row>
    <row r="5621" spans="2:7">
      <c r="B5621" s="90" t="s">
        <v>905</v>
      </c>
      <c r="C5621" s="93">
        <v>1.1499999999999999</v>
      </c>
      <c r="G5621" s="90">
        <v>1.7786999999999998E-3</v>
      </c>
    </row>
    <row r="5622" spans="2:7">
      <c r="B5622" s="90" t="s">
        <v>906</v>
      </c>
      <c r="C5622" s="93">
        <v>1.1499999999999999</v>
      </c>
      <c r="G5622" s="90">
        <v>1.7786999999999998E-3</v>
      </c>
    </row>
    <row r="5623" spans="2:7">
      <c r="B5623" s="90" t="s">
        <v>907</v>
      </c>
      <c r="C5623" s="93">
        <v>1.33</v>
      </c>
      <c r="G5623" s="90">
        <v>1.7787000000000005E-3</v>
      </c>
    </row>
    <row r="5624" spans="2:7">
      <c r="B5624" s="90" t="s">
        <v>908</v>
      </c>
      <c r="C5624" s="93">
        <v>1.33</v>
      </c>
      <c r="G5624" s="90">
        <v>1.7787000000000005E-3</v>
      </c>
    </row>
    <row r="5625" spans="2:7">
      <c r="B5625" s="90" t="s">
        <v>909</v>
      </c>
      <c r="C5625" s="93">
        <v>1.2</v>
      </c>
      <c r="G5625" s="90">
        <v>1.7786999999999998E-3</v>
      </c>
    </row>
    <row r="5626" spans="2:7">
      <c r="B5626" s="90" t="s">
        <v>910</v>
      </c>
      <c r="C5626" s="93">
        <v>1.3</v>
      </c>
      <c r="G5626" s="90">
        <v>1.7786999999999998E-3</v>
      </c>
    </row>
    <row r="5627" spans="2:7">
      <c r="B5627" s="90" t="s">
        <v>911</v>
      </c>
      <c r="C5627" s="93">
        <v>1.35</v>
      </c>
      <c r="G5627" s="90">
        <v>2.0104760000000006E-3</v>
      </c>
    </row>
    <row r="5628" spans="2:7">
      <c r="B5628" s="90" t="s">
        <v>912</v>
      </c>
      <c r="C5628" s="93">
        <v>1.25</v>
      </c>
      <c r="G5628" s="90">
        <v>1.7786999999999998E-3</v>
      </c>
    </row>
    <row r="5629" spans="2:7">
      <c r="B5629" s="90" t="s">
        <v>913</v>
      </c>
      <c r="C5629" s="93">
        <v>1.25</v>
      </c>
      <c r="G5629" s="90">
        <v>1.7787000000000005E-3</v>
      </c>
    </row>
    <row r="5630" spans="2:7">
      <c r="B5630" s="90" t="s">
        <v>914</v>
      </c>
      <c r="C5630" s="93">
        <v>1.2</v>
      </c>
      <c r="G5630" s="90">
        <v>1.7786999999999998E-3</v>
      </c>
    </row>
    <row r="5631" spans="2:7">
      <c r="B5631" s="90" t="s">
        <v>915</v>
      </c>
      <c r="C5631" s="93">
        <v>1.2</v>
      </c>
      <c r="G5631" s="90">
        <v>1.7786999999999998E-3</v>
      </c>
    </row>
    <row r="5632" spans="2:7">
      <c r="B5632" s="90" t="s">
        <v>916</v>
      </c>
      <c r="C5632" s="93">
        <v>1.25</v>
      </c>
      <c r="G5632" s="90">
        <v>1.7787000000000005E-3</v>
      </c>
    </row>
    <row r="5633" spans="2:7">
      <c r="B5633" s="90" t="s">
        <v>917</v>
      </c>
      <c r="C5633" s="93">
        <v>1.2</v>
      </c>
      <c r="G5633" s="90">
        <v>1.7786999999999998E-3</v>
      </c>
    </row>
    <row r="5634" spans="2:7">
      <c r="B5634" s="90" t="s">
        <v>918</v>
      </c>
      <c r="C5634" s="93">
        <v>1.25</v>
      </c>
      <c r="G5634" s="90">
        <v>1.7787000000000005E-3</v>
      </c>
    </row>
    <row r="5635" spans="2:7">
      <c r="B5635" s="90" t="s">
        <v>919</v>
      </c>
      <c r="C5635" s="93">
        <v>1.2</v>
      </c>
      <c r="G5635" s="90">
        <v>1.7786999999999998E-3</v>
      </c>
    </row>
    <row r="5636" spans="2:7">
      <c r="B5636" s="90" t="s">
        <v>920</v>
      </c>
      <c r="C5636" s="93">
        <v>1.2</v>
      </c>
      <c r="G5636" s="90">
        <v>1.7786999999999998E-3</v>
      </c>
    </row>
    <row r="5637" spans="2:7">
      <c r="B5637" s="90" t="s">
        <v>921</v>
      </c>
      <c r="C5637" s="93">
        <v>1.2</v>
      </c>
      <c r="G5637" s="90">
        <v>1.7786999999999998E-3</v>
      </c>
    </row>
    <row r="5638" spans="2:7">
      <c r="B5638" s="90" t="s">
        <v>922</v>
      </c>
      <c r="C5638" s="93">
        <v>1.2</v>
      </c>
      <c r="G5638" s="90">
        <v>1.7787000000000005E-3</v>
      </c>
    </row>
    <row r="5639" spans="2:7">
      <c r="B5639" s="90" t="s">
        <v>923</v>
      </c>
      <c r="C5639" s="93">
        <v>1.33</v>
      </c>
      <c r="G5639" s="90">
        <v>1.7786999999999998E-3</v>
      </c>
    </row>
    <row r="5640" spans="2:7">
      <c r="B5640" s="90" t="s">
        <v>924</v>
      </c>
      <c r="C5640" s="93">
        <v>1.25</v>
      </c>
      <c r="G5640" s="90">
        <v>1.7787000000000005E-3</v>
      </c>
    </row>
    <row r="5641" spans="2:7">
      <c r="B5641" s="90" t="s">
        <v>925</v>
      </c>
      <c r="C5641" s="93">
        <v>1.2</v>
      </c>
      <c r="G5641" s="90">
        <v>1.7786999999999998E-3</v>
      </c>
    </row>
    <row r="5642" spans="2:7">
      <c r="B5642" s="90" t="s">
        <v>926</v>
      </c>
      <c r="C5642" s="93">
        <v>1.2</v>
      </c>
      <c r="G5642" s="90">
        <v>1.7786999999999998E-3</v>
      </c>
    </row>
    <row r="5643" spans="2:7">
      <c r="B5643" s="90" t="s">
        <v>927</v>
      </c>
      <c r="C5643" s="93">
        <v>1.2</v>
      </c>
      <c r="G5643" s="90">
        <v>1.7786999999999998E-3</v>
      </c>
    </row>
    <row r="5644" spans="2:7">
      <c r="B5644" s="90" t="s">
        <v>928</v>
      </c>
      <c r="C5644" s="93">
        <v>1.2</v>
      </c>
      <c r="G5644" s="90">
        <v>1.7786999999999998E-3</v>
      </c>
    </row>
    <row r="5645" spans="2:7">
      <c r="B5645" s="90" t="s">
        <v>929</v>
      </c>
      <c r="C5645" s="93">
        <v>1.2</v>
      </c>
      <c r="G5645" s="90">
        <v>1.7786999999999998E-3</v>
      </c>
    </row>
    <row r="5646" spans="2:7">
      <c r="B5646" s="90" t="s">
        <v>930</v>
      </c>
      <c r="C5646" s="93">
        <v>1.2</v>
      </c>
      <c r="G5646" s="90">
        <v>1.7786999999999998E-3</v>
      </c>
    </row>
    <row r="5647" spans="2:7">
      <c r="B5647" s="90" t="s">
        <v>931</v>
      </c>
      <c r="C5647" s="93">
        <v>1.2</v>
      </c>
      <c r="G5647" s="90">
        <v>1.7786999999999998E-3</v>
      </c>
    </row>
    <row r="5648" spans="2:7">
      <c r="B5648" s="90" t="s">
        <v>932</v>
      </c>
      <c r="C5648" s="93">
        <v>1.27</v>
      </c>
      <c r="G5648" s="90">
        <v>1.8557770000000009E-3</v>
      </c>
    </row>
    <row r="5649" spans="2:7">
      <c r="B5649" s="90" t="s">
        <v>1288</v>
      </c>
      <c r="C5649" s="93">
        <v>1.2</v>
      </c>
      <c r="G5649" s="90">
        <v>1.7786999999999998E-3</v>
      </c>
    </row>
    <row r="5650" spans="2:7">
      <c r="B5650" s="90" t="s">
        <v>1289</v>
      </c>
      <c r="C5650" s="93">
        <v>1.1499999999999999</v>
      </c>
      <c r="G5650" s="90">
        <v>1.7787000000000005E-3</v>
      </c>
    </row>
    <row r="5651" spans="2:7">
      <c r="B5651" s="90" t="s">
        <v>1290</v>
      </c>
      <c r="C5651" s="93">
        <v>1.1499999999999999</v>
      </c>
      <c r="G5651" s="90">
        <v>1.6601200000000002E-3</v>
      </c>
    </row>
    <row r="5652" spans="2:7">
      <c r="B5652" s="90" t="s">
        <v>1291</v>
      </c>
      <c r="C5652" s="93">
        <v>1.2</v>
      </c>
      <c r="G5652" s="90">
        <v>1.71941E-3</v>
      </c>
    </row>
    <row r="5653" spans="2:7">
      <c r="B5653" s="90" t="s">
        <v>1292</v>
      </c>
      <c r="C5653" s="93">
        <v>1.2</v>
      </c>
      <c r="G5653" s="90">
        <v>1.7194100000000004E-3</v>
      </c>
    </row>
    <row r="5654" spans="2:7">
      <c r="B5654" s="90" t="s">
        <v>1293</v>
      </c>
      <c r="C5654" s="93">
        <v>1.2</v>
      </c>
      <c r="G5654" s="90">
        <v>1.71941E-3</v>
      </c>
    </row>
    <row r="5655" spans="2:7">
      <c r="B5655" s="90" t="s">
        <v>1294</v>
      </c>
      <c r="C5655" s="93">
        <v>1.25</v>
      </c>
      <c r="G5655" s="90">
        <v>1.7786999999999998E-3</v>
      </c>
    </row>
    <row r="5656" spans="2:7">
      <c r="B5656" s="90" t="s">
        <v>1295</v>
      </c>
      <c r="C5656" s="93">
        <v>1.2</v>
      </c>
      <c r="G5656" s="90">
        <v>1.7786999999999998E-3</v>
      </c>
    </row>
    <row r="5657" spans="2:7">
      <c r="B5657" s="90" t="s">
        <v>1296</v>
      </c>
      <c r="C5657" s="93">
        <v>1.18</v>
      </c>
      <c r="G5657" s="90">
        <v>1.749055E-3</v>
      </c>
    </row>
    <row r="5658" spans="2:7">
      <c r="B5658" s="90" t="s">
        <v>1297</v>
      </c>
      <c r="C5658" s="93">
        <v>1.25</v>
      </c>
      <c r="G5658" s="90">
        <v>2.1168000000000003E-3</v>
      </c>
    </row>
    <row r="5659" spans="2:7">
      <c r="B5659" s="90" t="s">
        <v>1298</v>
      </c>
      <c r="C5659" s="93">
        <v>1.4</v>
      </c>
      <c r="G5659" s="90">
        <v>1.990304E-3</v>
      </c>
    </row>
    <row r="5660" spans="2:7">
      <c r="B5660" s="90" t="s">
        <v>1299</v>
      </c>
      <c r="C5660" s="93">
        <v>1.34</v>
      </c>
      <c r="G5660" s="90">
        <v>1.8289280000000001E-3</v>
      </c>
    </row>
    <row r="5661" spans="2:7">
      <c r="B5661" s="90" t="s">
        <v>1300</v>
      </c>
      <c r="C5661" s="93">
        <v>1.19</v>
      </c>
      <c r="G5661" s="90">
        <v>1.8502019999999998E-3</v>
      </c>
    </row>
    <row r="5662" spans="2:7">
      <c r="B5662" s="90" t="s">
        <v>1301</v>
      </c>
      <c r="C5662" s="93">
        <v>1.4</v>
      </c>
      <c r="G5662" s="90">
        <v>1.990304E-3</v>
      </c>
    </row>
    <row r="5663" spans="2:7">
      <c r="B5663" s="90" t="s">
        <v>1302</v>
      </c>
      <c r="C5663" s="93">
        <v>1.4</v>
      </c>
      <c r="G5663" s="90">
        <v>1.9499599999999999E-3</v>
      </c>
    </row>
    <row r="5664" spans="2:7">
      <c r="B5664" s="90" t="s">
        <v>1303</v>
      </c>
      <c r="C5664" s="93">
        <v>1.4</v>
      </c>
      <c r="G5664" s="90">
        <v>1.9634080000000003E-3</v>
      </c>
    </row>
    <row r="5665" spans="2:7">
      <c r="B5665" s="90" t="s">
        <v>1304</v>
      </c>
      <c r="C5665" s="93">
        <v>0.73</v>
      </c>
      <c r="G5665" s="90">
        <v>9.3409199999999997E-4</v>
      </c>
    </row>
    <row r="5666" spans="2:7">
      <c r="B5666" s="90" t="s">
        <v>1305</v>
      </c>
      <c r="C5666" s="93">
        <v>0.73</v>
      </c>
      <c r="G5666" s="90">
        <v>9.3409200000000008E-4</v>
      </c>
    </row>
    <row r="5667" spans="2:7">
      <c r="B5667" s="90" t="s">
        <v>1306</v>
      </c>
      <c r="C5667" s="93">
        <v>0.73</v>
      </c>
      <c r="G5667" s="90">
        <v>9.3409199999999997E-4</v>
      </c>
    </row>
    <row r="5668" spans="2:7">
      <c r="B5668" s="90" t="s">
        <v>1307</v>
      </c>
      <c r="C5668" s="93">
        <v>0.73</v>
      </c>
      <c r="G5668" s="90">
        <v>9.3409199999999997E-4</v>
      </c>
    </row>
    <row r="5669" spans="2:7">
      <c r="B5669" s="90" t="s">
        <v>1308</v>
      </c>
      <c r="C5669" s="93">
        <v>0.73</v>
      </c>
      <c r="G5669" s="90">
        <v>9.3409200000000008E-4</v>
      </c>
    </row>
    <row r="5670" spans="2:7">
      <c r="B5670" s="90" t="s">
        <v>1309</v>
      </c>
      <c r="C5670" s="93">
        <v>0.73</v>
      </c>
      <c r="G5670" s="90">
        <v>9.3409200000000008E-4</v>
      </c>
    </row>
    <row r="5671" spans="2:7">
      <c r="B5671" s="90" t="s">
        <v>1310</v>
      </c>
      <c r="C5671" s="93">
        <v>0.73</v>
      </c>
      <c r="G5671" s="90">
        <v>9.3409200000000008E-4</v>
      </c>
    </row>
    <row r="5672" spans="2:7">
      <c r="B5672" s="90" t="s">
        <v>1311</v>
      </c>
      <c r="C5672" s="93">
        <v>0.73</v>
      </c>
      <c r="G5672" s="90">
        <v>9.3409200000000008E-4</v>
      </c>
    </row>
    <row r="5673" spans="2:7">
      <c r="B5673" s="90" t="s">
        <v>1312</v>
      </c>
      <c r="C5673" s="93">
        <v>0.73</v>
      </c>
      <c r="G5673" s="90">
        <v>9.3409199999999997E-4</v>
      </c>
    </row>
    <row r="5674" spans="2:7">
      <c r="B5674" s="90" t="s">
        <v>1313</v>
      </c>
      <c r="C5674" s="93">
        <v>0.73</v>
      </c>
      <c r="G5674" s="90">
        <v>9.3409199999999997E-4</v>
      </c>
    </row>
    <row r="5675" spans="2:7">
      <c r="B5675" s="90" t="s">
        <v>1314</v>
      </c>
      <c r="C5675" s="93">
        <v>0.75</v>
      </c>
      <c r="G5675" s="90">
        <v>8.9303999999999989E-4</v>
      </c>
    </row>
    <row r="5676" spans="2:7">
      <c r="B5676" s="90" t="s">
        <v>1315</v>
      </c>
      <c r="C5676" s="93">
        <v>1.1000000000000001</v>
      </c>
      <c r="G5676" s="90">
        <v>1.0759320000000001E-3</v>
      </c>
    </row>
    <row r="5677" spans="2:7">
      <c r="B5677" s="90" t="s">
        <v>1316</v>
      </c>
      <c r="C5677" s="93">
        <v>1.1000000000000001</v>
      </c>
      <c r="G5677" s="90">
        <v>1.0759320000000001E-3</v>
      </c>
    </row>
    <row r="5678" spans="2:7">
      <c r="B5678" s="90" t="s">
        <v>1317</v>
      </c>
      <c r="C5678" s="93">
        <v>0.95</v>
      </c>
      <c r="G5678" s="90">
        <v>1.2210080000000004E-3</v>
      </c>
    </row>
    <row r="5679" spans="2:7">
      <c r="B5679" s="90" t="s">
        <v>1318</v>
      </c>
      <c r="C5679" s="93">
        <v>0.95</v>
      </c>
      <c r="G5679" s="90">
        <v>1.1531999999999998E-3</v>
      </c>
    </row>
    <row r="5680" spans="2:7">
      <c r="B5680" s="90" t="s">
        <v>1319</v>
      </c>
      <c r="C5680" s="93">
        <v>0.95</v>
      </c>
      <c r="G5680" s="90">
        <v>1.2210080000000004E-3</v>
      </c>
    </row>
    <row r="5681" spans="2:7">
      <c r="B5681" s="90" t="s">
        <v>1320</v>
      </c>
      <c r="C5681" s="93">
        <v>0.95</v>
      </c>
      <c r="G5681" s="90">
        <v>1.2210080000000004E-3</v>
      </c>
    </row>
    <row r="5682" spans="2:7">
      <c r="B5682" s="90" t="s">
        <v>1321</v>
      </c>
      <c r="C5682" s="93">
        <v>0.95</v>
      </c>
      <c r="G5682" s="90">
        <v>1.1531999999999998E-3</v>
      </c>
    </row>
    <row r="5683" spans="2:7">
      <c r="B5683" s="90" t="s">
        <v>1322</v>
      </c>
      <c r="C5683" s="93">
        <v>0.95</v>
      </c>
      <c r="G5683" s="90">
        <v>1.1531999999999998E-3</v>
      </c>
    </row>
    <row r="5684" spans="2:7">
      <c r="B5684" s="90" t="s">
        <v>1323</v>
      </c>
      <c r="C5684" s="93">
        <v>2.6</v>
      </c>
      <c r="G5684" s="90">
        <v>3.5999999999999999E-3</v>
      </c>
    </row>
    <row r="5685" spans="2:7">
      <c r="B5685" s="90" t="s">
        <v>1324</v>
      </c>
      <c r="C5685" s="93">
        <v>2.6</v>
      </c>
      <c r="G5685" s="90">
        <v>3.5999999999999999E-3</v>
      </c>
    </row>
    <row r="5686" spans="2:7">
      <c r="B5686" s="90" t="s">
        <v>1325</v>
      </c>
      <c r="C5686" s="93">
        <v>2.25</v>
      </c>
      <c r="G5686" s="90">
        <v>3.3500000000000005E-3</v>
      </c>
    </row>
    <row r="5687" spans="2:7">
      <c r="B5687" s="90" t="s">
        <v>1326</v>
      </c>
      <c r="C5687" s="93">
        <v>2.25</v>
      </c>
      <c r="G5687" s="90">
        <v>3.3500000000000005E-3</v>
      </c>
    </row>
    <row r="5688" spans="2:7">
      <c r="B5688" s="90" t="s">
        <v>1327</v>
      </c>
      <c r="C5688" s="93">
        <v>2.6</v>
      </c>
      <c r="G5688" s="90">
        <v>3.5999999999999999E-3</v>
      </c>
    </row>
    <row r="5689" spans="2:7">
      <c r="B5689" s="90" t="s">
        <v>1328</v>
      </c>
      <c r="C5689" s="93">
        <v>2.6</v>
      </c>
      <c r="G5689" s="90">
        <v>3.5999999999999999E-3</v>
      </c>
    </row>
    <row r="5690" spans="2:7">
      <c r="B5690" s="90" t="s">
        <v>1329</v>
      </c>
      <c r="C5690" s="93">
        <v>2.6</v>
      </c>
      <c r="G5690" s="90">
        <v>3.5999999999999999E-3</v>
      </c>
    </row>
    <row r="5691" spans="2:7">
      <c r="B5691" s="90" t="s">
        <v>1330</v>
      </c>
      <c r="C5691" s="93">
        <v>2.6</v>
      </c>
      <c r="G5691" s="90">
        <v>3.5999999999999999E-3</v>
      </c>
    </row>
    <row r="5692" spans="2:7">
      <c r="B5692" s="90" t="s">
        <v>1331</v>
      </c>
      <c r="C5692" s="93">
        <v>2.6</v>
      </c>
      <c r="G5692" s="90">
        <v>3.5999999999999999E-3</v>
      </c>
    </row>
    <row r="5693" spans="2:7">
      <c r="B5693" s="90" t="s">
        <v>1332</v>
      </c>
      <c r="C5693" s="93">
        <v>2.6</v>
      </c>
      <c r="G5693" s="90">
        <v>3.5999999999999999E-3</v>
      </c>
    </row>
    <row r="5694" spans="2:7">
      <c r="B5694" s="90" t="s">
        <v>1333</v>
      </c>
      <c r="C5694" s="93">
        <v>1.55</v>
      </c>
      <c r="G5694" s="90">
        <v>2.2108500000000003E-3</v>
      </c>
    </row>
    <row r="5695" spans="2:7">
      <c r="B5695" s="90" t="s">
        <v>1334</v>
      </c>
      <c r="C5695" s="93">
        <v>1.55</v>
      </c>
      <c r="G5695" s="90">
        <v>2.2108500000000003E-3</v>
      </c>
    </row>
    <row r="5696" spans="2:7">
      <c r="B5696" s="90" t="s">
        <v>1335</v>
      </c>
      <c r="C5696" s="93">
        <v>1.25</v>
      </c>
      <c r="G5696" s="90">
        <v>1.9269250000000008E-3</v>
      </c>
    </row>
    <row r="5697" spans="2:7">
      <c r="B5697" s="90" t="s">
        <v>1336</v>
      </c>
      <c r="C5697" s="93">
        <v>1.25</v>
      </c>
      <c r="G5697" s="90">
        <v>1.9269250000000008E-3</v>
      </c>
    </row>
    <row r="5698" spans="2:7">
      <c r="B5698" s="90" t="s">
        <v>1337</v>
      </c>
      <c r="C5698" s="93">
        <v>1.25</v>
      </c>
      <c r="G5698" s="90">
        <v>1.9269250000000008E-3</v>
      </c>
    </row>
    <row r="5699" spans="2:7">
      <c r="B5699" s="90" t="s">
        <v>1338</v>
      </c>
      <c r="C5699" s="93">
        <v>1.32</v>
      </c>
      <c r="G5699" s="90">
        <v>1.8557770000000009E-3</v>
      </c>
    </row>
    <row r="5700" spans="2:7">
      <c r="B5700" s="90" t="s">
        <v>1339</v>
      </c>
      <c r="C5700" s="93">
        <v>1.32</v>
      </c>
      <c r="G5700" s="90">
        <v>1.8557770000000009E-3</v>
      </c>
    </row>
    <row r="5701" spans="2:7">
      <c r="B5701" s="90" t="s">
        <v>1340</v>
      </c>
      <c r="C5701" s="93">
        <v>1.25</v>
      </c>
      <c r="G5701" s="90">
        <v>1.8078880000000008E-3</v>
      </c>
    </row>
    <row r="5702" spans="2:7">
      <c r="B5702" s="90" t="s">
        <v>1341</v>
      </c>
      <c r="C5702" s="93">
        <v>3.6</v>
      </c>
      <c r="G5702" s="90">
        <v>6.2530000000000007E-3</v>
      </c>
    </row>
    <row r="5703" spans="2:7">
      <c r="B5703" s="90" t="s">
        <v>1342</v>
      </c>
      <c r="C5703" s="93">
        <v>3.6</v>
      </c>
      <c r="G5703" s="90">
        <v>6.2530000000000007E-3</v>
      </c>
    </row>
    <row r="5704" spans="2:7">
      <c r="B5704" s="90" t="s">
        <v>1343</v>
      </c>
      <c r="C5704" s="93">
        <v>3.6</v>
      </c>
      <c r="G5704" s="90">
        <v>6.2530000000000007E-3</v>
      </c>
    </row>
    <row r="5705" spans="2:7">
      <c r="B5705" s="90" t="s">
        <v>1344</v>
      </c>
      <c r="C5705" s="93">
        <v>3.6</v>
      </c>
      <c r="G5705" s="90">
        <v>6.2530000000000007E-3</v>
      </c>
    </row>
    <row r="5706" spans="2:7">
      <c r="B5706" s="90" t="s">
        <v>1345</v>
      </c>
      <c r="C5706" s="93">
        <v>3.6</v>
      </c>
      <c r="G5706" s="90">
        <v>6.2530000000000007E-3</v>
      </c>
    </row>
    <row r="5707" spans="2:7">
      <c r="B5707" s="90" t="s">
        <v>1346</v>
      </c>
      <c r="C5707" s="93">
        <v>3.6</v>
      </c>
      <c r="G5707" s="90">
        <v>6.2530000000000007E-3</v>
      </c>
    </row>
    <row r="5708" spans="2:7">
      <c r="B5708" s="90" t="s">
        <v>1347</v>
      </c>
      <c r="C5708" s="93">
        <v>5.6</v>
      </c>
      <c r="G5708" s="90">
        <v>9.6714999999999978E-3</v>
      </c>
    </row>
    <row r="5709" spans="2:7">
      <c r="B5709" s="90" t="s">
        <v>1348</v>
      </c>
      <c r="C5709" s="93">
        <v>5.6</v>
      </c>
      <c r="G5709" s="90">
        <v>9.6714999999999978E-3</v>
      </c>
    </row>
    <row r="5710" spans="2:7">
      <c r="B5710" s="90" t="s">
        <v>1349</v>
      </c>
      <c r="C5710" s="93">
        <v>5.6</v>
      </c>
      <c r="G5710" s="90">
        <v>9.6714999999999978E-3</v>
      </c>
    </row>
    <row r="5711" spans="2:7">
      <c r="B5711" s="90" t="s">
        <v>1350</v>
      </c>
      <c r="C5711" s="93">
        <v>5.6</v>
      </c>
      <c r="G5711" s="90">
        <v>9.6714999999999978E-3</v>
      </c>
    </row>
    <row r="5712" spans="2:7">
      <c r="B5712" s="90" t="s">
        <v>1351</v>
      </c>
      <c r="C5712" s="93">
        <v>5.6</v>
      </c>
      <c r="G5712" s="90">
        <v>9.6714999999999978E-3</v>
      </c>
    </row>
    <row r="5713" spans="2:7">
      <c r="B5713" s="90" t="s">
        <v>1352</v>
      </c>
      <c r="C5713" s="93">
        <v>6.6</v>
      </c>
      <c r="G5713" s="90">
        <v>1.2132624999999999E-2</v>
      </c>
    </row>
    <row r="5714" spans="2:7">
      <c r="B5714" s="90" t="s">
        <v>1353</v>
      </c>
      <c r="C5714" s="93">
        <v>6.6</v>
      </c>
      <c r="G5714" s="90">
        <v>1.2132624999999999E-2</v>
      </c>
    </row>
    <row r="5715" spans="2:7">
      <c r="B5715" s="90" t="s">
        <v>1354</v>
      </c>
      <c r="C5715" s="93">
        <v>6.6</v>
      </c>
      <c r="G5715" s="90">
        <v>1.2132624999999999E-2</v>
      </c>
    </row>
    <row r="5716" spans="2:7">
      <c r="B5716" s="90" t="s">
        <v>1355</v>
      </c>
      <c r="C5716" s="93">
        <v>0.21</v>
      </c>
      <c r="G5716" s="90">
        <v>4.7000000000000004E-4</v>
      </c>
    </row>
    <row r="5717" spans="2:7">
      <c r="B5717" s="90" t="s">
        <v>1356</v>
      </c>
      <c r="C5717" s="93">
        <v>0.21</v>
      </c>
      <c r="G5717" s="90">
        <v>4.7000000000000004E-4</v>
      </c>
    </row>
    <row r="5718" spans="2:7">
      <c r="B5718" s="90" t="s">
        <v>1357</v>
      </c>
      <c r="C5718" s="93">
        <v>12.35</v>
      </c>
      <c r="G5718" s="90">
        <v>1.7819999999999999E-2</v>
      </c>
    </row>
    <row r="5719" spans="2:7">
      <c r="B5719" s="90" t="s">
        <v>1358</v>
      </c>
      <c r="C5719" s="93">
        <v>16.2</v>
      </c>
      <c r="G5719" s="90">
        <v>2.4E-2</v>
      </c>
    </row>
    <row r="5720" spans="2:7">
      <c r="B5720" s="90" t="s">
        <v>1359</v>
      </c>
      <c r="C5720" s="93">
        <v>20.149999999999999</v>
      </c>
      <c r="G5720" s="90">
        <v>2.9106E-2</v>
      </c>
    </row>
    <row r="5721" spans="2:7">
      <c r="B5721" s="90" t="s">
        <v>1360</v>
      </c>
      <c r="C5721" s="93">
        <v>25</v>
      </c>
      <c r="G5721" s="90">
        <v>3.7632000000000006E-2</v>
      </c>
    </row>
    <row r="5722" spans="2:7">
      <c r="B5722" s="90" t="s">
        <v>1361</v>
      </c>
      <c r="C5722" s="93">
        <v>1.2</v>
      </c>
      <c r="G5722" s="90">
        <v>1.71941E-3</v>
      </c>
    </row>
    <row r="5723" spans="2:7">
      <c r="B5723" s="90" t="s">
        <v>1362</v>
      </c>
      <c r="C5723" s="93">
        <v>1.2</v>
      </c>
      <c r="G5723" s="90">
        <v>1.7786999999999998E-3</v>
      </c>
    </row>
    <row r="5724" spans="2:7">
      <c r="B5724" s="90" t="s">
        <v>1363</v>
      </c>
      <c r="C5724" s="93">
        <v>1.1599999999999999</v>
      </c>
      <c r="G5724" s="90">
        <v>1.6601200000000002E-3</v>
      </c>
    </row>
    <row r="5725" spans="2:7">
      <c r="B5725" s="90" t="s">
        <v>1364</v>
      </c>
      <c r="C5725" s="93">
        <v>1.2</v>
      </c>
      <c r="G5725" s="90">
        <v>1.7194100000000004E-3</v>
      </c>
    </row>
    <row r="5726" spans="2:7">
      <c r="B5726" s="90" t="s">
        <v>1365</v>
      </c>
      <c r="C5726" s="93">
        <v>1.2</v>
      </c>
      <c r="G5726" s="90">
        <v>1.7786999999999998E-3</v>
      </c>
    </row>
    <row r="5727" spans="2:7">
      <c r="B5727" s="90" t="s">
        <v>1366</v>
      </c>
      <c r="C5727" s="93">
        <v>1.2</v>
      </c>
      <c r="G5727" s="90">
        <v>1.7786999999999998E-3</v>
      </c>
    </row>
    <row r="5728" spans="2:7">
      <c r="B5728" s="90" t="s">
        <v>1367</v>
      </c>
      <c r="C5728" s="93">
        <v>1.2</v>
      </c>
      <c r="G5728" s="90">
        <v>1.7786999999999998E-3</v>
      </c>
    </row>
    <row r="5729" spans="2:7">
      <c r="B5729" s="90" t="s">
        <v>1368</v>
      </c>
      <c r="C5729" s="93">
        <v>1.2</v>
      </c>
      <c r="G5729" s="90">
        <v>1.71941E-3</v>
      </c>
    </row>
    <row r="5730" spans="2:7">
      <c r="B5730" s="90" t="s">
        <v>1369</v>
      </c>
      <c r="C5730" s="93">
        <v>1.2</v>
      </c>
      <c r="G5730" s="90">
        <v>1.71941E-3</v>
      </c>
    </row>
    <row r="5731" spans="2:7">
      <c r="B5731" s="90" t="s">
        <v>1370</v>
      </c>
      <c r="C5731" s="93">
        <v>1.2</v>
      </c>
      <c r="G5731" s="90">
        <v>1.71941E-3</v>
      </c>
    </row>
    <row r="5732" spans="2:7">
      <c r="B5732" s="90" t="s">
        <v>1371</v>
      </c>
      <c r="C5732" s="93">
        <v>1.4</v>
      </c>
      <c r="G5732" s="90">
        <v>1.990304E-3</v>
      </c>
    </row>
    <row r="5733" spans="2:7">
      <c r="B5733" s="90" t="s">
        <v>1372</v>
      </c>
      <c r="C5733" s="93">
        <v>0.73</v>
      </c>
      <c r="G5733" s="90">
        <v>9.3409199999999997E-4</v>
      </c>
    </row>
    <row r="5734" spans="2:7">
      <c r="B5734" s="90" t="s">
        <v>1373</v>
      </c>
      <c r="C5734" s="93">
        <v>0.73</v>
      </c>
      <c r="G5734" s="90">
        <v>9.3409199999999997E-4</v>
      </c>
    </row>
    <row r="5735" spans="2:7">
      <c r="B5735" s="90" t="s">
        <v>1374</v>
      </c>
      <c r="C5735" s="93">
        <v>0.95</v>
      </c>
      <c r="G5735" s="90">
        <v>1.2210080000000004E-3</v>
      </c>
    </row>
    <row r="5736" spans="2:7">
      <c r="B5736" s="90" t="s">
        <v>1375</v>
      </c>
      <c r="C5736" s="93">
        <v>2.5</v>
      </c>
      <c r="G5736" s="90">
        <v>3.32E-3</v>
      </c>
    </row>
    <row r="5737" spans="2:7">
      <c r="B5737" s="90" t="s">
        <v>1376</v>
      </c>
      <c r="C5737" s="93">
        <v>2.5</v>
      </c>
      <c r="G5737" s="90">
        <v>3.32E-3</v>
      </c>
    </row>
    <row r="5738" spans="2:7">
      <c r="B5738" s="90" t="s">
        <v>1377</v>
      </c>
      <c r="C5738" s="93">
        <v>3.6</v>
      </c>
      <c r="G5738" s="90">
        <v>6.2530000000000007E-3</v>
      </c>
    </row>
    <row r="5739" spans="2:7">
      <c r="B5739" s="90" t="s">
        <v>1378</v>
      </c>
      <c r="C5739" s="93">
        <v>5.6</v>
      </c>
      <c r="G5739" s="90">
        <v>9.6714999999999978E-3</v>
      </c>
    </row>
    <row r="5740" spans="2:7">
      <c r="B5740" s="90" t="s">
        <v>1379</v>
      </c>
      <c r="C5740" s="93">
        <v>6.6</v>
      </c>
      <c r="G5740" s="90">
        <v>1.2132624999999999E-2</v>
      </c>
    </row>
    <row r="5741" spans="2:7">
      <c r="B5741" s="90" t="s">
        <v>1380</v>
      </c>
      <c r="C5741" s="93">
        <v>1.33</v>
      </c>
      <c r="G5741" s="90">
        <v>1.7786999999999998E-3</v>
      </c>
    </row>
    <row r="5742" spans="2:7">
      <c r="B5742" s="90" t="s">
        <v>1381</v>
      </c>
      <c r="C5742" s="93">
        <v>1.33</v>
      </c>
      <c r="G5742" s="90">
        <v>1.7786999999999998E-3</v>
      </c>
    </row>
    <row r="5743" spans="2:7">
      <c r="B5743" s="90" t="s">
        <v>1382</v>
      </c>
      <c r="C5743" s="93">
        <v>1</v>
      </c>
      <c r="G5743" s="90">
        <v>1.0000000000000002E-3</v>
      </c>
    </row>
    <row r="5744" spans="2:7">
      <c r="B5744" s="90" t="s">
        <v>1383</v>
      </c>
      <c r="C5744" s="93">
        <v>1</v>
      </c>
      <c r="G5744" s="90">
        <v>1.0000000000000002E-3</v>
      </c>
    </row>
    <row r="5745" spans="2:7">
      <c r="B5745" s="90" t="s">
        <v>1384</v>
      </c>
      <c r="C5745" s="93">
        <v>1</v>
      </c>
      <c r="G5745" s="90">
        <v>1.0000000000000002E-3</v>
      </c>
    </row>
    <row r="5746" spans="2:7">
      <c r="B5746" s="90" t="s">
        <v>1385</v>
      </c>
      <c r="C5746" s="93">
        <v>1</v>
      </c>
      <c r="G5746" s="90">
        <v>1.0000000000000002E-3</v>
      </c>
    </row>
    <row r="5747" spans="2:7">
      <c r="B5747" s="90" t="s">
        <v>1386</v>
      </c>
      <c r="C5747" s="93">
        <v>1</v>
      </c>
      <c r="G5747" s="90">
        <v>1.0000000000000002E-3</v>
      </c>
    </row>
    <row r="5748" spans="2:7">
      <c r="B5748" s="90" t="s">
        <v>1387</v>
      </c>
      <c r="C5748" s="93">
        <v>10</v>
      </c>
      <c r="G5748" s="90">
        <v>1.2800000000000001E-2</v>
      </c>
    </row>
    <row r="5749" spans="2:7">
      <c r="B5749" s="90" t="s">
        <v>1388</v>
      </c>
      <c r="C5749" s="93">
        <v>1</v>
      </c>
      <c r="G5749" s="90">
        <v>1.0000000000000002E-3</v>
      </c>
    </row>
    <row r="5750" spans="2:7">
      <c r="B5750" s="90" t="s">
        <v>1389</v>
      </c>
      <c r="C5750" s="93">
        <v>1</v>
      </c>
      <c r="G5750" s="90">
        <v>1.0000000000000002E-3</v>
      </c>
    </row>
    <row r="5751" spans="2:7">
      <c r="B5751" s="90" t="s">
        <v>1390</v>
      </c>
      <c r="C5751" s="93">
        <v>10</v>
      </c>
      <c r="G5751" s="90">
        <v>1.2880000000000003E-2</v>
      </c>
    </row>
    <row r="5752" spans="2:7">
      <c r="B5752" s="90" t="s">
        <v>1391</v>
      </c>
      <c r="C5752" s="93">
        <v>1</v>
      </c>
      <c r="G5752" s="90">
        <v>1.0000000000000002E-3</v>
      </c>
    </row>
    <row r="5753" spans="2:7">
      <c r="B5753" s="90" t="s">
        <v>1392</v>
      </c>
      <c r="C5753" s="93">
        <v>1</v>
      </c>
      <c r="G5753" s="90">
        <v>1.0000000000000002E-3</v>
      </c>
    </row>
    <row r="5754" spans="2:7">
      <c r="B5754" s="90" t="s">
        <v>1393</v>
      </c>
      <c r="C5754" s="93">
        <v>1</v>
      </c>
      <c r="G5754" s="90">
        <v>1.0000000000000002E-3</v>
      </c>
    </row>
    <row r="5755" spans="2:7">
      <c r="B5755" s="90" t="s">
        <v>1394</v>
      </c>
      <c r="C5755" s="93">
        <v>1</v>
      </c>
      <c r="G5755" s="90">
        <v>1.0000000000000002E-3</v>
      </c>
    </row>
    <row r="5756" spans="2:7">
      <c r="B5756" s="90" t="s">
        <v>1395</v>
      </c>
      <c r="C5756" s="93">
        <v>1</v>
      </c>
      <c r="G5756" s="90">
        <v>1.0000000000000002E-3</v>
      </c>
    </row>
    <row r="5757" spans="2:7">
      <c r="B5757" s="90" t="s">
        <v>1396</v>
      </c>
      <c r="C5757" s="93">
        <v>1</v>
      </c>
      <c r="G5757" s="90">
        <v>1.0000000000000002E-3</v>
      </c>
    </row>
    <row r="5758" spans="2:7">
      <c r="B5758" s="90" t="s">
        <v>1397</v>
      </c>
      <c r="C5758" s="93">
        <v>1</v>
      </c>
      <c r="G5758" s="90">
        <v>1.0000000000000002E-3</v>
      </c>
    </row>
    <row r="5759" spans="2:7">
      <c r="B5759" s="90" t="s">
        <v>1398</v>
      </c>
      <c r="C5759" s="93">
        <v>1</v>
      </c>
      <c r="G5759" s="90">
        <v>1.0000000000000002E-3</v>
      </c>
    </row>
    <row r="5760" spans="2:7">
      <c r="B5760" s="90" t="s">
        <v>1399</v>
      </c>
      <c r="C5760" s="93">
        <v>1</v>
      </c>
      <c r="G5760" s="90">
        <v>1.0000000000000002E-3</v>
      </c>
    </row>
    <row r="5761" spans="2:7">
      <c r="B5761" s="90" t="s">
        <v>1400</v>
      </c>
      <c r="C5761" s="93">
        <v>1</v>
      </c>
      <c r="G5761" s="90">
        <v>1.0000000000000002E-3</v>
      </c>
    </row>
    <row r="5762" spans="2:7">
      <c r="B5762" s="90" t="s">
        <v>1401</v>
      </c>
      <c r="C5762" s="93">
        <v>1</v>
      </c>
      <c r="G5762" s="90">
        <v>1.0000000000000002E-3</v>
      </c>
    </row>
    <row r="5763" spans="2:7">
      <c r="B5763" s="90" t="s">
        <v>1402</v>
      </c>
      <c r="C5763" s="93">
        <v>1</v>
      </c>
      <c r="G5763" s="90">
        <v>1.0000000000000002E-3</v>
      </c>
    </row>
    <row r="5764" spans="2:7">
      <c r="B5764" s="90" t="s">
        <v>1403</v>
      </c>
      <c r="C5764" s="93">
        <v>1</v>
      </c>
      <c r="G5764" s="90">
        <v>1.0000000000000002E-3</v>
      </c>
    </row>
    <row r="5765" spans="2:7">
      <c r="B5765" s="90" t="s">
        <v>1404</v>
      </c>
      <c r="C5765" s="93">
        <v>1</v>
      </c>
      <c r="G5765" s="90">
        <v>1.0000000000000002E-3</v>
      </c>
    </row>
    <row r="5766" spans="2:7">
      <c r="B5766" s="90" t="s">
        <v>1405</v>
      </c>
      <c r="C5766" s="93">
        <v>1</v>
      </c>
      <c r="G5766" s="90">
        <v>1.0000000000000002E-3</v>
      </c>
    </row>
    <row r="5767" spans="2:7">
      <c r="B5767" s="90" t="s">
        <v>1406</v>
      </c>
      <c r="C5767" s="93">
        <v>1</v>
      </c>
      <c r="G5767" s="90">
        <v>1.0000000000000002E-3</v>
      </c>
    </row>
    <row r="5768" spans="2:7">
      <c r="B5768" s="90" t="s">
        <v>1407</v>
      </c>
      <c r="C5768" s="93">
        <v>1</v>
      </c>
      <c r="G5768" s="90">
        <v>1.0000000000000002E-3</v>
      </c>
    </row>
    <row r="5769" spans="2:7">
      <c r="B5769" s="90" t="s">
        <v>5033</v>
      </c>
      <c r="C5769" s="93">
        <v>1</v>
      </c>
      <c r="G5769" s="90">
        <v>1.0000000000000002E-3</v>
      </c>
    </row>
    <row r="5770" spans="2:7">
      <c r="B5770" s="90" t="s">
        <v>1408</v>
      </c>
      <c r="C5770" s="93">
        <v>1</v>
      </c>
      <c r="G5770" s="90">
        <v>1.0000000000000002E-3</v>
      </c>
    </row>
  </sheetData>
  <mergeCells count="10">
    <mergeCell ref="E12:F12"/>
    <mergeCell ref="G12:H12"/>
    <mergeCell ref="E10:F10"/>
    <mergeCell ref="G10:H10"/>
    <mergeCell ref="E8:F8"/>
    <mergeCell ref="G8:H8"/>
    <mergeCell ref="E9:F9"/>
    <mergeCell ref="G9:H9"/>
    <mergeCell ref="E11:F11"/>
    <mergeCell ref="G11:H11"/>
  </mergeCells>
  <phoneticPr fontId="0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4">
    <pageSetUpPr fitToPage="1"/>
  </sheetPr>
  <dimension ref="A1:S223"/>
  <sheetViews>
    <sheetView tabSelected="1" topLeftCell="A91" workbookViewId="0">
      <selection activeCell="J45" sqref="J45"/>
    </sheetView>
  </sheetViews>
  <sheetFormatPr defaultColWidth="11.42578125" defaultRowHeight="12.75"/>
  <cols>
    <col min="1" max="1" width="4.85546875" bestFit="1" customWidth="1"/>
    <col min="2" max="2" width="8" bestFit="1" customWidth="1"/>
    <col min="3" max="3" width="6.85546875" customWidth="1"/>
    <col min="4" max="4" width="36.28515625" customWidth="1"/>
    <col min="5" max="5" width="5" style="1" customWidth="1"/>
    <col min="6" max="6" width="6.7109375" customWidth="1"/>
    <col min="7" max="7" width="6.85546875" customWidth="1"/>
    <col min="8" max="8" width="6.140625" customWidth="1"/>
    <col min="9" max="9" width="5" bestFit="1" customWidth="1"/>
    <col min="10" max="10" width="12.42578125" bestFit="1" customWidth="1"/>
    <col min="11" max="11" width="10.140625" bestFit="1" customWidth="1"/>
    <col min="12" max="12" width="8.42578125" bestFit="1" customWidth="1"/>
    <col min="13" max="13" width="2.85546875" bestFit="1" customWidth="1"/>
    <col min="14" max="14" width="10.5703125" bestFit="1" customWidth="1"/>
    <col min="15" max="15" width="2.85546875" bestFit="1" customWidth="1"/>
    <col min="16" max="16" width="7.28515625" bestFit="1" customWidth="1"/>
    <col min="17" max="17" width="3.5703125" bestFit="1" customWidth="1"/>
    <col min="18" max="18" width="7.42578125" bestFit="1" customWidth="1"/>
    <col min="19" max="19" width="3.5703125" bestFit="1" customWidth="1"/>
  </cols>
  <sheetData>
    <row r="1" spans="1:11" ht="20.25">
      <c r="A1" s="34"/>
      <c r="B1" s="34"/>
      <c r="C1" s="34"/>
      <c r="D1" s="34"/>
      <c r="E1" s="35"/>
    </row>
    <row r="2" spans="1:11" ht="15.75">
      <c r="A2" s="36"/>
      <c r="B2" s="36"/>
      <c r="C2" s="36"/>
      <c r="D2" s="36"/>
      <c r="E2" s="37" t="s">
        <v>5712</v>
      </c>
      <c r="K2" s="38"/>
    </row>
    <row r="3" spans="1:11">
      <c r="A3" s="39"/>
      <c r="B3" s="39"/>
      <c r="C3" s="39"/>
      <c r="D3" s="39"/>
      <c r="E3" s="40"/>
    </row>
    <row r="4" spans="1:11">
      <c r="A4" s="41" t="s">
        <v>1495</v>
      </c>
      <c r="B4" s="41"/>
      <c r="C4" s="41"/>
      <c r="D4" s="41"/>
      <c r="E4" s="42" t="s">
        <v>1409</v>
      </c>
      <c r="G4" s="43" t="s">
        <v>1509</v>
      </c>
      <c r="H4" s="44" t="s">
        <v>1410</v>
      </c>
      <c r="I4" s="45">
        <v>2014</v>
      </c>
    </row>
    <row r="5" spans="1:11" ht="9" customHeight="1">
      <c r="A5" s="46" t="s">
        <v>1411</v>
      </c>
      <c r="B5" s="46"/>
      <c r="C5" s="46"/>
      <c r="D5" s="46"/>
      <c r="E5" s="42"/>
      <c r="G5" s="47"/>
      <c r="H5" s="1"/>
      <c r="I5" s="48"/>
    </row>
    <row r="6" spans="1:11" ht="9" customHeight="1">
      <c r="A6" s="49" t="s">
        <v>1496</v>
      </c>
      <c r="B6" s="49"/>
      <c r="C6" s="50"/>
      <c r="D6" s="50"/>
      <c r="E6" s="51"/>
    </row>
    <row r="7" spans="1:11" ht="9" customHeight="1">
      <c r="A7" s="49" t="s">
        <v>1497</v>
      </c>
      <c r="B7" s="49"/>
      <c r="C7" s="50"/>
      <c r="D7" s="50"/>
      <c r="E7" s="51"/>
    </row>
    <row r="8" spans="1:11" ht="12.75" customHeight="1">
      <c r="A8" s="52" t="s">
        <v>1498</v>
      </c>
      <c r="B8" s="52"/>
      <c r="C8" s="50"/>
      <c r="D8" s="53"/>
      <c r="E8" s="54" t="s">
        <v>1412</v>
      </c>
      <c r="H8" s="55" t="s">
        <v>1413</v>
      </c>
    </row>
    <row r="9" spans="1:11" ht="12.75" customHeight="1">
      <c r="A9" s="46" t="s">
        <v>1499</v>
      </c>
      <c r="B9" s="46"/>
      <c r="C9" s="50"/>
      <c r="D9" s="53"/>
    </row>
    <row r="10" spans="1:11" ht="12.75" customHeight="1">
      <c r="A10" s="46" t="s">
        <v>1500</v>
      </c>
      <c r="B10" s="46"/>
      <c r="C10" s="50"/>
      <c r="D10" s="53"/>
      <c r="E10" s="51"/>
    </row>
    <row r="11" spans="1:11" ht="12.75" customHeight="1">
      <c r="A11" s="46"/>
      <c r="B11" s="46"/>
      <c r="C11" s="50"/>
      <c r="D11" s="53"/>
      <c r="E11" s="51"/>
    </row>
    <row r="12" spans="1:11" ht="12.75" customHeight="1">
      <c r="A12" s="46"/>
      <c r="B12" s="46"/>
      <c r="C12" s="53"/>
      <c r="D12" s="53"/>
    </row>
    <row r="13" spans="1:11" ht="12.75" customHeight="1">
      <c r="A13" s="56"/>
      <c r="B13" s="56"/>
    </row>
    <row r="14" spans="1:11">
      <c r="C14" s="57" t="s">
        <v>1414</v>
      </c>
      <c r="G14" s="57" t="s">
        <v>1415</v>
      </c>
    </row>
    <row r="16" spans="1:11">
      <c r="C16" s="58">
        <v>106978</v>
      </c>
      <c r="D16" s="59" t="s">
        <v>1501</v>
      </c>
      <c r="E16" s="60"/>
      <c r="G16" s="58">
        <v>106978</v>
      </c>
      <c r="H16" s="59" t="s">
        <v>1501</v>
      </c>
    </row>
    <row r="17" spans="1:19">
      <c r="C17" s="48"/>
      <c r="D17" t="s">
        <v>1502</v>
      </c>
      <c r="G17" s="48"/>
      <c r="H17" t="s">
        <v>1506</v>
      </c>
    </row>
    <row r="18" spans="1:19">
      <c r="C18" s="48"/>
      <c r="D18" t="s">
        <v>1503</v>
      </c>
      <c r="G18" s="48"/>
      <c r="H18" t="s">
        <v>1507</v>
      </c>
    </row>
    <row r="19" spans="1:19">
      <c r="C19" s="48"/>
      <c r="D19" t="s">
        <v>1503</v>
      </c>
      <c r="G19" s="48"/>
      <c r="H19" t="s">
        <v>1507</v>
      </c>
    </row>
    <row r="20" spans="1:19">
      <c r="C20" s="48"/>
      <c r="D20" t="s">
        <v>1505</v>
      </c>
      <c r="G20" s="48"/>
      <c r="H20" t="s">
        <v>1507</v>
      </c>
    </row>
    <row r="21" spans="1:19">
      <c r="C21" s="48"/>
      <c r="D21" t="s">
        <v>1504</v>
      </c>
      <c r="G21" s="48"/>
      <c r="H21" t="s">
        <v>1508</v>
      </c>
    </row>
    <row r="22" spans="1:19" ht="13.5" thickBot="1"/>
    <row r="23" spans="1:19" s="61" customFormat="1" ht="29.25" customHeight="1" thickBot="1">
      <c r="A23" s="2" t="s">
        <v>5576</v>
      </c>
      <c r="B23" s="2" t="s">
        <v>5579</v>
      </c>
      <c r="C23" s="2" t="s">
        <v>5580</v>
      </c>
      <c r="D23" s="2" t="s">
        <v>1417</v>
      </c>
      <c r="E23" s="2" t="s">
        <v>1418</v>
      </c>
      <c r="F23" s="2" t="s">
        <v>1419</v>
      </c>
      <c r="G23" s="2" t="s">
        <v>5577</v>
      </c>
      <c r="H23" s="2" t="s">
        <v>5581</v>
      </c>
      <c r="I23" s="2"/>
      <c r="J23" s="15" t="s">
        <v>5582</v>
      </c>
      <c r="K23" s="17"/>
      <c r="L23" s="17" t="s">
        <v>5583</v>
      </c>
      <c r="M23" s="17"/>
      <c r="N23" s="17" t="s">
        <v>5584</v>
      </c>
      <c r="O23" s="17"/>
      <c r="P23" s="17" t="s">
        <v>5585</v>
      </c>
      <c r="Q23" s="17"/>
      <c r="R23" s="17" t="s">
        <v>5586</v>
      </c>
      <c r="S23" s="3"/>
    </row>
    <row r="24" spans="1:19" s="65" customFormat="1" ht="12">
      <c r="A24" s="12"/>
      <c r="B24" s="12"/>
      <c r="C24" s="12"/>
      <c r="D24" s="62"/>
      <c r="E24" s="12"/>
      <c r="F24" s="63"/>
      <c r="G24" s="18"/>
      <c r="H24" s="18"/>
      <c r="I24" s="18"/>
      <c r="J24" s="19"/>
      <c r="K24" s="19"/>
      <c r="L24" s="19"/>
      <c r="M24" s="19"/>
      <c r="N24" s="19"/>
      <c r="O24" s="19"/>
      <c r="P24" s="19"/>
      <c r="Q24" s="19"/>
      <c r="R24" s="19"/>
      <c r="S24" s="120"/>
    </row>
    <row r="25" spans="1:19" s="65" customFormat="1" ht="12">
      <c r="A25" s="12">
        <v>5</v>
      </c>
      <c r="B25" s="12">
        <v>12</v>
      </c>
      <c r="C25" s="12">
        <f>A25*B25</f>
        <v>60</v>
      </c>
      <c r="D25" s="62" t="s">
        <v>3975</v>
      </c>
      <c r="E25" s="12">
        <v>2011</v>
      </c>
      <c r="F25" s="63">
        <v>0.75</v>
      </c>
      <c r="G25" s="12" t="s">
        <v>5711</v>
      </c>
      <c r="H25" s="21">
        <f>$B25*$F25</f>
        <v>9</v>
      </c>
      <c r="I25" s="12" t="s">
        <v>5587</v>
      </c>
      <c r="J25" s="22">
        <f>$N25/$A25</f>
        <v>0</v>
      </c>
      <c r="K25" s="22" t="s">
        <v>5587</v>
      </c>
      <c r="L25" s="22">
        <f>$F25*$C25</f>
        <v>45</v>
      </c>
      <c r="M25" s="16" t="s">
        <v>5587</v>
      </c>
      <c r="N25" s="22"/>
      <c r="O25" s="16" t="s">
        <v>5587</v>
      </c>
      <c r="P25" s="23"/>
      <c r="Q25" s="16" t="s">
        <v>5588</v>
      </c>
      <c r="R25" s="24">
        <f>$P25*$A25</f>
        <v>0</v>
      </c>
      <c r="S25" s="121" t="s">
        <v>5588</v>
      </c>
    </row>
    <row r="26" spans="1:19" s="65" customFormat="1" ht="12">
      <c r="A26" s="12"/>
      <c r="B26" s="12"/>
      <c r="C26" s="12"/>
      <c r="D26" s="62" t="s">
        <v>3976</v>
      </c>
      <c r="E26" s="12"/>
      <c r="F26" s="63"/>
      <c r="G26" s="64"/>
      <c r="H26" s="12"/>
      <c r="I26" s="12"/>
      <c r="J26" s="16"/>
      <c r="K26" s="95"/>
      <c r="S26" s="122"/>
    </row>
    <row r="27" spans="1:19" s="65" customFormat="1" ht="12">
      <c r="A27" s="12"/>
      <c r="B27" s="12"/>
      <c r="C27" s="12"/>
      <c r="D27" s="62" t="s">
        <v>2271</v>
      </c>
      <c r="E27" s="12"/>
      <c r="F27" s="63"/>
      <c r="G27" s="64"/>
      <c r="H27" s="12"/>
      <c r="I27" s="12"/>
      <c r="J27" s="16">
        <f>VLOOKUP(D27,Feuil2!B$17:G$5770,2,FALSE)</f>
        <v>19.5</v>
      </c>
      <c r="K27" s="95"/>
      <c r="S27" s="122"/>
    </row>
    <row r="28" spans="1:19" s="65" customFormat="1" ht="12">
      <c r="A28" s="12"/>
      <c r="B28" s="12"/>
      <c r="C28" s="12"/>
      <c r="D28" s="62"/>
      <c r="E28" s="12"/>
      <c r="F28" s="63"/>
      <c r="G28" s="64"/>
      <c r="H28" s="12"/>
      <c r="I28" s="12"/>
      <c r="J28" s="16"/>
      <c r="K28" s="95"/>
      <c r="S28" s="122"/>
    </row>
    <row r="29" spans="1:19" s="65" customFormat="1" ht="12">
      <c r="A29" s="12">
        <v>1</v>
      </c>
      <c r="B29" s="12">
        <v>6</v>
      </c>
      <c r="C29" s="12">
        <f>A29*B29</f>
        <v>6</v>
      </c>
      <c r="D29" s="62" t="s">
        <v>3975</v>
      </c>
      <c r="E29" s="12">
        <v>2011</v>
      </c>
      <c r="F29" s="63">
        <v>0.75</v>
      </c>
      <c r="G29" s="64">
        <v>13.5</v>
      </c>
      <c r="H29" s="21">
        <f>$B29*$F29</f>
        <v>4.5</v>
      </c>
      <c r="I29" s="12" t="s">
        <v>5587</v>
      </c>
      <c r="J29" s="22">
        <f>$N29/$A29</f>
        <v>0</v>
      </c>
      <c r="K29" s="22" t="s">
        <v>5587</v>
      </c>
      <c r="L29" s="22">
        <f>$F29*$C29</f>
        <v>4.5</v>
      </c>
      <c r="M29" s="16" t="s">
        <v>5587</v>
      </c>
      <c r="N29" s="22"/>
      <c r="O29" s="16" t="s">
        <v>5587</v>
      </c>
      <c r="P29" s="23"/>
      <c r="Q29" s="16" t="s">
        <v>5588</v>
      </c>
      <c r="R29" s="24">
        <f>$P29*$A29</f>
        <v>0</v>
      </c>
      <c r="S29" s="121" t="s">
        <v>5588</v>
      </c>
    </row>
    <row r="30" spans="1:19" s="65" customFormat="1" ht="12">
      <c r="A30" s="12"/>
      <c r="B30" s="12"/>
      <c r="C30" s="12"/>
      <c r="D30" s="62" t="s">
        <v>3976</v>
      </c>
      <c r="E30" s="12"/>
      <c r="F30" s="63"/>
      <c r="G30" s="64"/>
      <c r="H30" s="12"/>
      <c r="I30" s="12"/>
      <c r="J30" s="16"/>
      <c r="K30" s="95"/>
      <c r="S30" s="122"/>
    </row>
    <row r="31" spans="1:19" s="65" customFormat="1" ht="12">
      <c r="A31" s="12"/>
      <c r="B31" s="12"/>
      <c r="C31" s="12"/>
      <c r="D31" s="62" t="s">
        <v>4113</v>
      </c>
      <c r="E31" s="12"/>
      <c r="F31" s="63"/>
      <c r="G31" s="64"/>
      <c r="H31" s="12"/>
      <c r="I31" s="12"/>
      <c r="J31" s="16">
        <f>VLOOKUP(D31,Feuil2!B$17:G$5770,2,FALSE)</f>
        <v>10.25</v>
      </c>
      <c r="K31" s="95"/>
      <c r="S31" s="122"/>
    </row>
    <row r="32" spans="1:19" s="65" customFormat="1" ht="12">
      <c r="A32" s="12"/>
      <c r="B32" s="12"/>
      <c r="C32" s="12"/>
      <c r="D32" s="62"/>
      <c r="E32" s="12"/>
      <c r="F32" s="63"/>
      <c r="G32" s="64"/>
      <c r="H32" s="12"/>
      <c r="I32" s="12"/>
      <c r="J32" s="16"/>
      <c r="K32" s="95"/>
      <c r="S32" s="122"/>
    </row>
    <row r="33" spans="1:19" s="65" customFormat="1" ht="12">
      <c r="A33" s="12">
        <v>4</v>
      </c>
      <c r="B33" s="12">
        <v>12</v>
      </c>
      <c r="C33" s="12">
        <f>A33*B33</f>
        <v>48</v>
      </c>
      <c r="D33" s="62" t="s">
        <v>3977</v>
      </c>
      <c r="E33" s="12">
        <v>2011</v>
      </c>
      <c r="F33" s="63">
        <v>0.75</v>
      </c>
      <c r="G33" s="64">
        <v>13.5</v>
      </c>
      <c r="H33" s="21">
        <f>$B33*$F33</f>
        <v>9</v>
      </c>
      <c r="I33" s="12" t="s">
        <v>5587</v>
      </c>
      <c r="J33" s="22">
        <f>$N33/$A33</f>
        <v>0</v>
      </c>
      <c r="K33" s="22" t="s">
        <v>5587</v>
      </c>
      <c r="L33" s="22">
        <f>$F33*$C33</f>
        <v>36</v>
      </c>
      <c r="M33" s="16" t="s">
        <v>5587</v>
      </c>
      <c r="N33" s="22"/>
      <c r="O33" s="16" t="s">
        <v>5587</v>
      </c>
      <c r="P33" s="23"/>
      <c r="Q33" s="16" t="s">
        <v>5588</v>
      </c>
      <c r="R33" s="24">
        <f>$P33*$A33</f>
        <v>0</v>
      </c>
      <c r="S33" s="121" t="s">
        <v>5588</v>
      </c>
    </row>
    <row r="34" spans="1:19" s="65" customFormat="1" ht="12">
      <c r="A34" s="12"/>
      <c r="B34" s="12"/>
      <c r="C34" s="12"/>
      <c r="D34" s="62" t="s">
        <v>3976</v>
      </c>
      <c r="E34" s="12"/>
      <c r="F34" s="63"/>
      <c r="G34" s="64"/>
      <c r="H34" s="12"/>
      <c r="I34" s="12"/>
      <c r="J34" s="16"/>
      <c r="K34" s="95"/>
      <c r="S34" s="122"/>
    </row>
    <row r="35" spans="1:19" s="65" customFormat="1" ht="12">
      <c r="A35" s="12"/>
      <c r="B35" s="12"/>
      <c r="C35" s="12"/>
      <c r="D35" s="62" t="s">
        <v>2271</v>
      </c>
      <c r="E35" s="12"/>
      <c r="F35" s="63"/>
      <c r="G35" s="64"/>
      <c r="H35" s="12"/>
      <c r="I35" s="12"/>
      <c r="J35" s="16">
        <f>VLOOKUP(D35,Feuil2!B$17:G$5770,2,FALSE)</f>
        <v>19.5</v>
      </c>
      <c r="K35" s="95"/>
      <c r="S35" s="122"/>
    </row>
    <row r="36" spans="1:19" s="65" customFormat="1" ht="12">
      <c r="A36" s="12"/>
      <c r="B36" s="12"/>
      <c r="C36" s="12"/>
      <c r="D36" s="62"/>
      <c r="E36" s="12"/>
      <c r="F36" s="63"/>
      <c r="G36" s="64"/>
      <c r="H36" s="12"/>
      <c r="I36" s="12"/>
      <c r="J36" s="16"/>
      <c r="K36" s="95"/>
      <c r="S36" s="122"/>
    </row>
    <row r="37" spans="1:19" s="65" customFormat="1" ht="12">
      <c r="A37" s="12">
        <v>6</v>
      </c>
      <c r="B37" s="12">
        <v>12</v>
      </c>
      <c r="C37" s="12">
        <f>A37*B37</f>
        <v>72</v>
      </c>
      <c r="D37" s="62" t="s">
        <v>3978</v>
      </c>
      <c r="E37" s="12">
        <v>2011</v>
      </c>
      <c r="F37" s="63">
        <v>0.75</v>
      </c>
      <c r="G37" s="64">
        <v>13.5</v>
      </c>
      <c r="H37" s="21">
        <f>$B37*$F37</f>
        <v>9</v>
      </c>
      <c r="I37" s="12" t="s">
        <v>5587</v>
      </c>
      <c r="J37" s="22">
        <f>$N37/$A37</f>
        <v>0</v>
      </c>
      <c r="K37" s="22" t="s">
        <v>5587</v>
      </c>
      <c r="L37" s="22">
        <f>$F37*$C37</f>
        <v>54</v>
      </c>
      <c r="M37" s="16" t="s">
        <v>5587</v>
      </c>
      <c r="N37" s="22"/>
      <c r="O37" s="16" t="s">
        <v>5587</v>
      </c>
      <c r="P37" s="23"/>
      <c r="Q37" s="16" t="s">
        <v>5588</v>
      </c>
      <c r="R37" s="24">
        <f>$P37*$A37</f>
        <v>0</v>
      </c>
      <c r="S37" s="121" t="s">
        <v>5588</v>
      </c>
    </row>
    <row r="38" spans="1:19" s="65" customFormat="1" ht="12">
      <c r="A38" s="12"/>
      <c r="B38" s="12"/>
      <c r="C38" s="12"/>
      <c r="D38" s="62" t="s">
        <v>3976</v>
      </c>
      <c r="E38" s="12"/>
      <c r="F38" s="63"/>
      <c r="G38" s="64"/>
      <c r="H38" s="12"/>
      <c r="I38" s="12"/>
      <c r="J38" s="16"/>
      <c r="K38" s="95"/>
      <c r="S38" s="122"/>
    </row>
    <row r="39" spans="1:19" s="65" customFormat="1" ht="12">
      <c r="A39" s="12"/>
      <c r="B39" s="12"/>
      <c r="C39" s="12"/>
      <c r="D39" s="62" t="s">
        <v>2271</v>
      </c>
      <c r="E39" s="12"/>
      <c r="F39" s="63"/>
      <c r="G39" s="64"/>
      <c r="H39" s="12"/>
      <c r="I39" s="12"/>
      <c r="J39" s="16">
        <f>VLOOKUP(D39,Feuil2!B$17:G$5770,2,FALSE)</f>
        <v>19.5</v>
      </c>
      <c r="K39" s="95"/>
      <c r="S39" s="122"/>
    </row>
    <row r="40" spans="1:19" s="65" customFormat="1" ht="12">
      <c r="A40" s="12"/>
      <c r="B40" s="12"/>
      <c r="C40" s="12"/>
      <c r="D40" s="62"/>
      <c r="E40" s="12"/>
      <c r="F40" s="63"/>
      <c r="G40" s="64"/>
      <c r="H40" s="12"/>
      <c r="I40" s="12"/>
      <c r="J40" s="16"/>
      <c r="K40" s="95"/>
      <c r="S40" s="122"/>
    </row>
    <row r="41" spans="1:19" s="65" customFormat="1" ht="12">
      <c r="A41" s="12">
        <v>1</v>
      </c>
      <c r="B41" s="12">
        <v>3</v>
      </c>
      <c r="C41" s="12">
        <f>A41*B41</f>
        <v>3</v>
      </c>
      <c r="D41" s="62" t="s">
        <v>3978</v>
      </c>
      <c r="E41" s="12">
        <v>2011</v>
      </c>
      <c r="F41" s="63">
        <v>0.75</v>
      </c>
      <c r="G41" s="64">
        <v>13.5</v>
      </c>
      <c r="H41" s="21">
        <f>$B41*$F41</f>
        <v>2.25</v>
      </c>
      <c r="I41" s="12" t="s">
        <v>5587</v>
      </c>
      <c r="J41" s="22">
        <f>$N41/$A41</f>
        <v>0</v>
      </c>
      <c r="K41" s="22" t="s">
        <v>5587</v>
      </c>
      <c r="L41" s="22">
        <f>$F41*$C41</f>
        <v>2.25</v>
      </c>
      <c r="M41" s="16" t="s">
        <v>5587</v>
      </c>
      <c r="N41" s="22"/>
      <c r="O41" s="16" t="s">
        <v>5587</v>
      </c>
      <c r="P41" s="23"/>
      <c r="Q41" s="16" t="s">
        <v>5588</v>
      </c>
      <c r="R41" s="24">
        <f>$P41*$A41</f>
        <v>0</v>
      </c>
      <c r="S41" s="121" t="s">
        <v>5588</v>
      </c>
    </row>
    <row r="42" spans="1:19" s="65" customFormat="1" ht="12">
      <c r="A42" s="12"/>
      <c r="B42" s="12"/>
      <c r="C42" s="12"/>
      <c r="D42" s="62" t="s">
        <v>3976</v>
      </c>
      <c r="E42" s="12"/>
      <c r="F42" s="63"/>
      <c r="G42" s="64"/>
      <c r="H42" s="12"/>
      <c r="I42" s="12"/>
      <c r="J42" s="16"/>
      <c r="K42" s="95"/>
      <c r="S42" s="122"/>
    </row>
    <row r="43" spans="1:19" s="65" customFormat="1" ht="12">
      <c r="A43" s="12"/>
      <c r="B43" s="12"/>
      <c r="C43" s="12"/>
      <c r="D43" s="62" t="s">
        <v>4090</v>
      </c>
      <c r="E43" s="12"/>
      <c r="F43" s="63"/>
      <c r="G43" s="64"/>
      <c r="H43" s="12"/>
      <c r="I43" s="12"/>
      <c r="J43" s="16">
        <f>VLOOKUP(D43,Feuil2!B$17:G$5770,2,FALSE)</f>
        <v>5.45</v>
      </c>
      <c r="K43" s="95"/>
      <c r="S43" s="122"/>
    </row>
    <row r="44" spans="1:19" s="65" customFormat="1" ht="12">
      <c r="A44" s="12"/>
      <c r="B44" s="12"/>
      <c r="C44" s="12"/>
      <c r="D44" s="62"/>
      <c r="E44" s="12"/>
      <c r="F44" s="63"/>
      <c r="G44" s="64"/>
      <c r="H44" s="12"/>
      <c r="I44" s="12"/>
      <c r="J44" s="16"/>
      <c r="K44" s="95"/>
      <c r="S44" s="122"/>
    </row>
    <row r="45" spans="1:19" s="65" customFormat="1" ht="12">
      <c r="A45" s="12">
        <v>1</v>
      </c>
      <c r="B45" s="12">
        <v>6</v>
      </c>
      <c r="C45" s="12">
        <f>A45*B45</f>
        <v>6</v>
      </c>
      <c r="D45" s="62" t="s">
        <v>3978</v>
      </c>
      <c r="E45" s="12">
        <v>2011</v>
      </c>
      <c r="F45" s="63">
        <v>0.75</v>
      </c>
      <c r="G45" s="64">
        <v>13.5</v>
      </c>
      <c r="H45" s="21">
        <f>$B45*$F45</f>
        <v>4.5</v>
      </c>
      <c r="I45" s="12" t="s">
        <v>5587</v>
      </c>
      <c r="J45" s="22">
        <f>$N45/$A45</f>
        <v>0</v>
      </c>
      <c r="K45" s="22" t="s">
        <v>5587</v>
      </c>
      <c r="L45" s="22">
        <f>$F45*$C45</f>
        <v>4.5</v>
      </c>
      <c r="M45" s="16" t="s">
        <v>5587</v>
      </c>
      <c r="N45" s="22"/>
      <c r="O45" s="16" t="s">
        <v>5587</v>
      </c>
      <c r="P45" s="23"/>
      <c r="Q45" s="16" t="s">
        <v>5588</v>
      </c>
      <c r="R45" s="24">
        <f>$P45*$A45</f>
        <v>0</v>
      </c>
      <c r="S45" s="121" t="s">
        <v>5588</v>
      </c>
    </row>
    <row r="46" spans="1:19" s="65" customFormat="1" ht="12">
      <c r="A46" s="12"/>
      <c r="B46" s="12"/>
      <c r="C46" s="12"/>
      <c r="D46" s="62" t="s">
        <v>3976</v>
      </c>
      <c r="E46" s="12"/>
      <c r="F46" s="63"/>
      <c r="G46" s="64"/>
      <c r="H46" s="12"/>
      <c r="I46" s="12"/>
      <c r="J46" s="16"/>
      <c r="K46" s="95"/>
      <c r="S46" s="122"/>
    </row>
    <row r="47" spans="1:19" s="65" customFormat="1" ht="12">
      <c r="A47" s="12"/>
      <c r="B47" s="12"/>
      <c r="C47" s="12"/>
      <c r="D47" s="62" t="s">
        <v>4113</v>
      </c>
      <c r="E47" s="12"/>
      <c r="F47" s="63"/>
      <c r="G47" s="64"/>
      <c r="H47" s="12"/>
      <c r="I47" s="12"/>
      <c r="J47" s="16">
        <f>VLOOKUP(D47,Feuil2!B$17:G$5770,2,FALSE)</f>
        <v>10.25</v>
      </c>
      <c r="K47" s="95"/>
      <c r="S47" s="122"/>
    </row>
    <row r="48" spans="1:19" s="65" customFormat="1" ht="12">
      <c r="A48" s="12"/>
      <c r="B48" s="12"/>
      <c r="C48" s="12"/>
      <c r="D48" s="62"/>
      <c r="E48" s="12"/>
      <c r="F48" s="63"/>
      <c r="G48" s="64"/>
      <c r="H48" s="12"/>
      <c r="I48" s="12"/>
      <c r="J48" s="16"/>
      <c r="K48" s="95"/>
      <c r="S48" s="122"/>
    </row>
    <row r="49" spans="1:19" s="65" customFormat="1" ht="12">
      <c r="A49" s="12">
        <v>5</v>
      </c>
      <c r="B49" s="12">
        <v>12</v>
      </c>
      <c r="C49" s="12">
        <f>A49*B49</f>
        <v>60</v>
      </c>
      <c r="D49" s="62" t="s">
        <v>3979</v>
      </c>
      <c r="E49" s="12">
        <v>2011</v>
      </c>
      <c r="F49" s="63">
        <v>0.75</v>
      </c>
      <c r="G49" s="64">
        <v>13.5</v>
      </c>
      <c r="H49" s="21">
        <f>$B49*$F49</f>
        <v>9</v>
      </c>
      <c r="I49" s="12" t="s">
        <v>5587</v>
      </c>
      <c r="J49" s="22">
        <f>$N49/$A49</f>
        <v>0</v>
      </c>
      <c r="K49" s="22" t="s">
        <v>5587</v>
      </c>
      <c r="L49" s="22">
        <f>$F49*$C49</f>
        <v>45</v>
      </c>
      <c r="M49" s="16" t="s">
        <v>5587</v>
      </c>
      <c r="N49" s="22"/>
      <c r="O49" s="16" t="s">
        <v>5587</v>
      </c>
      <c r="P49" s="23"/>
      <c r="Q49" s="16" t="s">
        <v>5588</v>
      </c>
      <c r="R49" s="24">
        <f>$P49*$A49</f>
        <v>0</v>
      </c>
      <c r="S49" s="121" t="s">
        <v>5588</v>
      </c>
    </row>
    <row r="50" spans="1:19" s="65" customFormat="1" ht="12">
      <c r="A50" s="12"/>
      <c r="B50" s="12"/>
      <c r="C50" s="12"/>
      <c r="D50" s="62" t="s">
        <v>3976</v>
      </c>
      <c r="E50" s="12"/>
      <c r="F50" s="63"/>
      <c r="G50" s="64"/>
      <c r="H50" s="12"/>
      <c r="I50" s="12"/>
      <c r="J50" s="16"/>
      <c r="K50" s="95"/>
      <c r="S50" s="122"/>
    </row>
    <row r="51" spans="1:19" s="65" customFormat="1" ht="12">
      <c r="A51" s="12"/>
      <c r="B51" s="12"/>
      <c r="C51" s="12"/>
      <c r="D51" s="62" t="s">
        <v>2271</v>
      </c>
      <c r="E51" s="12"/>
      <c r="F51" s="63"/>
      <c r="G51" s="64"/>
      <c r="H51" s="12"/>
      <c r="I51" s="12"/>
      <c r="J51" s="16">
        <f>VLOOKUP(D51,Feuil2!B$17:G$5770,2,FALSE)</f>
        <v>19.5</v>
      </c>
      <c r="K51" s="95"/>
      <c r="S51" s="122"/>
    </row>
    <row r="52" spans="1:19" s="65" customFormat="1" ht="12">
      <c r="A52" s="12"/>
      <c r="B52" s="12"/>
      <c r="C52" s="12"/>
      <c r="D52" s="62"/>
      <c r="E52" s="12"/>
      <c r="F52" s="63"/>
      <c r="G52" s="64"/>
      <c r="H52" s="12"/>
      <c r="I52" s="12"/>
      <c r="J52" s="16"/>
      <c r="K52" s="95"/>
      <c r="S52" s="122"/>
    </row>
    <row r="53" spans="1:19" s="65" customFormat="1" ht="12">
      <c r="A53" s="12">
        <v>7</v>
      </c>
      <c r="B53" s="12">
        <v>12</v>
      </c>
      <c r="C53" s="12">
        <f>A53*B53</f>
        <v>84</v>
      </c>
      <c r="D53" s="62" t="s">
        <v>3980</v>
      </c>
      <c r="E53" s="12">
        <v>2011</v>
      </c>
      <c r="F53" s="63">
        <v>0.75</v>
      </c>
      <c r="G53" s="64">
        <v>13.5</v>
      </c>
      <c r="H53" s="21">
        <f>$B53*$F53</f>
        <v>9</v>
      </c>
      <c r="I53" s="12" t="s">
        <v>5587</v>
      </c>
      <c r="J53" s="22">
        <f>$N53/$A53</f>
        <v>0</v>
      </c>
      <c r="K53" s="22" t="s">
        <v>5587</v>
      </c>
      <c r="L53" s="22">
        <f>$F53*$C53</f>
        <v>63</v>
      </c>
      <c r="M53" s="16" t="s">
        <v>5587</v>
      </c>
      <c r="N53" s="22"/>
      <c r="O53" s="16" t="s">
        <v>5587</v>
      </c>
      <c r="P53" s="23"/>
      <c r="Q53" s="16" t="s">
        <v>5588</v>
      </c>
      <c r="R53" s="24">
        <f>$P53*$A53</f>
        <v>0</v>
      </c>
      <c r="S53" s="121" t="s">
        <v>5588</v>
      </c>
    </row>
    <row r="54" spans="1:19" s="65" customFormat="1" ht="12">
      <c r="A54" s="12"/>
      <c r="B54" s="12"/>
      <c r="C54" s="12"/>
      <c r="D54" s="62" t="s">
        <v>3976</v>
      </c>
      <c r="E54" s="12"/>
      <c r="F54" s="63"/>
      <c r="G54" s="64"/>
      <c r="H54" s="12"/>
      <c r="I54" s="12"/>
      <c r="J54" s="16"/>
      <c r="K54" s="95"/>
      <c r="S54" s="122"/>
    </row>
    <row r="55" spans="1:19" s="65" customFormat="1" ht="12">
      <c r="A55" s="12"/>
      <c r="B55" s="12"/>
      <c r="C55" s="12"/>
      <c r="D55" s="62" t="s">
        <v>2271</v>
      </c>
      <c r="E55" s="12"/>
      <c r="F55" s="63"/>
      <c r="G55" s="64"/>
      <c r="H55" s="12"/>
      <c r="I55" s="12"/>
      <c r="J55" s="16">
        <f>VLOOKUP(D55,Feuil2!B$17:G$5770,2,FALSE)</f>
        <v>19.5</v>
      </c>
      <c r="K55" s="95"/>
      <c r="S55" s="122"/>
    </row>
    <row r="56" spans="1:19" s="65" customFormat="1" ht="12">
      <c r="A56" s="12"/>
      <c r="B56" s="12"/>
      <c r="C56" s="12"/>
      <c r="D56" s="62"/>
      <c r="E56" s="12"/>
      <c r="F56" s="63"/>
      <c r="G56" s="64"/>
      <c r="H56" s="12"/>
      <c r="I56" s="12"/>
      <c r="J56" s="16"/>
      <c r="K56" s="95"/>
      <c r="S56" s="122"/>
    </row>
    <row r="57" spans="1:19" s="65" customFormat="1" ht="12">
      <c r="A57" s="12">
        <v>3</v>
      </c>
      <c r="B57" s="12">
        <v>12</v>
      </c>
      <c r="C57" s="12">
        <f>A57*B57</f>
        <v>36</v>
      </c>
      <c r="D57" s="62" t="s">
        <v>3981</v>
      </c>
      <c r="E57" s="12">
        <v>2011</v>
      </c>
      <c r="F57" s="63">
        <v>0.75</v>
      </c>
      <c r="G57" s="64">
        <v>14</v>
      </c>
      <c r="H57" s="21">
        <f>$B57*$F57</f>
        <v>9</v>
      </c>
      <c r="I57" s="12" t="s">
        <v>5587</v>
      </c>
      <c r="J57" s="22">
        <f>$N57/$A57</f>
        <v>0</v>
      </c>
      <c r="K57" s="22" t="s">
        <v>5587</v>
      </c>
      <c r="L57" s="22">
        <f>$F57*$C57</f>
        <v>27</v>
      </c>
      <c r="M57" s="16" t="s">
        <v>5587</v>
      </c>
      <c r="N57" s="22"/>
      <c r="O57" s="16" t="s">
        <v>5587</v>
      </c>
      <c r="P57" s="23"/>
      <c r="Q57" s="16" t="s">
        <v>5588</v>
      </c>
      <c r="R57" s="24">
        <f>$P57*$A57</f>
        <v>0</v>
      </c>
      <c r="S57" s="121" t="s">
        <v>5588</v>
      </c>
    </row>
    <row r="58" spans="1:19" s="65" customFormat="1" ht="12">
      <c r="A58" s="12"/>
      <c r="B58" s="12"/>
      <c r="C58" s="12"/>
      <c r="D58" s="62" t="s">
        <v>3982</v>
      </c>
      <c r="E58" s="12"/>
      <c r="F58" s="63"/>
      <c r="G58" s="64"/>
      <c r="H58" s="12"/>
      <c r="I58" s="12"/>
      <c r="J58" s="16"/>
      <c r="K58" s="95"/>
      <c r="S58" s="122"/>
    </row>
    <row r="59" spans="1:19" s="65" customFormat="1" ht="12">
      <c r="A59" s="12"/>
      <c r="B59" s="12"/>
      <c r="C59" s="12"/>
      <c r="D59" s="62" t="s">
        <v>2271</v>
      </c>
      <c r="E59" s="12"/>
      <c r="F59" s="63"/>
      <c r="G59" s="64"/>
      <c r="H59" s="12"/>
      <c r="I59" s="12"/>
      <c r="J59" s="16">
        <f>VLOOKUP(D59,Feuil2!B$17:G$5770,2,FALSE)</f>
        <v>19.5</v>
      </c>
      <c r="K59" s="95"/>
      <c r="S59" s="122"/>
    </row>
    <row r="60" spans="1:19" s="65" customFormat="1" ht="12">
      <c r="A60" s="12"/>
      <c r="B60" s="12"/>
      <c r="C60" s="12"/>
      <c r="D60" s="62"/>
      <c r="E60" s="12"/>
      <c r="F60" s="63"/>
      <c r="G60" s="64"/>
      <c r="H60" s="12"/>
      <c r="I60" s="12"/>
      <c r="J60" s="16"/>
      <c r="K60" s="95"/>
      <c r="S60" s="122"/>
    </row>
    <row r="61" spans="1:19" s="65" customFormat="1" ht="12">
      <c r="A61" s="12">
        <v>1</v>
      </c>
      <c r="B61" s="12">
        <v>12</v>
      </c>
      <c r="C61" s="12">
        <f>A61*B61</f>
        <v>12</v>
      </c>
      <c r="D61" s="62" t="s">
        <v>3983</v>
      </c>
      <c r="E61" s="12">
        <v>2011</v>
      </c>
      <c r="F61" s="63">
        <v>0.75</v>
      </c>
      <c r="G61" s="64">
        <v>14</v>
      </c>
      <c r="H61" s="21">
        <f>$B61*$F61</f>
        <v>9</v>
      </c>
      <c r="I61" s="12" t="s">
        <v>5587</v>
      </c>
      <c r="J61" s="22">
        <f>$N61/$A61</f>
        <v>0</v>
      </c>
      <c r="K61" s="22" t="s">
        <v>5587</v>
      </c>
      <c r="L61" s="22">
        <f>$F61*$C61</f>
        <v>9</v>
      </c>
      <c r="M61" s="16" t="s">
        <v>5587</v>
      </c>
      <c r="N61" s="22"/>
      <c r="O61" s="16" t="s">
        <v>5587</v>
      </c>
      <c r="P61" s="23"/>
      <c r="Q61" s="16" t="s">
        <v>5588</v>
      </c>
      <c r="R61" s="24">
        <f>$P61*$A61</f>
        <v>0</v>
      </c>
      <c r="S61" s="121" t="s">
        <v>5588</v>
      </c>
    </row>
    <row r="62" spans="1:19" s="65" customFormat="1" ht="12">
      <c r="A62" s="12"/>
      <c r="B62" s="12"/>
      <c r="C62" s="12"/>
      <c r="D62" s="62" t="s">
        <v>3982</v>
      </c>
      <c r="E62" s="12"/>
      <c r="F62" s="63"/>
      <c r="G62" s="64"/>
      <c r="H62" s="12"/>
      <c r="I62" s="12"/>
      <c r="J62" s="16"/>
      <c r="K62" s="95"/>
      <c r="S62" s="122"/>
    </row>
    <row r="63" spans="1:19" s="65" customFormat="1" ht="12">
      <c r="A63" s="12"/>
      <c r="B63" s="12"/>
      <c r="C63" s="12"/>
      <c r="D63" s="62" t="s">
        <v>2271</v>
      </c>
      <c r="E63" s="12"/>
      <c r="F63" s="63"/>
      <c r="G63" s="64"/>
      <c r="H63" s="12"/>
      <c r="I63" s="12"/>
      <c r="J63" s="16">
        <f>VLOOKUP(D63,Feuil2!B$17:G$5770,2,FALSE)</f>
        <v>19.5</v>
      </c>
      <c r="K63" s="95"/>
      <c r="S63" s="122"/>
    </row>
    <row r="64" spans="1:19" s="65" customFormat="1" ht="12">
      <c r="A64" s="12"/>
      <c r="B64" s="12"/>
      <c r="C64" s="12"/>
      <c r="D64" s="62"/>
      <c r="E64" s="12"/>
      <c r="F64" s="63"/>
      <c r="G64" s="64"/>
      <c r="H64" s="12"/>
      <c r="I64" s="12"/>
      <c r="J64" s="16"/>
      <c r="K64" s="95"/>
      <c r="S64" s="122"/>
    </row>
    <row r="65" spans="1:19" s="65" customFormat="1" ht="12">
      <c r="A65" s="12">
        <v>1</v>
      </c>
      <c r="B65" s="12">
        <v>6</v>
      </c>
      <c r="C65" s="12">
        <f>A65*B65</f>
        <v>6</v>
      </c>
      <c r="D65" s="62" t="s">
        <v>3983</v>
      </c>
      <c r="E65" s="12">
        <v>2011</v>
      </c>
      <c r="F65" s="63">
        <v>0.75</v>
      </c>
      <c r="G65" s="64">
        <v>14</v>
      </c>
      <c r="H65" s="21">
        <f>$B65*$F65</f>
        <v>4.5</v>
      </c>
      <c r="I65" s="12" t="s">
        <v>5587</v>
      </c>
      <c r="J65" s="22">
        <f>$N65/$A65</f>
        <v>0</v>
      </c>
      <c r="K65" s="22" t="s">
        <v>5587</v>
      </c>
      <c r="L65" s="22">
        <f>$F65*$C65</f>
        <v>4.5</v>
      </c>
      <c r="M65" s="16" t="s">
        <v>5587</v>
      </c>
      <c r="N65" s="22"/>
      <c r="O65" s="16" t="s">
        <v>5587</v>
      </c>
      <c r="P65" s="23"/>
      <c r="Q65" s="16" t="s">
        <v>5588</v>
      </c>
      <c r="R65" s="24">
        <f>$P65*$A65</f>
        <v>0</v>
      </c>
      <c r="S65" s="121" t="s">
        <v>5588</v>
      </c>
    </row>
    <row r="66" spans="1:19" s="65" customFormat="1" ht="12">
      <c r="A66" s="12"/>
      <c r="B66" s="12"/>
      <c r="C66" s="12"/>
      <c r="D66" s="62" t="s">
        <v>3982</v>
      </c>
      <c r="E66" s="12"/>
      <c r="F66" s="63"/>
      <c r="G66" s="64"/>
      <c r="H66" s="12"/>
      <c r="I66" s="12"/>
      <c r="J66" s="16"/>
      <c r="K66" s="95"/>
      <c r="S66" s="122"/>
    </row>
    <row r="67" spans="1:19" s="65" customFormat="1" ht="12">
      <c r="A67" s="12"/>
      <c r="B67" s="12"/>
      <c r="C67" s="12"/>
      <c r="D67" s="62" t="s">
        <v>4257</v>
      </c>
      <c r="E67" s="12"/>
      <c r="F67" s="63"/>
      <c r="G67" s="64"/>
      <c r="H67" s="12"/>
      <c r="I67" s="12"/>
      <c r="J67" s="16">
        <f>VLOOKUP(D67,Feuil2!B$17:G$5770,2,FALSE)</f>
        <v>9.75</v>
      </c>
      <c r="K67" s="95"/>
      <c r="S67" s="122"/>
    </row>
    <row r="68" spans="1:19" s="65" customFormat="1" ht="12">
      <c r="A68" s="12"/>
      <c r="B68" s="12"/>
      <c r="C68" s="12"/>
      <c r="D68" s="62"/>
      <c r="E68" s="12"/>
      <c r="F68" s="63"/>
      <c r="G68" s="64"/>
      <c r="H68" s="12"/>
      <c r="I68" s="12"/>
      <c r="J68" s="16"/>
      <c r="K68" s="95"/>
      <c r="S68" s="122"/>
    </row>
    <row r="69" spans="1:19" s="65" customFormat="1" ht="12">
      <c r="A69" s="12">
        <v>2</v>
      </c>
      <c r="B69" s="12">
        <v>12</v>
      </c>
      <c r="C69" s="12">
        <f>A69*B69</f>
        <v>24</v>
      </c>
      <c r="D69" s="62" t="s">
        <v>3984</v>
      </c>
      <c r="E69" s="12">
        <v>2011</v>
      </c>
      <c r="F69" s="63">
        <v>0.75</v>
      </c>
      <c r="G69" s="64">
        <v>13.5</v>
      </c>
      <c r="H69" s="21">
        <f>$B69*$F69</f>
        <v>9</v>
      </c>
      <c r="I69" s="12" t="s">
        <v>5587</v>
      </c>
      <c r="J69" s="22">
        <f>$N69/$A69</f>
        <v>0</v>
      </c>
      <c r="K69" s="22" t="s">
        <v>5587</v>
      </c>
      <c r="L69" s="22">
        <f>$F69*$C69</f>
        <v>18</v>
      </c>
      <c r="M69" s="16" t="s">
        <v>5587</v>
      </c>
      <c r="N69" s="22"/>
      <c r="O69" s="16" t="s">
        <v>5587</v>
      </c>
      <c r="P69" s="23"/>
      <c r="Q69" s="16" t="s">
        <v>5588</v>
      </c>
      <c r="R69" s="24">
        <f>$P69*$A69</f>
        <v>0</v>
      </c>
      <c r="S69" s="121" t="s">
        <v>5588</v>
      </c>
    </row>
    <row r="70" spans="1:19" s="65" customFormat="1" ht="12">
      <c r="A70" s="12"/>
      <c r="B70" s="12"/>
      <c r="C70" s="12"/>
      <c r="D70" s="62" t="s">
        <v>3982</v>
      </c>
      <c r="E70" s="12"/>
      <c r="F70" s="63"/>
      <c r="G70" s="64"/>
      <c r="H70" s="12"/>
      <c r="I70" s="12"/>
      <c r="J70" s="16"/>
      <c r="K70" s="95"/>
      <c r="S70" s="122"/>
    </row>
    <row r="71" spans="1:19" s="65" customFormat="1" ht="12">
      <c r="A71" s="12"/>
      <c r="B71" s="12"/>
      <c r="C71" s="12"/>
      <c r="D71" s="62" t="s">
        <v>2271</v>
      </c>
      <c r="E71" s="12"/>
      <c r="F71" s="63"/>
      <c r="G71" s="64"/>
      <c r="H71" s="12"/>
      <c r="I71" s="12"/>
      <c r="J71" s="16">
        <f>VLOOKUP(D71,Feuil2!B$17:G$5770,2,FALSE)</f>
        <v>19.5</v>
      </c>
      <c r="K71" s="95"/>
      <c r="S71" s="122"/>
    </row>
    <row r="72" spans="1:19" s="65" customFormat="1" ht="12">
      <c r="A72" s="12"/>
      <c r="B72" s="12"/>
      <c r="C72" s="12"/>
      <c r="D72" s="62"/>
      <c r="E72" s="12"/>
      <c r="F72" s="63"/>
      <c r="G72" s="64"/>
      <c r="H72" s="12"/>
      <c r="I72" s="12"/>
      <c r="J72" s="16"/>
      <c r="K72" s="95"/>
      <c r="S72" s="122"/>
    </row>
    <row r="73" spans="1:19" s="65" customFormat="1" ht="12">
      <c r="A73" s="12">
        <v>2</v>
      </c>
      <c r="B73" s="12">
        <v>12</v>
      </c>
      <c r="C73" s="12">
        <f>A73*B73</f>
        <v>24</v>
      </c>
      <c r="D73" s="62" t="s">
        <v>3985</v>
      </c>
      <c r="E73" s="12">
        <v>2011</v>
      </c>
      <c r="F73" s="63">
        <v>0.75</v>
      </c>
      <c r="G73" s="64">
        <v>14</v>
      </c>
      <c r="H73" s="21">
        <f>$B73*$F73</f>
        <v>9</v>
      </c>
      <c r="I73" s="12" t="s">
        <v>5587</v>
      </c>
      <c r="J73" s="22">
        <f>$N73/$A73</f>
        <v>0</v>
      </c>
      <c r="K73" s="22" t="s">
        <v>5587</v>
      </c>
      <c r="L73" s="22">
        <f>$F73*$C73</f>
        <v>18</v>
      </c>
      <c r="M73" s="16" t="s">
        <v>5587</v>
      </c>
      <c r="N73" s="22"/>
      <c r="O73" s="16" t="s">
        <v>5587</v>
      </c>
      <c r="P73" s="23"/>
      <c r="Q73" s="16" t="s">
        <v>5588</v>
      </c>
      <c r="R73" s="24">
        <f>$P73*$A73</f>
        <v>0</v>
      </c>
      <c r="S73" s="121" t="s">
        <v>5588</v>
      </c>
    </row>
    <row r="74" spans="1:19" s="65" customFormat="1" ht="12">
      <c r="A74" s="12"/>
      <c r="B74" s="12"/>
      <c r="C74" s="12"/>
      <c r="D74" s="62" t="s">
        <v>3982</v>
      </c>
      <c r="E74" s="12"/>
      <c r="F74" s="63"/>
      <c r="G74" s="64"/>
      <c r="H74" s="12"/>
      <c r="I74" s="12"/>
      <c r="J74" s="16"/>
      <c r="K74" s="95"/>
      <c r="S74" s="122"/>
    </row>
    <row r="75" spans="1:19" s="65" customFormat="1" ht="12">
      <c r="A75" s="12"/>
      <c r="B75" s="12"/>
      <c r="C75" s="12"/>
      <c r="D75" s="62" t="s">
        <v>2271</v>
      </c>
      <c r="E75" s="12"/>
      <c r="F75" s="63"/>
      <c r="G75" s="64"/>
      <c r="H75" s="12"/>
      <c r="I75" s="12"/>
      <c r="J75" s="16">
        <f>VLOOKUP(D75,Feuil2!B$17:G$5770,2,FALSE)</f>
        <v>19.5</v>
      </c>
      <c r="K75" s="95"/>
      <c r="S75" s="122"/>
    </row>
    <row r="76" spans="1:19" s="65" customFormat="1" ht="12">
      <c r="A76" s="12"/>
      <c r="B76" s="12"/>
      <c r="C76" s="12"/>
      <c r="D76" s="62"/>
      <c r="E76" s="12"/>
      <c r="F76" s="63"/>
      <c r="G76" s="64"/>
      <c r="H76" s="12"/>
      <c r="I76" s="12"/>
      <c r="J76" s="16"/>
      <c r="K76" s="95"/>
      <c r="S76" s="122"/>
    </row>
    <row r="77" spans="1:19" s="65" customFormat="1" ht="12">
      <c r="A77" s="12">
        <v>6</v>
      </c>
      <c r="B77" s="12">
        <v>12</v>
      </c>
      <c r="C77" s="12">
        <f>A77*B77</f>
        <v>72</v>
      </c>
      <c r="D77" s="62" t="s">
        <v>3986</v>
      </c>
      <c r="E77" s="12">
        <v>2011</v>
      </c>
      <c r="F77" s="63">
        <v>0.75</v>
      </c>
      <c r="G77" s="64">
        <v>13</v>
      </c>
      <c r="H77" s="21">
        <f>$B77*$F77</f>
        <v>9</v>
      </c>
      <c r="I77" s="12" t="s">
        <v>5587</v>
      </c>
      <c r="J77" s="22">
        <f>$N77/$A77</f>
        <v>0</v>
      </c>
      <c r="K77" s="22" t="s">
        <v>5587</v>
      </c>
      <c r="L77" s="22">
        <f>$F77*$C77</f>
        <v>54</v>
      </c>
      <c r="M77" s="16" t="s">
        <v>5587</v>
      </c>
      <c r="N77" s="22"/>
      <c r="O77" s="16" t="s">
        <v>5587</v>
      </c>
      <c r="P77" s="23"/>
      <c r="Q77" s="16" t="s">
        <v>5588</v>
      </c>
      <c r="R77" s="24">
        <f>$P77*$A77</f>
        <v>0</v>
      </c>
      <c r="S77" s="121" t="s">
        <v>5588</v>
      </c>
    </row>
    <row r="78" spans="1:19" s="65" customFormat="1" ht="12">
      <c r="A78" s="12"/>
      <c r="B78" s="12"/>
      <c r="C78" s="12"/>
      <c r="D78" s="62" t="s">
        <v>3987</v>
      </c>
      <c r="E78" s="12"/>
      <c r="F78" s="63"/>
      <c r="G78" s="64"/>
      <c r="H78" s="12"/>
      <c r="I78" s="12"/>
      <c r="J78" s="16"/>
      <c r="K78" s="95"/>
      <c r="S78" s="122"/>
    </row>
    <row r="79" spans="1:19" s="65" customFormat="1" ht="12">
      <c r="A79" s="12"/>
      <c r="B79" s="12"/>
      <c r="C79" s="12"/>
      <c r="D79" s="62" t="s">
        <v>2271</v>
      </c>
      <c r="E79" s="12"/>
      <c r="F79" s="63"/>
      <c r="G79" s="64"/>
      <c r="H79" s="12"/>
      <c r="I79" s="12"/>
      <c r="J79" s="16">
        <f>VLOOKUP(D79,Feuil2!B$17:G$5770,2,FALSE)</f>
        <v>19.5</v>
      </c>
      <c r="K79" s="95"/>
      <c r="S79" s="122"/>
    </row>
    <row r="80" spans="1:19" s="65" customFormat="1" ht="12">
      <c r="A80" s="12"/>
      <c r="B80" s="12"/>
      <c r="C80" s="12"/>
      <c r="D80" s="62"/>
      <c r="E80" s="12"/>
      <c r="F80" s="63"/>
      <c r="G80" s="64"/>
      <c r="H80" s="12"/>
      <c r="I80" s="12"/>
      <c r="J80" s="16"/>
      <c r="K80" s="95"/>
      <c r="S80" s="122"/>
    </row>
    <row r="81" spans="1:19" s="65" customFormat="1" ht="12">
      <c r="A81" s="12">
        <v>1</v>
      </c>
      <c r="B81" s="12">
        <v>6</v>
      </c>
      <c r="C81" s="12">
        <f>A81*B81</f>
        <v>6</v>
      </c>
      <c r="D81" s="62" t="s">
        <v>3988</v>
      </c>
      <c r="E81" s="12">
        <v>2011</v>
      </c>
      <c r="F81" s="63">
        <v>0.75</v>
      </c>
      <c r="G81" s="64">
        <v>13</v>
      </c>
      <c r="H81" s="21">
        <f>$B81*$F81</f>
        <v>4.5</v>
      </c>
      <c r="I81" s="12" t="s">
        <v>5587</v>
      </c>
      <c r="J81" s="22">
        <f>$N81/$A81</f>
        <v>0</v>
      </c>
      <c r="K81" s="22" t="s">
        <v>5587</v>
      </c>
      <c r="L81" s="22">
        <f>$F81*$C81</f>
        <v>4.5</v>
      </c>
      <c r="M81" s="16" t="s">
        <v>5587</v>
      </c>
      <c r="N81" s="22"/>
      <c r="O81" s="16" t="s">
        <v>5587</v>
      </c>
      <c r="P81" s="23"/>
      <c r="Q81" s="16" t="s">
        <v>5588</v>
      </c>
      <c r="R81" s="24">
        <f>$P81*$A81</f>
        <v>0</v>
      </c>
      <c r="S81" s="121" t="s">
        <v>5588</v>
      </c>
    </row>
    <row r="82" spans="1:19" s="65" customFormat="1" ht="12">
      <c r="A82" s="12"/>
      <c r="B82" s="12"/>
      <c r="C82" s="12"/>
      <c r="D82" s="62" t="s">
        <v>3987</v>
      </c>
      <c r="E82" s="12"/>
      <c r="F82" s="63"/>
      <c r="G82" s="64"/>
      <c r="H82" s="12"/>
      <c r="I82" s="12"/>
      <c r="J82" s="16"/>
      <c r="K82" s="95"/>
      <c r="S82" s="122"/>
    </row>
    <row r="83" spans="1:19" s="65" customFormat="1" ht="12">
      <c r="A83" s="12"/>
      <c r="B83" s="12"/>
      <c r="C83" s="12"/>
      <c r="D83" s="62" t="s">
        <v>4257</v>
      </c>
      <c r="E83" s="12"/>
      <c r="F83" s="63"/>
      <c r="G83" s="64"/>
      <c r="H83" s="12"/>
      <c r="I83" s="12"/>
      <c r="J83" s="16">
        <f>VLOOKUP(D83,Feuil2!B$17:G$5770,2,FALSE)</f>
        <v>9.75</v>
      </c>
      <c r="K83" s="95"/>
      <c r="S83" s="122"/>
    </row>
    <row r="84" spans="1:19" s="65" customFormat="1" ht="12">
      <c r="A84" s="12"/>
      <c r="B84" s="12"/>
      <c r="C84" s="12"/>
      <c r="D84" s="62"/>
      <c r="E84" s="12"/>
      <c r="F84" s="63"/>
      <c r="G84" s="64"/>
      <c r="H84" s="12"/>
      <c r="I84" s="12"/>
      <c r="J84" s="16"/>
      <c r="K84" s="95"/>
      <c r="S84" s="122"/>
    </row>
    <row r="85" spans="1:19" s="65" customFormat="1" ht="12">
      <c r="A85" s="12">
        <v>2</v>
      </c>
      <c r="B85" s="12">
        <v>12</v>
      </c>
      <c r="C85" s="12">
        <f>A85*B85</f>
        <v>24</v>
      </c>
      <c r="D85" s="62" t="s">
        <v>3988</v>
      </c>
      <c r="E85" s="12">
        <v>2011</v>
      </c>
      <c r="F85" s="63">
        <v>0.75</v>
      </c>
      <c r="G85" s="64">
        <v>13</v>
      </c>
      <c r="H85" s="21">
        <f>$B85*$F85</f>
        <v>9</v>
      </c>
      <c r="I85" s="12" t="s">
        <v>5587</v>
      </c>
      <c r="J85" s="22">
        <f>$N85/$A85</f>
        <v>0</v>
      </c>
      <c r="K85" s="22" t="s">
        <v>5587</v>
      </c>
      <c r="L85" s="22">
        <f>$F85*$C85</f>
        <v>18</v>
      </c>
      <c r="M85" s="16" t="s">
        <v>5587</v>
      </c>
      <c r="N85" s="22"/>
      <c r="O85" s="16" t="s">
        <v>5587</v>
      </c>
      <c r="P85" s="23"/>
      <c r="Q85" s="16" t="s">
        <v>5588</v>
      </c>
      <c r="R85" s="24">
        <f>$P85*$A85</f>
        <v>0</v>
      </c>
      <c r="S85" s="121" t="s">
        <v>5588</v>
      </c>
    </row>
    <row r="86" spans="1:19" s="65" customFormat="1" ht="12">
      <c r="A86" s="12"/>
      <c r="B86" s="12"/>
      <c r="C86" s="12"/>
      <c r="D86" s="62" t="s">
        <v>3987</v>
      </c>
      <c r="E86" s="12"/>
      <c r="F86" s="63"/>
      <c r="G86" s="64"/>
      <c r="H86" s="12"/>
      <c r="I86" s="12"/>
      <c r="J86" s="16"/>
      <c r="K86" s="95"/>
      <c r="S86" s="122"/>
    </row>
    <row r="87" spans="1:19" s="65" customFormat="1" ht="12">
      <c r="A87" s="12"/>
      <c r="B87" s="12"/>
      <c r="C87" s="12"/>
      <c r="D87" s="62" t="s">
        <v>2271</v>
      </c>
      <c r="E87" s="12"/>
      <c r="F87" s="63"/>
      <c r="G87" s="64"/>
      <c r="H87" s="12"/>
      <c r="I87" s="12"/>
      <c r="J87" s="16">
        <f>VLOOKUP(D87,Feuil2!B$17:G$5770,2,FALSE)</f>
        <v>19.5</v>
      </c>
      <c r="K87" s="95"/>
      <c r="S87" s="122"/>
    </row>
    <row r="88" spans="1:19" s="65" customFormat="1" ht="12">
      <c r="A88" s="12"/>
      <c r="B88" s="12"/>
      <c r="C88" s="12"/>
      <c r="D88" s="62"/>
      <c r="E88" s="12"/>
      <c r="F88" s="63"/>
      <c r="G88" s="64"/>
      <c r="H88" s="12"/>
      <c r="I88" s="12"/>
      <c r="J88" s="16"/>
      <c r="K88" s="95"/>
      <c r="S88" s="122"/>
    </row>
    <row r="89" spans="1:19" s="65" customFormat="1" ht="12">
      <c r="A89" s="12">
        <v>2</v>
      </c>
      <c r="B89" s="12">
        <v>12</v>
      </c>
      <c r="C89" s="12">
        <f>A89*B89</f>
        <v>24</v>
      </c>
      <c r="D89" s="62" t="s">
        <v>3989</v>
      </c>
      <c r="E89" s="12">
        <v>2011</v>
      </c>
      <c r="F89" s="63">
        <v>0.75</v>
      </c>
      <c r="G89" s="64">
        <v>13.5</v>
      </c>
      <c r="H89" s="21">
        <f>$B89*$F89</f>
        <v>9</v>
      </c>
      <c r="I89" s="12" t="s">
        <v>5587</v>
      </c>
      <c r="J89" s="22">
        <f>$N89/$A89</f>
        <v>0</v>
      </c>
      <c r="K89" s="22" t="s">
        <v>5587</v>
      </c>
      <c r="L89" s="22">
        <f>$F89*$C89</f>
        <v>18</v>
      </c>
      <c r="M89" s="16" t="s">
        <v>5587</v>
      </c>
      <c r="N89" s="22"/>
      <c r="O89" s="16" t="s">
        <v>5587</v>
      </c>
      <c r="P89" s="23"/>
      <c r="Q89" s="16" t="s">
        <v>5588</v>
      </c>
      <c r="R89" s="24">
        <f>$P89*$A89</f>
        <v>0</v>
      </c>
      <c r="S89" s="121" t="s">
        <v>5588</v>
      </c>
    </row>
    <row r="90" spans="1:19" s="65" customFormat="1" ht="12">
      <c r="A90" s="12"/>
      <c r="B90" s="12"/>
      <c r="C90" s="12"/>
      <c r="D90" s="62" t="s">
        <v>3987</v>
      </c>
      <c r="E90" s="12"/>
      <c r="F90" s="63"/>
      <c r="G90" s="64"/>
      <c r="H90" s="12"/>
      <c r="I90" s="12"/>
      <c r="J90" s="16"/>
      <c r="K90" s="95"/>
      <c r="S90" s="122"/>
    </row>
    <row r="91" spans="1:19" s="65" customFormat="1" ht="12">
      <c r="A91" s="12"/>
      <c r="B91" s="12"/>
      <c r="C91" s="12"/>
      <c r="D91" s="62" t="s">
        <v>2271</v>
      </c>
      <c r="E91" s="12"/>
      <c r="F91" s="63"/>
      <c r="G91" s="64"/>
      <c r="H91" s="12"/>
      <c r="I91" s="12"/>
      <c r="J91" s="16">
        <f>VLOOKUP(D91,Feuil2!B$17:G$5770,2,FALSE)</f>
        <v>19.5</v>
      </c>
      <c r="K91" s="95"/>
      <c r="S91" s="122"/>
    </row>
    <row r="92" spans="1:19" s="65" customFormat="1" ht="12">
      <c r="A92" s="12"/>
      <c r="B92" s="12"/>
      <c r="C92" s="12"/>
      <c r="D92" s="62"/>
      <c r="E92" s="12"/>
      <c r="F92" s="63"/>
      <c r="G92" s="64"/>
      <c r="H92" s="12"/>
      <c r="I92" s="12"/>
      <c r="J92" s="16"/>
      <c r="K92" s="95"/>
      <c r="S92" s="122"/>
    </row>
    <row r="93" spans="1:19" s="65" customFormat="1" ht="12">
      <c r="A93" s="12">
        <v>3</v>
      </c>
      <c r="B93" s="12">
        <v>12</v>
      </c>
      <c r="C93" s="12">
        <f>A93*B93</f>
        <v>36</v>
      </c>
      <c r="D93" s="62" t="s">
        <v>3990</v>
      </c>
      <c r="E93" s="12">
        <v>2011</v>
      </c>
      <c r="F93" s="63">
        <v>0.75</v>
      </c>
      <c r="G93" s="64">
        <v>13.5</v>
      </c>
      <c r="H93" s="21">
        <f>$B93*$F93</f>
        <v>9</v>
      </c>
      <c r="I93" s="12" t="s">
        <v>5587</v>
      </c>
      <c r="J93" s="22">
        <f>$N93/$A93</f>
        <v>0</v>
      </c>
      <c r="K93" s="22" t="s">
        <v>5587</v>
      </c>
      <c r="L93" s="22">
        <f>$F93*$C93</f>
        <v>27</v>
      </c>
      <c r="M93" s="16" t="s">
        <v>5587</v>
      </c>
      <c r="N93" s="22"/>
      <c r="O93" s="16" t="s">
        <v>5587</v>
      </c>
      <c r="P93" s="23"/>
      <c r="Q93" s="16" t="s">
        <v>5588</v>
      </c>
      <c r="R93" s="24">
        <f>$P93*$A93</f>
        <v>0</v>
      </c>
      <c r="S93" s="121" t="s">
        <v>5588</v>
      </c>
    </row>
    <row r="94" spans="1:19" s="65" customFormat="1" ht="12">
      <c r="A94" s="12"/>
      <c r="B94" s="12"/>
      <c r="C94" s="12"/>
      <c r="D94" s="62" t="s">
        <v>3987</v>
      </c>
      <c r="E94" s="12"/>
      <c r="F94" s="63"/>
      <c r="G94" s="64"/>
      <c r="H94" s="12"/>
      <c r="I94" s="12"/>
      <c r="J94" s="16"/>
      <c r="K94" s="95"/>
      <c r="S94" s="122"/>
    </row>
    <row r="95" spans="1:19" s="65" customFormat="1" ht="12">
      <c r="A95" s="12"/>
      <c r="B95" s="12"/>
      <c r="C95" s="12"/>
      <c r="D95" s="62" t="s">
        <v>2271</v>
      </c>
      <c r="E95" s="12"/>
      <c r="F95" s="63"/>
      <c r="G95" s="64"/>
      <c r="H95" s="12"/>
      <c r="I95" s="12"/>
      <c r="J95" s="16">
        <f>VLOOKUP(D95,Feuil2!B$17:G$5770,2,FALSE)</f>
        <v>19.5</v>
      </c>
      <c r="K95" s="95"/>
      <c r="S95" s="122"/>
    </row>
    <row r="96" spans="1:19" s="65" customFormat="1" ht="12">
      <c r="A96" s="12"/>
      <c r="B96" s="12"/>
      <c r="C96" s="12"/>
      <c r="D96" s="62"/>
      <c r="E96" s="12"/>
      <c r="F96" s="63"/>
      <c r="G96" s="64"/>
      <c r="H96" s="12"/>
      <c r="I96" s="12"/>
      <c r="J96" s="16"/>
      <c r="K96" s="95"/>
      <c r="S96" s="122"/>
    </row>
    <row r="97" spans="1:19" s="65" customFormat="1" ht="12">
      <c r="A97" s="12">
        <v>3</v>
      </c>
      <c r="B97" s="12">
        <v>12</v>
      </c>
      <c r="C97" s="12">
        <f>A97*B97</f>
        <v>36</v>
      </c>
      <c r="D97" s="62" t="s">
        <v>3991</v>
      </c>
      <c r="E97" s="12">
        <v>2011</v>
      </c>
      <c r="F97" s="63">
        <v>0.75</v>
      </c>
      <c r="G97" s="64">
        <v>13</v>
      </c>
      <c r="H97" s="21">
        <f>$B97*$F97</f>
        <v>9</v>
      </c>
      <c r="I97" s="12" t="s">
        <v>5587</v>
      </c>
      <c r="J97" s="22">
        <f>$N97/$A97</f>
        <v>0</v>
      </c>
      <c r="K97" s="22" t="s">
        <v>5587</v>
      </c>
      <c r="L97" s="22">
        <f>$F97*$C97</f>
        <v>27</v>
      </c>
      <c r="M97" s="16" t="s">
        <v>5587</v>
      </c>
      <c r="N97" s="22"/>
      <c r="O97" s="16" t="s">
        <v>5587</v>
      </c>
      <c r="P97" s="23"/>
      <c r="Q97" s="16" t="s">
        <v>5588</v>
      </c>
      <c r="R97" s="24">
        <f>$P97*$A97</f>
        <v>0</v>
      </c>
      <c r="S97" s="121" t="s">
        <v>5588</v>
      </c>
    </row>
    <row r="98" spans="1:19" s="65" customFormat="1" ht="12">
      <c r="A98" s="12"/>
      <c r="B98" s="12"/>
      <c r="C98" s="12"/>
      <c r="D98" s="62" t="s">
        <v>3987</v>
      </c>
      <c r="E98" s="12"/>
      <c r="F98" s="63"/>
      <c r="G98" s="64"/>
      <c r="H98" s="12"/>
      <c r="I98" s="12"/>
      <c r="J98" s="16"/>
      <c r="K98" s="95"/>
      <c r="S98" s="122"/>
    </row>
    <row r="99" spans="1:19" s="65" customFormat="1" ht="12">
      <c r="A99" s="12"/>
      <c r="B99" s="12"/>
      <c r="C99" s="12"/>
      <c r="D99" s="62" t="s">
        <v>2271</v>
      </c>
      <c r="E99" s="12"/>
      <c r="F99" s="63"/>
      <c r="G99" s="64"/>
      <c r="H99" s="12"/>
      <c r="I99" s="12"/>
      <c r="J99" s="16">
        <f>VLOOKUP(D99,Feuil2!B$17:G$5770,2,FALSE)</f>
        <v>19.5</v>
      </c>
      <c r="K99" s="95"/>
      <c r="S99" s="122"/>
    </row>
    <row r="100" spans="1:19" s="65" customFormat="1" ht="12">
      <c r="A100" s="12"/>
      <c r="B100" s="12"/>
      <c r="C100" s="12"/>
      <c r="D100" s="62"/>
      <c r="E100" s="12"/>
      <c r="F100" s="63"/>
      <c r="G100" s="64"/>
      <c r="H100" s="12"/>
      <c r="I100" s="12"/>
      <c r="J100" s="16"/>
      <c r="K100" s="95"/>
      <c r="S100" s="122"/>
    </row>
    <row r="101" spans="1:19" s="65" customFormat="1" ht="12">
      <c r="A101" s="12">
        <v>5</v>
      </c>
      <c r="B101" s="12">
        <v>12</v>
      </c>
      <c r="C101" s="12">
        <f>A101*B101</f>
        <v>60</v>
      </c>
      <c r="D101" s="62" t="s">
        <v>3992</v>
      </c>
      <c r="E101" s="12">
        <v>2011</v>
      </c>
      <c r="F101" s="63">
        <v>0.75</v>
      </c>
      <c r="G101" s="64">
        <v>13</v>
      </c>
      <c r="H101" s="21">
        <f>$B101*$F101</f>
        <v>9</v>
      </c>
      <c r="I101" s="12" t="s">
        <v>5587</v>
      </c>
      <c r="J101" s="22">
        <f>$N101/$A101</f>
        <v>0</v>
      </c>
      <c r="K101" s="22" t="s">
        <v>5587</v>
      </c>
      <c r="L101" s="22">
        <f>$F101*$C101</f>
        <v>45</v>
      </c>
      <c r="M101" s="16" t="s">
        <v>5587</v>
      </c>
      <c r="N101" s="22"/>
      <c r="O101" s="16" t="s">
        <v>5587</v>
      </c>
      <c r="P101" s="23"/>
      <c r="Q101" s="16" t="s">
        <v>5588</v>
      </c>
      <c r="R101" s="24">
        <f>$P101*$A101</f>
        <v>0</v>
      </c>
      <c r="S101" s="121" t="s">
        <v>5588</v>
      </c>
    </row>
    <row r="102" spans="1:19" s="65" customFormat="1" ht="12">
      <c r="A102" s="12"/>
      <c r="B102" s="12"/>
      <c r="C102" s="12"/>
      <c r="D102" s="62" t="s">
        <v>3993</v>
      </c>
      <c r="E102" s="12"/>
      <c r="F102" s="63"/>
      <c r="G102" s="64"/>
      <c r="H102" s="12"/>
      <c r="I102" s="12"/>
      <c r="J102" s="16"/>
      <c r="K102" s="95"/>
      <c r="S102" s="122"/>
    </row>
    <row r="103" spans="1:19" s="65" customFormat="1" ht="12">
      <c r="A103" s="12"/>
      <c r="B103" s="12"/>
      <c r="C103" s="12"/>
      <c r="D103" s="62" t="s">
        <v>2271</v>
      </c>
      <c r="E103" s="12"/>
      <c r="F103" s="63"/>
      <c r="G103" s="64"/>
      <c r="H103" s="12"/>
      <c r="I103" s="12"/>
      <c r="J103" s="16">
        <f>VLOOKUP(D103,Feuil2!B$17:G$5770,2,FALSE)</f>
        <v>19.5</v>
      </c>
      <c r="K103" s="95"/>
      <c r="S103" s="122"/>
    </row>
    <row r="104" spans="1:19" s="65" customFormat="1" ht="12">
      <c r="A104" s="12"/>
      <c r="B104" s="12"/>
      <c r="C104" s="12"/>
      <c r="D104" s="62"/>
      <c r="E104" s="12"/>
      <c r="F104" s="63"/>
      <c r="G104" s="64"/>
      <c r="H104" s="12"/>
      <c r="I104" s="12"/>
      <c r="J104" s="16"/>
      <c r="K104" s="95"/>
      <c r="S104" s="122"/>
    </row>
    <row r="105" spans="1:19" s="65" customFormat="1" ht="12">
      <c r="A105" s="12">
        <v>5</v>
      </c>
      <c r="B105" s="12">
        <v>12</v>
      </c>
      <c r="C105" s="12">
        <f>A105*B105</f>
        <v>60</v>
      </c>
      <c r="D105" s="62" t="s">
        <v>3994</v>
      </c>
      <c r="E105" s="12">
        <v>2011</v>
      </c>
      <c r="F105" s="63">
        <v>0.75</v>
      </c>
      <c r="G105" s="64">
        <v>13</v>
      </c>
      <c r="H105" s="21">
        <f>$B105*$F105</f>
        <v>9</v>
      </c>
      <c r="I105" s="12" t="s">
        <v>5587</v>
      </c>
      <c r="J105" s="22">
        <f>$N105/$A105</f>
        <v>0</v>
      </c>
      <c r="K105" s="22" t="s">
        <v>5587</v>
      </c>
      <c r="L105" s="22">
        <f>$F105*$C105</f>
        <v>45</v>
      </c>
      <c r="M105" s="16" t="s">
        <v>5587</v>
      </c>
      <c r="N105" s="22"/>
      <c r="O105" s="16" t="s">
        <v>5587</v>
      </c>
      <c r="P105" s="23"/>
      <c r="Q105" s="16" t="s">
        <v>5588</v>
      </c>
      <c r="R105" s="24">
        <f>$P105*$A105</f>
        <v>0</v>
      </c>
      <c r="S105" s="121" t="s">
        <v>5588</v>
      </c>
    </row>
    <row r="106" spans="1:19" s="65" customFormat="1" ht="12">
      <c r="A106" s="12"/>
      <c r="B106" s="12"/>
      <c r="C106" s="12"/>
      <c r="D106" s="62" t="s">
        <v>3993</v>
      </c>
      <c r="E106" s="12"/>
      <c r="F106" s="63"/>
      <c r="G106" s="64"/>
      <c r="H106" s="12"/>
      <c r="I106" s="12"/>
      <c r="J106" s="16"/>
      <c r="K106" s="95"/>
      <c r="S106" s="122"/>
    </row>
    <row r="107" spans="1:19" s="65" customFormat="1" ht="12">
      <c r="A107" s="12"/>
      <c r="B107" s="12"/>
      <c r="C107" s="12"/>
      <c r="D107" s="62" t="s">
        <v>2271</v>
      </c>
      <c r="E107" s="12"/>
      <c r="F107" s="63"/>
      <c r="G107" s="64"/>
      <c r="H107" s="12"/>
      <c r="I107" s="12"/>
      <c r="J107" s="16">
        <f>VLOOKUP(D107,Feuil2!B$17:G$5770,2,FALSE)</f>
        <v>19.5</v>
      </c>
      <c r="K107" s="95"/>
      <c r="S107" s="122"/>
    </row>
    <row r="108" spans="1:19" s="65" customFormat="1" ht="12">
      <c r="A108" s="12"/>
      <c r="B108" s="12"/>
      <c r="C108" s="12"/>
      <c r="D108" s="62"/>
      <c r="E108" s="12"/>
      <c r="F108" s="63"/>
      <c r="G108" s="64"/>
      <c r="H108" s="12"/>
      <c r="I108" s="12"/>
      <c r="J108" s="16"/>
      <c r="K108" s="95"/>
      <c r="S108" s="122"/>
    </row>
    <row r="109" spans="1:19" s="65" customFormat="1" ht="12">
      <c r="A109" s="12">
        <v>2</v>
      </c>
      <c r="B109" s="12">
        <v>12</v>
      </c>
      <c r="C109" s="12">
        <f>A109*B109</f>
        <v>24</v>
      </c>
      <c r="D109" s="62" t="s">
        <v>3995</v>
      </c>
      <c r="E109" s="12">
        <v>2011</v>
      </c>
      <c r="F109" s="63">
        <v>0.75</v>
      </c>
      <c r="G109" s="64">
        <v>13</v>
      </c>
      <c r="H109" s="21">
        <f>$B109*$F109</f>
        <v>9</v>
      </c>
      <c r="I109" s="12" t="s">
        <v>5587</v>
      </c>
      <c r="J109" s="22">
        <f>$N109/$A109</f>
        <v>0</v>
      </c>
      <c r="K109" s="22" t="s">
        <v>5587</v>
      </c>
      <c r="L109" s="22">
        <f>$F109*$C109</f>
        <v>18</v>
      </c>
      <c r="M109" s="16" t="s">
        <v>5587</v>
      </c>
      <c r="N109" s="22"/>
      <c r="O109" s="16" t="s">
        <v>5587</v>
      </c>
      <c r="P109" s="23"/>
      <c r="Q109" s="16" t="s">
        <v>5588</v>
      </c>
      <c r="R109" s="24">
        <f>$P109*$A109</f>
        <v>0</v>
      </c>
      <c r="S109" s="121" t="s">
        <v>5588</v>
      </c>
    </row>
    <row r="110" spans="1:19" s="65" customFormat="1" ht="12">
      <c r="A110" s="12"/>
      <c r="B110" s="12"/>
      <c r="C110" s="12"/>
      <c r="D110" s="62" t="s">
        <v>3996</v>
      </c>
      <c r="E110" s="12"/>
      <c r="F110" s="63"/>
      <c r="G110" s="64"/>
      <c r="H110" s="12"/>
      <c r="I110" s="12"/>
      <c r="J110" s="16"/>
      <c r="K110" s="95"/>
      <c r="S110" s="122"/>
    </row>
    <row r="111" spans="1:19" s="65" customFormat="1" ht="12">
      <c r="A111" s="12"/>
      <c r="B111" s="12"/>
      <c r="C111" s="12"/>
      <c r="D111" s="62" t="s">
        <v>2271</v>
      </c>
      <c r="E111" s="12"/>
      <c r="F111" s="63"/>
      <c r="G111" s="64"/>
      <c r="H111" s="12"/>
      <c r="I111" s="12"/>
      <c r="J111" s="16">
        <f>VLOOKUP(D111,Feuil2!B$17:G$5770,2,FALSE)</f>
        <v>19.5</v>
      </c>
      <c r="K111" s="95"/>
      <c r="S111" s="122"/>
    </row>
    <row r="112" spans="1:19" s="65" customFormat="1" ht="12">
      <c r="A112" s="12"/>
      <c r="B112" s="12"/>
      <c r="C112" s="12"/>
      <c r="D112" s="62"/>
      <c r="E112" s="12"/>
      <c r="F112" s="63"/>
      <c r="G112" s="64"/>
      <c r="H112" s="12"/>
      <c r="I112" s="12"/>
      <c r="J112" s="16"/>
      <c r="K112" s="95"/>
      <c r="S112" s="122"/>
    </row>
    <row r="113" spans="1:19" s="65" customFormat="1" ht="12">
      <c r="A113" s="12">
        <v>5</v>
      </c>
      <c r="B113" s="12">
        <v>12</v>
      </c>
      <c r="C113" s="12">
        <f>A113*B113</f>
        <v>60</v>
      </c>
      <c r="D113" s="62" t="s">
        <v>3997</v>
      </c>
      <c r="E113" s="12">
        <v>2011</v>
      </c>
      <c r="F113" s="63">
        <v>0.75</v>
      </c>
      <c r="G113" s="64">
        <v>13.5</v>
      </c>
      <c r="H113" s="21">
        <f>$B113*$F113</f>
        <v>9</v>
      </c>
      <c r="I113" s="12" t="s">
        <v>5587</v>
      </c>
      <c r="J113" s="22">
        <f>$N113/$A113</f>
        <v>0</v>
      </c>
      <c r="K113" s="22" t="s">
        <v>5587</v>
      </c>
      <c r="L113" s="22">
        <f>$F113*$C113</f>
        <v>45</v>
      </c>
      <c r="M113" s="16" t="s">
        <v>5587</v>
      </c>
      <c r="N113" s="22"/>
      <c r="O113" s="16" t="s">
        <v>5587</v>
      </c>
      <c r="P113" s="23"/>
      <c r="Q113" s="16" t="s">
        <v>5588</v>
      </c>
      <c r="R113" s="24">
        <f>$P113*$A113</f>
        <v>0</v>
      </c>
      <c r="S113" s="121" t="s">
        <v>5588</v>
      </c>
    </row>
    <row r="114" spans="1:19" s="65" customFormat="1" ht="12">
      <c r="A114" s="12"/>
      <c r="B114" s="12"/>
      <c r="C114" s="12"/>
      <c r="D114" s="62" t="s">
        <v>3996</v>
      </c>
      <c r="E114" s="12"/>
      <c r="F114" s="63"/>
      <c r="G114" s="64"/>
      <c r="H114" s="12"/>
      <c r="I114" s="12"/>
      <c r="J114" s="16"/>
      <c r="K114" s="95"/>
      <c r="S114" s="122"/>
    </row>
    <row r="115" spans="1:19" s="65" customFormat="1" ht="12">
      <c r="A115" s="12"/>
      <c r="B115" s="12"/>
      <c r="C115" s="12"/>
      <c r="D115" s="62" t="s">
        <v>2308</v>
      </c>
      <c r="E115" s="12"/>
      <c r="F115" s="63"/>
      <c r="G115" s="64"/>
      <c r="H115" s="12"/>
      <c r="I115" s="12"/>
      <c r="J115" s="16">
        <f>VLOOKUP(D115,Feuil2!B$17:G$5770,2,FALSE)</f>
        <v>19.5</v>
      </c>
      <c r="K115" s="95"/>
      <c r="S115" s="122"/>
    </row>
    <row r="116" spans="1:19" s="65" customFormat="1" ht="12">
      <c r="A116" s="12"/>
      <c r="B116" s="12"/>
      <c r="C116" s="12"/>
      <c r="D116" s="62"/>
      <c r="E116" s="12"/>
      <c r="F116" s="63"/>
      <c r="G116" s="64"/>
      <c r="H116" s="12"/>
      <c r="I116" s="12"/>
      <c r="J116" s="16"/>
      <c r="K116" s="95"/>
      <c r="S116" s="122"/>
    </row>
    <row r="117" spans="1:19" s="65" customFormat="1" ht="12">
      <c r="A117" s="12">
        <v>3</v>
      </c>
      <c r="B117" s="12">
        <v>12</v>
      </c>
      <c r="C117" s="12">
        <f>A117*B117</f>
        <v>36</v>
      </c>
      <c r="D117" s="62" t="s">
        <v>3998</v>
      </c>
      <c r="E117" s="12">
        <v>2011</v>
      </c>
      <c r="F117" s="63">
        <v>0.75</v>
      </c>
      <c r="G117" s="64">
        <v>13</v>
      </c>
      <c r="H117" s="21">
        <f>$B117*$F117</f>
        <v>9</v>
      </c>
      <c r="I117" s="12" t="s">
        <v>5587</v>
      </c>
      <c r="J117" s="22">
        <f>$N117/$A117</f>
        <v>0</v>
      </c>
      <c r="K117" s="22" t="s">
        <v>5587</v>
      </c>
      <c r="L117" s="22">
        <f>$F117*$C117</f>
        <v>27</v>
      </c>
      <c r="M117" s="16" t="s">
        <v>5587</v>
      </c>
      <c r="N117" s="22"/>
      <c r="O117" s="16" t="s">
        <v>5587</v>
      </c>
      <c r="P117" s="23"/>
      <c r="Q117" s="16" t="s">
        <v>5588</v>
      </c>
      <c r="R117" s="24">
        <f>$P117*$A117</f>
        <v>0</v>
      </c>
      <c r="S117" s="121" t="s">
        <v>5588</v>
      </c>
    </row>
    <row r="118" spans="1:19" s="65" customFormat="1" ht="12">
      <c r="A118" s="12"/>
      <c r="B118" s="12"/>
      <c r="C118" s="12"/>
      <c r="D118" s="62" t="s">
        <v>3996</v>
      </c>
      <c r="E118" s="12"/>
      <c r="F118" s="63"/>
      <c r="G118" s="64"/>
      <c r="H118" s="12"/>
      <c r="I118" s="12"/>
      <c r="J118" s="16"/>
      <c r="K118" s="95"/>
      <c r="S118" s="122"/>
    </row>
    <row r="119" spans="1:19" s="65" customFormat="1" ht="12">
      <c r="A119" s="12"/>
      <c r="B119" s="12"/>
      <c r="C119" s="12"/>
      <c r="D119" s="62" t="s">
        <v>2271</v>
      </c>
      <c r="E119" s="12"/>
      <c r="F119" s="63"/>
      <c r="G119" s="64"/>
      <c r="H119" s="12"/>
      <c r="I119" s="12"/>
      <c r="J119" s="16">
        <f>VLOOKUP(D119,Feuil2!B$17:G$5770,2,FALSE)</f>
        <v>19.5</v>
      </c>
      <c r="K119" s="95"/>
      <c r="S119" s="122"/>
    </row>
    <row r="120" spans="1:19" s="65" customFormat="1" ht="12">
      <c r="A120" s="12"/>
      <c r="B120" s="12"/>
      <c r="C120" s="12"/>
      <c r="D120" s="62"/>
      <c r="E120" s="12"/>
      <c r="F120" s="63"/>
      <c r="G120" s="64"/>
      <c r="H120" s="12"/>
      <c r="I120" s="12"/>
      <c r="J120" s="16"/>
      <c r="K120" s="95"/>
      <c r="S120" s="122"/>
    </row>
    <row r="121" spans="1:19" s="65" customFormat="1" ht="12">
      <c r="A121" s="12">
        <v>1</v>
      </c>
      <c r="B121" s="12">
        <v>12</v>
      </c>
      <c r="C121" s="12">
        <f>A121*B121</f>
        <v>12</v>
      </c>
      <c r="D121" s="62" t="s">
        <v>3999</v>
      </c>
      <c r="E121" s="12">
        <v>2011</v>
      </c>
      <c r="F121" s="63">
        <v>0.75</v>
      </c>
      <c r="G121" s="64">
        <v>13.5</v>
      </c>
      <c r="H121" s="21">
        <f>$B121*$F121</f>
        <v>9</v>
      </c>
      <c r="I121" s="12" t="s">
        <v>5587</v>
      </c>
      <c r="J121" s="22">
        <f>$N121/$A121</f>
        <v>0</v>
      </c>
      <c r="K121" s="22" t="s">
        <v>5587</v>
      </c>
      <c r="L121" s="22">
        <f>$F121*$C121</f>
        <v>9</v>
      </c>
      <c r="M121" s="16" t="s">
        <v>5587</v>
      </c>
      <c r="N121" s="22"/>
      <c r="O121" s="16" t="s">
        <v>5587</v>
      </c>
      <c r="P121" s="23"/>
      <c r="Q121" s="16" t="s">
        <v>5588</v>
      </c>
      <c r="R121" s="24">
        <f>$P121*$A121</f>
        <v>0</v>
      </c>
      <c r="S121" s="121" t="s">
        <v>5588</v>
      </c>
    </row>
    <row r="122" spans="1:19" s="65" customFormat="1" ht="12">
      <c r="A122" s="12"/>
      <c r="B122" s="12"/>
      <c r="C122" s="12"/>
      <c r="D122" s="62" t="s">
        <v>3996</v>
      </c>
      <c r="E122" s="12"/>
      <c r="F122" s="63"/>
      <c r="G122" s="64"/>
      <c r="H122" s="12"/>
      <c r="I122" s="12"/>
      <c r="J122" s="16"/>
      <c r="K122" s="95"/>
      <c r="S122" s="122"/>
    </row>
    <row r="123" spans="1:19" s="65" customFormat="1" ht="12">
      <c r="A123" s="12"/>
      <c r="B123" s="12"/>
      <c r="C123" s="12"/>
      <c r="D123" s="62" t="s">
        <v>2308</v>
      </c>
      <c r="E123" s="12"/>
      <c r="F123" s="63"/>
      <c r="G123" s="64"/>
      <c r="H123" s="12"/>
      <c r="I123" s="12"/>
      <c r="J123" s="16">
        <f>VLOOKUP(D123,Feuil2!B$17:G$5770,2,FALSE)</f>
        <v>19.5</v>
      </c>
      <c r="K123" s="95"/>
      <c r="S123" s="122"/>
    </row>
    <row r="124" spans="1:19" s="65" customFormat="1" ht="12">
      <c r="A124" s="12"/>
      <c r="B124" s="12"/>
      <c r="C124" s="12"/>
      <c r="D124" s="62"/>
      <c r="E124" s="12"/>
      <c r="F124" s="63"/>
      <c r="G124" s="64"/>
      <c r="H124" s="12"/>
      <c r="I124" s="12"/>
      <c r="J124" s="16"/>
      <c r="K124" s="95"/>
      <c r="S124" s="122"/>
    </row>
    <row r="125" spans="1:19" s="65" customFormat="1" ht="12">
      <c r="A125" s="12">
        <v>2</v>
      </c>
      <c r="B125" s="12">
        <v>3</v>
      </c>
      <c r="C125" s="12">
        <f>A125*B125</f>
        <v>6</v>
      </c>
      <c r="D125" s="62" t="s">
        <v>3999</v>
      </c>
      <c r="E125" s="12">
        <v>2011</v>
      </c>
      <c r="F125" s="63">
        <v>0.75</v>
      </c>
      <c r="G125" s="64">
        <v>13.5</v>
      </c>
      <c r="H125" s="21">
        <f>$B125*$F125</f>
        <v>2.25</v>
      </c>
      <c r="I125" s="12" t="s">
        <v>5587</v>
      </c>
      <c r="J125" s="22">
        <f>$N125/$A125</f>
        <v>0</v>
      </c>
      <c r="K125" s="22" t="s">
        <v>5587</v>
      </c>
      <c r="L125" s="22">
        <f>$F125*$C125</f>
        <v>4.5</v>
      </c>
      <c r="M125" s="16" t="s">
        <v>5587</v>
      </c>
      <c r="N125" s="22"/>
      <c r="O125" s="16" t="s">
        <v>5587</v>
      </c>
      <c r="P125" s="23"/>
      <c r="Q125" s="16" t="s">
        <v>5588</v>
      </c>
      <c r="R125" s="24">
        <f>$P125*$A125</f>
        <v>0</v>
      </c>
      <c r="S125" s="121" t="s">
        <v>5588</v>
      </c>
    </row>
    <row r="126" spans="1:19" s="65" customFormat="1" ht="12">
      <c r="A126" s="12"/>
      <c r="B126" s="12"/>
      <c r="C126" s="12"/>
      <c r="D126" s="62" t="s">
        <v>3996</v>
      </c>
      <c r="E126" s="12"/>
      <c r="F126" s="63"/>
      <c r="G126" s="64"/>
      <c r="H126" s="12"/>
      <c r="I126" s="12"/>
      <c r="J126" s="16"/>
      <c r="K126" s="95"/>
      <c r="S126" s="122"/>
    </row>
    <row r="127" spans="1:19" s="65" customFormat="1" ht="12">
      <c r="A127" s="12"/>
      <c r="B127" s="12"/>
      <c r="C127" s="12"/>
      <c r="D127" s="62" t="s">
        <v>4094</v>
      </c>
      <c r="E127" s="12"/>
      <c r="F127" s="63"/>
      <c r="G127" s="64"/>
      <c r="H127" s="12"/>
      <c r="I127" s="12"/>
      <c r="J127" s="16">
        <f>VLOOKUP(D127,Feuil2!B$17:G$5770,2,FALSE)</f>
        <v>5.45</v>
      </c>
      <c r="K127" s="95"/>
      <c r="S127" s="122"/>
    </row>
    <row r="128" spans="1:19" s="65" customFormat="1" ht="12">
      <c r="A128" s="12"/>
      <c r="B128" s="12"/>
      <c r="C128" s="12"/>
      <c r="D128" s="62"/>
      <c r="E128" s="12"/>
      <c r="F128" s="63"/>
      <c r="G128" s="64"/>
      <c r="H128" s="12"/>
      <c r="I128" s="12"/>
      <c r="J128" s="16"/>
      <c r="K128" s="95"/>
      <c r="S128" s="122"/>
    </row>
    <row r="129" spans="1:19" s="65" customFormat="1" ht="12">
      <c r="A129" s="12">
        <v>1</v>
      </c>
      <c r="B129" s="12">
        <v>6</v>
      </c>
      <c r="C129" s="12">
        <f>A129*B129</f>
        <v>6</v>
      </c>
      <c r="D129" s="62" t="s">
        <v>3999</v>
      </c>
      <c r="E129" s="12">
        <v>2011</v>
      </c>
      <c r="F129" s="63">
        <v>0.75</v>
      </c>
      <c r="G129" s="64">
        <v>13.5</v>
      </c>
      <c r="H129" s="21">
        <f>$B129*$F129</f>
        <v>4.5</v>
      </c>
      <c r="I129" s="12" t="s">
        <v>5587</v>
      </c>
      <c r="J129" s="22">
        <f>$N129/$A129</f>
        <v>0</v>
      </c>
      <c r="K129" s="22" t="s">
        <v>5587</v>
      </c>
      <c r="L129" s="22">
        <f>$F129*$C129</f>
        <v>4.5</v>
      </c>
      <c r="M129" s="16" t="s">
        <v>5587</v>
      </c>
      <c r="N129" s="22"/>
      <c r="O129" s="16" t="s">
        <v>5587</v>
      </c>
      <c r="P129" s="23"/>
      <c r="Q129" s="16" t="s">
        <v>5588</v>
      </c>
      <c r="R129" s="24">
        <f>$P129*$A129</f>
        <v>0</v>
      </c>
      <c r="S129" s="121" t="s">
        <v>5588</v>
      </c>
    </row>
    <row r="130" spans="1:19" s="65" customFormat="1" ht="12">
      <c r="A130" s="12"/>
      <c r="B130" s="12"/>
      <c r="C130" s="12"/>
      <c r="D130" s="62" t="s">
        <v>3996</v>
      </c>
      <c r="E130" s="12"/>
      <c r="F130" s="63"/>
      <c r="G130" s="64"/>
      <c r="H130" s="12"/>
      <c r="I130" s="12"/>
      <c r="J130" s="16"/>
      <c r="K130" s="95"/>
      <c r="S130" s="122"/>
    </row>
    <row r="131" spans="1:19" s="65" customFormat="1" ht="12">
      <c r="A131" s="12"/>
      <c r="B131" s="12"/>
      <c r="C131" s="12"/>
      <c r="D131" s="62" t="s">
        <v>4276</v>
      </c>
      <c r="E131" s="12"/>
      <c r="F131" s="63"/>
      <c r="G131" s="64"/>
      <c r="H131" s="12"/>
      <c r="I131" s="12"/>
      <c r="J131" s="16">
        <f>VLOOKUP(D131,Feuil2!B$17:G$5770,2,FALSE)</f>
        <v>11</v>
      </c>
      <c r="K131" s="95"/>
      <c r="S131" s="122"/>
    </row>
    <row r="132" spans="1:19" s="65" customFormat="1" ht="12">
      <c r="A132" s="12"/>
      <c r="B132" s="12"/>
      <c r="C132" s="12"/>
      <c r="D132" s="62"/>
      <c r="E132" s="12"/>
      <c r="F132" s="63"/>
      <c r="G132" s="64"/>
      <c r="H132" s="12"/>
      <c r="I132" s="12"/>
      <c r="J132" s="16"/>
      <c r="K132" s="95"/>
      <c r="S132" s="122"/>
    </row>
    <row r="133" spans="1:19" s="65" customFormat="1" ht="12">
      <c r="A133" s="12">
        <v>4</v>
      </c>
      <c r="B133" s="12">
        <v>6</v>
      </c>
      <c r="C133" s="12">
        <f>A133*B133</f>
        <v>24</v>
      </c>
      <c r="D133" s="62" t="s">
        <v>4000</v>
      </c>
      <c r="E133" s="12">
        <v>2011</v>
      </c>
      <c r="F133" s="63">
        <v>0.75</v>
      </c>
      <c r="G133" s="64">
        <v>12.5</v>
      </c>
      <c r="H133" s="21">
        <f>$B133*$F133</f>
        <v>4.5</v>
      </c>
      <c r="I133" s="12" t="s">
        <v>5587</v>
      </c>
      <c r="J133" s="22">
        <f>$N133/$A133</f>
        <v>0</v>
      </c>
      <c r="K133" s="22" t="s">
        <v>5587</v>
      </c>
      <c r="L133" s="22">
        <f>$F133*$C133</f>
        <v>18</v>
      </c>
      <c r="M133" s="16" t="s">
        <v>5587</v>
      </c>
      <c r="N133" s="22"/>
      <c r="O133" s="16" t="s">
        <v>5587</v>
      </c>
      <c r="P133" s="23"/>
      <c r="Q133" s="16" t="s">
        <v>5588</v>
      </c>
      <c r="R133" s="24">
        <f>$P133*$A133</f>
        <v>0</v>
      </c>
      <c r="S133" s="121" t="s">
        <v>5588</v>
      </c>
    </row>
    <row r="134" spans="1:19" s="65" customFormat="1" ht="12">
      <c r="A134" s="12"/>
      <c r="B134" s="12"/>
      <c r="C134" s="12"/>
      <c r="D134" s="62" t="s">
        <v>3996</v>
      </c>
      <c r="E134" s="12"/>
      <c r="F134" s="63"/>
      <c r="G134" s="64"/>
      <c r="H134" s="12"/>
      <c r="I134" s="12"/>
      <c r="J134" s="16"/>
      <c r="K134" s="95"/>
      <c r="S134" s="122"/>
    </row>
    <row r="135" spans="1:19" s="65" customFormat="1" ht="12">
      <c r="A135" s="12"/>
      <c r="B135" s="12"/>
      <c r="C135" s="12"/>
      <c r="D135" s="62" t="s">
        <v>4113</v>
      </c>
      <c r="E135" s="12"/>
      <c r="F135" s="63"/>
      <c r="G135" s="64"/>
      <c r="H135" s="12"/>
      <c r="I135" s="12"/>
      <c r="J135" s="16">
        <f>VLOOKUP(D135,Feuil2!B$17:G$5770,2,FALSE)</f>
        <v>10.25</v>
      </c>
      <c r="K135" s="95"/>
      <c r="S135" s="122"/>
    </row>
    <row r="136" spans="1:19" s="65" customFormat="1" ht="12">
      <c r="A136" s="12"/>
      <c r="B136" s="12"/>
      <c r="C136" s="12"/>
      <c r="D136" s="62"/>
      <c r="E136" s="12"/>
      <c r="F136" s="63"/>
      <c r="G136" s="64"/>
      <c r="H136" s="12"/>
      <c r="I136" s="12"/>
      <c r="J136" s="16"/>
      <c r="K136" s="95"/>
      <c r="S136" s="122"/>
    </row>
    <row r="137" spans="1:19" s="65" customFormat="1" ht="12">
      <c r="A137" s="12">
        <v>4</v>
      </c>
      <c r="B137" s="12">
        <v>12</v>
      </c>
      <c r="C137" s="12">
        <f>A137*B137</f>
        <v>48</v>
      </c>
      <c r="D137" s="62" t="s">
        <v>4001</v>
      </c>
      <c r="E137" s="12">
        <v>2011</v>
      </c>
      <c r="F137" s="63">
        <v>0.75</v>
      </c>
      <c r="G137" s="64">
        <v>13</v>
      </c>
      <c r="H137" s="21">
        <f>$B137*$F137</f>
        <v>9</v>
      </c>
      <c r="I137" s="12" t="s">
        <v>5587</v>
      </c>
      <c r="J137" s="22">
        <f>$N137/$A137</f>
        <v>0</v>
      </c>
      <c r="K137" s="22" t="s">
        <v>5587</v>
      </c>
      <c r="L137" s="22">
        <f>$F137*$C137</f>
        <v>36</v>
      </c>
      <c r="M137" s="16" t="s">
        <v>5587</v>
      </c>
      <c r="N137" s="22"/>
      <c r="O137" s="16" t="s">
        <v>5587</v>
      </c>
      <c r="P137" s="23"/>
      <c r="Q137" s="16" t="s">
        <v>5588</v>
      </c>
      <c r="R137" s="24">
        <f>$P137*$A137</f>
        <v>0</v>
      </c>
      <c r="S137" s="121" t="s">
        <v>5588</v>
      </c>
    </row>
    <row r="138" spans="1:19" s="65" customFormat="1" ht="12">
      <c r="A138" s="12"/>
      <c r="B138" s="12"/>
      <c r="C138" s="12"/>
      <c r="D138" s="62" t="s">
        <v>3996</v>
      </c>
      <c r="E138" s="12"/>
      <c r="F138" s="63"/>
      <c r="G138" s="64"/>
      <c r="H138" s="12"/>
      <c r="I138" s="12"/>
      <c r="J138" s="16"/>
      <c r="K138" s="95"/>
      <c r="S138" s="122"/>
    </row>
    <row r="139" spans="1:19" s="65" customFormat="1" ht="12">
      <c r="A139" s="12"/>
      <c r="B139" s="12"/>
      <c r="C139" s="12"/>
      <c r="D139" s="62" t="s">
        <v>2308</v>
      </c>
      <c r="E139" s="12"/>
      <c r="F139" s="63"/>
      <c r="G139" s="64"/>
      <c r="H139" s="12"/>
      <c r="I139" s="12"/>
      <c r="J139" s="16">
        <f>VLOOKUP(D139,Feuil2!B$17:G$5770,2,FALSE)</f>
        <v>19.5</v>
      </c>
      <c r="K139" s="95"/>
      <c r="S139" s="122"/>
    </row>
    <row r="140" spans="1:19" s="65" customFormat="1" ht="12">
      <c r="A140" s="12"/>
      <c r="B140" s="12"/>
      <c r="C140" s="12"/>
      <c r="D140" s="62"/>
      <c r="E140" s="12"/>
      <c r="F140" s="63"/>
      <c r="G140" s="64"/>
      <c r="H140" s="12"/>
      <c r="I140" s="12"/>
      <c r="J140" s="16"/>
      <c r="K140" s="95"/>
      <c r="S140" s="122"/>
    </row>
    <row r="141" spans="1:19" s="65" customFormat="1" ht="12">
      <c r="A141" s="12">
        <v>1</v>
      </c>
      <c r="B141" s="12">
        <v>6</v>
      </c>
      <c r="C141" s="12">
        <f>A141*B141</f>
        <v>6</v>
      </c>
      <c r="D141" s="62" t="s">
        <v>4002</v>
      </c>
      <c r="E141" s="12">
        <v>2011</v>
      </c>
      <c r="F141" s="63">
        <v>0.75</v>
      </c>
      <c r="G141" s="64">
        <v>12.5</v>
      </c>
      <c r="H141" s="21">
        <f>$B141*$F141</f>
        <v>4.5</v>
      </c>
      <c r="I141" s="12" t="s">
        <v>5587</v>
      </c>
      <c r="J141" s="22">
        <f>$N141/$A141</f>
        <v>0</v>
      </c>
      <c r="K141" s="22" t="s">
        <v>5587</v>
      </c>
      <c r="L141" s="22">
        <f>$F141*$C141</f>
        <v>4.5</v>
      </c>
      <c r="M141" s="16" t="s">
        <v>5587</v>
      </c>
      <c r="N141" s="22"/>
      <c r="O141" s="16" t="s">
        <v>5587</v>
      </c>
      <c r="P141" s="23"/>
      <c r="Q141" s="16" t="s">
        <v>5588</v>
      </c>
      <c r="R141" s="24">
        <f>$P141*$A141</f>
        <v>0</v>
      </c>
      <c r="S141" s="121" t="s">
        <v>5588</v>
      </c>
    </row>
    <row r="142" spans="1:19" s="65" customFormat="1" ht="12">
      <c r="A142" s="12"/>
      <c r="B142" s="12"/>
      <c r="C142" s="12"/>
      <c r="D142" s="62" t="s">
        <v>3996</v>
      </c>
      <c r="E142" s="12"/>
      <c r="F142" s="63"/>
      <c r="G142" s="64"/>
      <c r="H142" s="12"/>
      <c r="I142" s="12"/>
      <c r="J142" s="16"/>
      <c r="K142" s="95"/>
      <c r="S142" s="122"/>
    </row>
    <row r="143" spans="1:19" s="65" customFormat="1" ht="12">
      <c r="A143" s="12"/>
      <c r="B143" s="12"/>
      <c r="C143" s="12"/>
      <c r="D143" s="62" t="s">
        <v>4113</v>
      </c>
      <c r="E143" s="12"/>
      <c r="F143" s="63"/>
      <c r="G143" s="64"/>
      <c r="H143" s="12"/>
      <c r="I143" s="12"/>
      <c r="J143" s="16">
        <f>VLOOKUP(D143,Feuil2!B$17:G$5770,2,FALSE)</f>
        <v>10.25</v>
      </c>
      <c r="K143" s="95"/>
      <c r="S143" s="122"/>
    </row>
    <row r="144" spans="1:19" s="65" customFormat="1" ht="12">
      <c r="A144" s="12"/>
      <c r="B144" s="12"/>
      <c r="C144" s="12"/>
      <c r="D144" s="62"/>
      <c r="E144" s="12"/>
      <c r="F144" s="63"/>
      <c r="G144" s="64"/>
      <c r="H144" s="12"/>
      <c r="I144" s="12"/>
      <c r="J144" s="16"/>
      <c r="K144" s="95"/>
      <c r="S144" s="122"/>
    </row>
    <row r="145" spans="1:19" s="65" customFormat="1" ht="12">
      <c r="A145" s="12">
        <v>2</v>
      </c>
      <c r="B145" s="12">
        <v>6</v>
      </c>
      <c r="C145" s="12">
        <f>A145*B145</f>
        <v>12</v>
      </c>
      <c r="D145" s="62" t="s">
        <v>4002</v>
      </c>
      <c r="E145" s="12">
        <v>2011</v>
      </c>
      <c r="F145" s="63">
        <v>0.75</v>
      </c>
      <c r="G145" s="64">
        <v>12.5</v>
      </c>
      <c r="H145" s="21">
        <f>$B145*$F145</f>
        <v>4.5</v>
      </c>
      <c r="I145" s="12" t="s">
        <v>5587</v>
      </c>
      <c r="J145" s="22">
        <f>$N145/$A145</f>
        <v>0</v>
      </c>
      <c r="K145" s="22" t="s">
        <v>5587</v>
      </c>
      <c r="L145" s="22">
        <f>$F145*$C145</f>
        <v>9</v>
      </c>
      <c r="M145" s="16" t="s">
        <v>5587</v>
      </c>
      <c r="N145" s="22"/>
      <c r="O145" s="16" t="s">
        <v>5587</v>
      </c>
      <c r="P145" s="23"/>
      <c r="Q145" s="16" t="s">
        <v>5588</v>
      </c>
      <c r="R145" s="24">
        <f>$P145*$A145</f>
        <v>0</v>
      </c>
      <c r="S145" s="121" t="s">
        <v>5588</v>
      </c>
    </row>
    <row r="146" spans="1:19" s="65" customFormat="1" ht="12">
      <c r="A146" s="12"/>
      <c r="B146" s="12"/>
      <c r="C146" s="12"/>
      <c r="D146" s="62" t="s">
        <v>3996</v>
      </c>
      <c r="E146" s="12"/>
      <c r="F146" s="63"/>
      <c r="G146" s="64"/>
      <c r="H146" s="12"/>
      <c r="I146" s="12"/>
      <c r="J146" s="16"/>
      <c r="K146" s="95"/>
      <c r="S146" s="122"/>
    </row>
    <row r="147" spans="1:19" s="65" customFormat="1" ht="12">
      <c r="A147" s="12"/>
      <c r="B147" s="12"/>
      <c r="C147" s="12"/>
      <c r="D147" s="62" t="s">
        <v>4113</v>
      </c>
      <c r="E147" s="12"/>
      <c r="F147" s="63"/>
      <c r="G147" s="64"/>
      <c r="H147" s="12"/>
      <c r="I147" s="12"/>
      <c r="J147" s="16">
        <f>VLOOKUP(D147,Feuil2!B$17:G$5770,2,FALSE)</f>
        <v>10.25</v>
      </c>
      <c r="K147" s="95"/>
      <c r="S147" s="122"/>
    </row>
    <row r="148" spans="1:19" s="65" customFormat="1" ht="12">
      <c r="A148" s="12"/>
      <c r="B148" s="12"/>
      <c r="C148" s="12"/>
      <c r="D148" s="62"/>
      <c r="E148" s="12"/>
      <c r="F148" s="63"/>
      <c r="G148" s="64"/>
      <c r="H148" s="12"/>
      <c r="I148" s="12"/>
      <c r="J148" s="16"/>
      <c r="K148" s="95"/>
      <c r="S148" s="122"/>
    </row>
    <row r="149" spans="1:19" s="65" customFormat="1" ht="12">
      <c r="A149" s="12">
        <v>4</v>
      </c>
      <c r="B149" s="12">
        <v>6</v>
      </c>
      <c r="C149" s="12">
        <f>A149*B149</f>
        <v>24</v>
      </c>
      <c r="D149" s="62" t="s">
        <v>4003</v>
      </c>
      <c r="E149" s="12">
        <v>2011</v>
      </c>
      <c r="F149" s="63">
        <v>0.75</v>
      </c>
      <c r="G149" s="64">
        <v>13</v>
      </c>
      <c r="H149" s="21">
        <f>$B149*$F149</f>
        <v>4.5</v>
      </c>
      <c r="I149" s="12" t="s">
        <v>5587</v>
      </c>
      <c r="J149" s="22">
        <f>$N149/$A149</f>
        <v>0</v>
      </c>
      <c r="K149" s="22" t="s">
        <v>5587</v>
      </c>
      <c r="L149" s="22">
        <f>$F149*$C149</f>
        <v>18</v>
      </c>
      <c r="M149" s="16" t="s">
        <v>5587</v>
      </c>
      <c r="N149" s="22"/>
      <c r="O149" s="16" t="s">
        <v>5587</v>
      </c>
      <c r="P149" s="23"/>
      <c r="Q149" s="16" t="s">
        <v>5588</v>
      </c>
      <c r="R149" s="24">
        <f>$P149*$A149</f>
        <v>0</v>
      </c>
      <c r="S149" s="121" t="s">
        <v>5588</v>
      </c>
    </row>
    <row r="150" spans="1:19" s="65" customFormat="1" ht="12">
      <c r="A150" s="12"/>
      <c r="B150" s="12"/>
      <c r="C150" s="12"/>
      <c r="D150" s="62" t="s">
        <v>3996</v>
      </c>
      <c r="E150" s="12"/>
      <c r="F150" s="63"/>
      <c r="G150" s="64"/>
      <c r="H150" s="12"/>
      <c r="I150" s="12"/>
      <c r="J150" s="16"/>
      <c r="K150" s="95"/>
      <c r="S150" s="122"/>
    </row>
    <row r="151" spans="1:19" s="65" customFormat="1" ht="12">
      <c r="A151" s="12"/>
      <c r="B151" s="12"/>
      <c r="C151" s="12"/>
      <c r="D151" s="62" t="s">
        <v>4276</v>
      </c>
      <c r="E151" s="12"/>
      <c r="F151" s="63"/>
      <c r="G151" s="64"/>
      <c r="H151" s="12"/>
      <c r="I151" s="12"/>
      <c r="J151" s="16">
        <f>VLOOKUP(D151,Feuil2!B$17:G$5770,2,FALSE)</f>
        <v>11</v>
      </c>
      <c r="K151" s="95"/>
      <c r="S151" s="122"/>
    </row>
    <row r="152" spans="1:19" s="65" customFormat="1" ht="12">
      <c r="A152" s="12"/>
      <c r="B152" s="12"/>
      <c r="C152" s="12"/>
      <c r="D152" s="62"/>
      <c r="E152" s="12"/>
      <c r="F152" s="63"/>
      <c r="G152" s="64"/>
      <c r="H152" s="12"/>
      <c r="I152" s="12"/>
      <c r="J152" s="16"/>
      <c r="K152" s="95"/>
      <c r="S152" s="122"/>
    </row>
    <row r="153" spans="1:19" s="65" customFormat="1" ht="12">
      <c r="A153" s="12">
        <v>3</v>
      </c>
      <c r="B153" s="12">
        <v>12</v>
      </c>
      <c r="C153" s="12">
        <f>A153*B153</f>
        <v>36</v>
      </c>
      <c r="D153" s="62" t="s">
        <v>4004</v>
      </c>
      <c r="E153" s="12">
        <v>2011</v>
      </c>
      <c r="F153" s="63">
        <v>0.75</v>
      </c>
      <c r="G153" s="64">
        <v>14.5</v>
      </c>
      <c r="H153" s="21">
        <f>$B153*$F153</f>
        <v>9</v>
      </c>
      <c r="I153" s="12" t="s">
        <v>5587</v>
      </c>
      <c r="J153" s="22">
        <f>$N153/$A153</f>
        <v>0</v>
      </c>
      <c r="K153" s="22" t="s">
        <v>5587</v>
      </c>
      <c r="L153" s="22">
        <f>$F153*$C153</f>
        <v>27</v>
      </c>
      <c r="M153" s="16" t="s">
        <v>5587</v>
      </c>
      <c r="N153" s="22"/>
      <c r="O153" s="16" t="s">
        <v>5587</v>
      </c>
      <c r="P153" s="23"/>
      <c r="Q153" s="16" t="s">
        <v>5588</v>
      </c>
      <c r="R153" s="24">
        <f>$P153*$A153</f>
        <v>0</v>
      </c>
      <c r="S153" s="121" t="s">
        <v>5588</v>
      </c>
    </row>
    <row r="154" spans="1:19" s="65" customFormat="1" ht="12">
      <c r="A154" s="12"/>
      <c r="B154" s="12"/>
      <c r="C154" s="12"/>
      <c r="D154" s="62" t="s">
        <v>1424</v>
      </c>
      <c r="E154" s="12"/>
      <c r="F154" s="63"/>
      <c r="G154" s="64"/>
      <c r="H154" s="12"/>
      <c r="I154" s="12"/>
      <c r="J154" s="16"/>
      <c r="K154" s="95"/>
      <c r="S154" s="122"/>
    </row>
    <row r="155" spans="1:19" s="65" customFormat="1" ht="12">
      <c r="A155" s="12"/>
      <c r="B155" s="12"/>
      <c r="C155" s="12"/>
      <c r="D155" s="62" t="s">
        <v>2271</v>
      </c>
      <c r="E155" s="12"/>
      <c r="F155" s="63"/>
      <c r="G155" s="64"/>
      <c r="H155" s="12"/>
      <c r="I155" s="12"/>
      <c r="J155" s="16">
        <f>VLOOKUP(D155,Feuil2!B$17:G$5770,2,FALSE)</f>
        <v>19.5</v>
      </c>
      <c r="K155" s="95"/>
      <c r="S155" s="122"/>
    </row>
    <row r="156" spans="1:19" s="65" customFormat="1" ht="12">
      <c r="A156" s="12"/>
      <c r="B156" s="12"/>
      <c r="C156" s="12"/>
      <c r="D156" s="62"/>
      <c r="E156" s="12"/>
      <c r="F156" s="63"/>
      <c r="G156" s="64"/>
      <c r="H156" s="12"/>
      <c r="I156" s="12"/>
      <c r="J156" s="16"/>
      <c r="K156" s="95"/>
      <c r="S156" s="122"/>
    </row>
    <row r="157" spans="1:19" s="65" customFormat="1" ht="12">
      <c r="A157" s="12">
        <v>3</v>
      </c>
      <c r="B157" s="12">
        <v>12</v>
      </c>
      <c r="C157" s="12">
        <f>A157*B157</f>
        <v>36</v>
      </c>
      <c r="D157" s="62" t="s">
        <v>4005</v>
      </c>
      <c r="E157" s="12">
        <v>2011</v>
      </c>
      <c r="F157" s="63">
        <v>0.75</v>
      </c>
      <c r="G157" s="64">
        <v>15</v>
      </c>
      <c r="H157" s="21">
        <f>$B157*$F157</f>
        <v>9</v>
      </c>
      <c r="I157" s="12" t="s">
        <v>5587</v>
      </c>
      <c r="J157" s="22">
        <f>$N157/$A157</f>
        <v>0</v>
      </c>
      <c r="K157" s="22" t="s">
        <v>5587</v>
      </c>
      <c r="L157" s="22">
        <f>$F157*$C157</f>
        <v>27</v>
      </c>
      <c r="M157" s="16" t="s">
        <v>5587</v>
      </c>
      <c r="N157" s="22"/>
      <c r="O157" s="16" t="s">
        <v>5587</v>
      </c>
      <c r="P157" s="23"/>
      <c r="Q157" s="16" t="s">
        <v>5588</v>
      </c>
      <c r="R157" s="24">
        <f>$P157*$A157</f>
        <v>0</v>
      </c>
      <c r="S157" s="121" t="s">
        <v>5588</v>
      </c>
    </row>
    <row r="158" spans="1:19" s="65" customFormat="1" ht="12">
      <c r="A158" s="12"/>
      <c r="B158" s="12"/>
      <c r="C158" s="12"/>
      <c r="D158" s="62" t="s">
        <v>1424</v>
      </c>
      <c r="E158" s="12"/>
      <c r="F158" s="63"/>
      <c r="G158" s="64"/>
      <c r="H158" s="12"/>
      <c r="I158" s="12"/>
      <c r="J158" s="16"/>
      <c r="K158" s="95"/>
      <c r="S158" s="122"/>
    </row>
    <row r="159" spans="1:19" s="65" customFormat="1" ht="12">
      <c r="A159" s="12"/>
      <c r="B159" s="12"/>
      <c r="C159" s="12"/>
      <c r="D159" s="62" t="s">
        <v>2271</v>
      </c>
      <c r="E159" s="12"/>
      <c r="F159" s="63"/>
      <c r="G159" s="64"/>
      <c r="H159" s="12"/>
      <c r="I159" s="12"/>
      <c r="J159" s="16">
        <f>VLOOKUP(D159,Feuil2!B$17:G$5770,2,FALSE)</f>
        <v>19.5</v>
      </c>
      <c r="K159" s="95"/>
      <c r="S159" s="122"/>
    </row>
    <row r="160" spans="1:19" s="65" customFormat="1" ht="12">
      <c r="A160" s="12"/>
      <c r="B160" s="12"/>
      <c r="C160" s="12"/>
      <c r="D160" s="62"/>
      <c r="E160" s="12"/>
      <c r="F160" s="63"/>
      <c r="G160" s="64"/>
      <c r="H160" s="12"/>
      <c r="I160" s="12"/>
      <c r="J160" s="16"/>
      <c r="K160" s="95"/>
      <c r="S160" s="122"/>
    </row>
    <row r="161" spans="1:19" s="65" customFormat="1" ht="12">
      <c r="A161" s="12">
        <v>2</v>
      </c>
      <c r="B161" s="12">
        <v>6</v>
      </c>
      <c r="C161" s="12">
        <f>A161*B161</f>
        <v>12</v>
      </c>
      <c r="D161" s="62" t="s">
        <v>4006</v>
      </c>
      <c r="E161" s="12">
        <v>2011</v>
      </c>
      <c r="F161" s="63">
        <v>0.75</v>
      </c>
      <c r="G161" s="64">
        <v>14</v>
      </c>
      <c r="H161" s="21">
        <f>$B161*$F161</f>
        <v>4.5</v>
      </c>
      <c r="I161" s="12" t="s">
        <v>5587</v>
      </c>
      <c r="J161" s="22">
        <f>$N161/$A161</f>
        <v>0</v>
      </c>
      <c r="K161" s="22" t="s">
        <v>5587</v>
      </c>
      <c r="L161" s="22">
        <f>$F161*$C161</f>
        <v>9</v>
      </c>
      <c r="M161" s="16" t="s">
        <v>5587</v>
      </c>
      <c r="N161" s="22"/>
      <c r="O161" s="16" t="s">
        <v>5587</v>
      </c>
      <c r="P161" s="23"/>
      <c r="Q161" s="16" t="s">
        <v>5588</v>
      </c>
      <c r="R161" s="24">
        <f>$P161*$A161</f>
        <v>0</v>
      </c>
      <c r="S161" s="121" t="s">
        <v>5588</v>
      </c>
    </row>
    <row r="162" spans="1:19" s="65" customFormat="1" ht="12">
      <c r="A162" s="12"/>
      <c r="B162" s="12"/>
      <c r="C162" s="12"/>
      <c r="D162" s="62" t="s">
        <v>1424</v>
      </c>
      <c r="E162" s="12"/>
      <c r="F162" s="63"/>
      <c r="G162" s="64"/>
      <c r="H162" s="12"/>
      <c r="I162" s="12"/>
      <c r="J162" s="16"/>
      <c r="K162" s="95"/>
      <c r="S162" s="122"/>
    </row>
    <row r="163" spans="1:19" s="65" customFormat="1" ht="12">
      <c r="A163" s="12"/>
      <c r="B163" s="12"/>
      <c r="C163" s="12"/>
      <c r="D163" s="62" t="s">
        <v>4257</v>
      </c>
      <c r="E163" s="12"/>
      <c r="F163" s="63"/>
      <c r="G163" s="64"/>
      <c r="H163" s="12"/>
      <c r="I163" s="12"/>
      <c r="J163" s="16">
        <f>VLOOKUP(D163,Feuil2!B$17:G$5770,2,FALSE)</f>
        <v>9.75</v>
      </c>
      <c r="K163" s="95"/>
      <c r="S163" s="122"/>
    </row>
    <row r="164" spans="1:19" s="65" customFormat="1" ht="12">
      <c r="A164" s="12"/>
      <c r="B164" s="12"/>
      <c r="C164" s="12"/>
      <c r="D164" s="62"/>
      <c r="E164" s="12"/>
      <c r="F164" s="63"/>
      <c r="G164" s="64"/>
      <c r="H164" s="12"/>
      <c r="I164" s="12"/>
      <c r="J164" s="16"/>
      <c r="K164" s="95"/>
      <c r="S164" s="122"/>
    </row>
    <row r="165" spans="1:19" s="65" customFormat="1" ht="12">
      <c r="A165" s="12">
        <v>5</v>
      </c>
      <c r="B165" s="12">
        <v>12</v>
      </c>
      <c r="C165" s="12">
        <f>A165*B165</f>
        <v>60</v>
      </c>
      <c r="D165" s="62" t="s">
        <v>4007</v>
      </c>
      <c r="E165" s="12">
        <v>2011</v>
      </c>
      <c r="F165" s="63">
        <v>0.75</v>
      </c>
      <c r="G165" s="64">
        <v>15</v>
      </c>
      <c r="H165" s="21">
        <f>$B165*$F165</f>
        <v>9</v>
      </c>
      <c r="I165" s="12" t="s">
        <v>5587</v>
      </c>
      <c r="J165" s="22">
        <f>$N165/$A165</f>
        <v>0</v>
      </c>
      <c r="K165" s="22" t="s">
        <v>5587</v>
      </c>
      <c r="L165" s="22">
        <f>$F165*$C165</f>
        <v>45</v>
      </c>
      <c r="M165" s="16" t="s">
        <v>5587</v>
      </c>
      <c r="N165" s="22"/>
      <c r="O165" s="16" t="s">
        <v>5587</v>
      </c>
      <c r="P165" s="23"/>
      <c r="Q165" s="16" t="s">
        <v>5588</v>
      </c>
      <c r="R165" s="24">
        <f>$P165*$A165</f>
        <v>0</v>
      </c>
      <c r="S165" s="121" t="s">
        <v>5588</v>
      </c>
    </row>
    <row r="166" spans="1:19" s="65" customFormat="1" ht="12">
      <c r="A166" s="12"/>
      <c r="B166" s="12"/>
      <c r="C166" s="12"/>
      <c r="D166" s="62" t="s">
        <v>1424</v>
      </c>
      <c r="E166" s="12"/>
      <c r="F166" s="63"/>
      <c r="G166" s="64"/>
      <c r="H166" s="12"/>
      <c r="I166" s="12"/>
      <c r="J166" s="16"/>
      <c r="K166" s="95"/>
      <c r="S166" s="122"/>
    </row>
    <row r="167" spans="1:19" s="65" customFormat="1" ht="12">
      <c r="A167" s="12"/>
      <c r="B167" s="12"/>
      <c r="C167" s="12"/>
      <c r="D167" s="62" t="s">
        <v>2271</v>
      </c>
      <c r="E167" s="12"/>
      <c r="F167" s="63"/>
      <c r="G167" s="64"/>
      <c r="H167" s="12"/>
      <c r="I167" s="12"/>
      <c r="J167" s="16">
        <f>VLOOKUP(D167,Feuil2!B$17:G$5770,2,FALSE)</f>
        <v>19.5</v>
      </c>
      <c r="K167" s="95"/>
      <c r="S167" s="122"/>
    </row>
    <row r="168" spans="1:19" s="65" customFormat="1" ht="12">
      <c r="A168" s="12"/>
      <c r="B168" s="12"/>
      <c r="C168" s="12"/>
      <c r="D168" s="62"/>
      <c r="E168" s="12"/>
      <c r="F168" s="63"/>
      <c r="G168" s="64"/>
      <c r="H168" s="12"/>
      <c r="I168" s="12"/>
      <c r="J168" s="16"/>
      <c r="K168" s="95"/>
      <c r="S168" s="122"/>
    </row>
    <row r="169" spans="1:19" s="65" customFormat="1" ht="12">
      <c r="A169" s="12">
        <v>2</v>
      </c>
      <c r="B169" s="12">
        <v>12</v>
      </c>
      <c r="C169" s="12">
        <f>A169*B169</f>
        <v>24</v>
      </c>
      <c r="D169" s="62" t="s">
        <v>4008</v>
      </c>
      <c r="E169" s="12">
        <v>2011</v>
      </c>
      <c r="F169" s="63">
        <v>0.75</v>
      </c>
      <c r="G169" s="64">
        <v>13.5</v>
      </c>
      <c r="H169" s="21">
        <f>$B169*$F169</f>
        <v>9</v>
      </c>
      <c r="I169" s="12" t="s">
        <v>5587</v>
      </c>
      <c r="J169" s="22">
        <f>$N169/$A169</f>
        <v>0</v>
      </c>
      <c r="K169" s="22" t="s">
        <v>5587</v>
      </c>
      <c r="L169" s="22">
        <f>$F169*$C169</f>
        <v>18</v>
      </c>
      <c r="M169" s="16" t="s">
        <v>5587</v>
      </c>
      <c r="N169" s="22"/>
      <c r="O169" s="16" t="s">
        <v>5587</v>
      </c>
      <c r="P169" s="23"/>
      <c r="Q169" s="16" t="s">
        <v>5588</v>
      </c>
      <c r="R169" s="24">
        <f>$P169*$A169</f>
        <v>0</v>
      </c>
      <c r="S169" s="121" t="s">
        <v>5588</v>
      </c>
    </row>
    <row r="170" spans="1:19" s="65" customFormat="1" ht="12">
      <c r="A170" s="12"/>
      <c r="B170" s="12"/>
      <c r="C170" s="12"/>
      <c r="D170" s="62" t="s">
        <v>4009</v>
      </c>
      <c r="E170" s="12"/>
      <c r="F170" s="63"/>
      <c r="G170" s="64"/>
      <c r="H170" s="12"/>
      <c r="I170" s="12"/>
      <c r="J170" s="16"/>
      <c r="K170" s="95"/>
      <c r="S170" s="122"/>
    </row>
    <row r="171" spans="1:19" s="65" customFormat="1" ht="12">
      <c r="A171" s="12"/>
      <c r="B171" s="12"/>
      <c r="C171" s="12"/>
      <c r="D171" s="62" t="s">
        <v>2271</v>
      </c>
      <c r="E171" s="12"/>
      <c r="F171" s="63"/>
      <c r="G171" s="64"/>
      <c r="H171" s="12"/>
      <c r="I171" s="12"/>
      <c r="J171" s="16">
        <f>VLOOKUP(D171,Feuil2!B$17:G$5770,2,FALSE)</f>
        <v>19.5</v>
      </c>
      <c r="K171" s="95"/>
      <c r="S171" s="122"/>
    </row>
    <row r="172" spans="1:19" s="65" customFormat="1" ht="12">
      <c r="A172" s="12"/>
      <c r="B172" s="12"/>
      <c r="C172" s="12"/>
      <c r="D172" s="62"/>
      <c r="E172" s="12"/>
      <c r="F172" s="63"/>
      <c r="G172" s="64"/>
      <c r="H172" s="12"/>
      <c r="I172" s="12"/>
      <c r="J172" s="16"/>
      <c r="K172" s="95"/>
      <c r="S172" s="122"/>
    </row>
    <row r="173" spans="1:19" s="65" customFormat="1" ht="12">
      <c r="A173" s="12">
        <v>2</v>
      </c>
      <c r="B173" s="12">
        <v>12</v>
      </c>
      <c r="C173" s="12">
        <f>A173*B173</f>
        <v>24</v>
      </c>
      <c r="D173" s="62" t="s">
        <v>4008</v>
      </c>
      <c r="E173" s="12">
        <v>2011</v>
      </c>
      <c r="F173" s="63">
        <v>0.75</v>
      </c>
      <c r="G173" s="64">
        <v>13.5</v>
      </c>
      <c r="H173" s="21">
        <f>$B173*$F173</f>
        <v>9</v>
      </c>
      <c r="I173" s="12" t="s">
        <v>5587</v>
      </c>
      <c r="J173" s="22">
        <f>$N173/$A173</f>
        <v>0</v>
      </c>
      <c r="K173" s="22" t="s">
        <v>5587</v>
      </c>
      <c r="L173" s="22">
        <f>$F173*$C173</f>
        <v>18</v>
      </c>
      <c r="M173" s="16" t="s">
        <v>5587</v>
      </c>
      <c r="N173" s="22"/>
      <c r="O173" s="16" t="s">
        <v>5587</v>
      </c>
      <c r="P173" s="23"/>
      <c r="Q173" s="16" t="s">
        <v>5588</v>
      </c>
      <c r="R173" s="24">
        <f>$P173*$A173</f>
        <v>0</v>
      </c>
      <c r="S173" s="121" t="s">
        <v>5588</v>
      </c>
    </row>
    <row r="174" spans="1:19" s="65" customFormat="1" ht="12">
      <c r="A174" s="12"/>
      <c r="B174" s="12"/>
      <c r="C174" s="12"/>
      <c r="D174" s="62" t="s">
        <v>4009</v>
      </c>
      <c r="E174" s="12"/>
      <c r="F174" s="63"/>
      <c r="G174" s="64"/>
      <c r="H174" s="12"/>
      <c r="I174" s="12"/>
      <c r="J174" s="16"/>
      <c r="K174" s="95"/>
      <c r="S174" s="122"/>
    </row>
    <row r="175" spans="1:19" s="65" customFormat="1" ht="12">
      <c r="A175" s="12"/>
      <c r="B175" s="12"/>
      <c r="C175" s="12"/>
      <c r="D175" s="62" t="s">
        <v>2271</v>
      </c>
      <c r="E175" s="12"/>
      <c r="F175" s="63"/>
      <c r="G175" s="64"/>
      <c r="H175" s="12"/>
      <c r="I175" s="12"/>
      <c r="J175" s="16">
        <f>VLOOKUP(D175,Feuil2!B$17:G$5770,2,FALSE)</f>
        <v>19.5</v>
      </c>
      <c r="K175" s="95"/>
      <c r="S175" s="122"/>
    </row>
    <row r="176" spans="1:19" s="65" customFormat="1" ht="12">
      <c r="A176" s="12"/>
      <c r="B176" s="12"/>
      <c r="C176" s="12"/>
      <c r="D176" s="62"/>
      <c r="E176" s="12"/>
      <c r="F176" s="63"/>
      <c r="G176" s="64"/>
      <c r="H176" s="12"/>
      <c r="I176" s="12"/>
      <c r="J176" s="16"/>
      <c r="K176" s="95"/>
      <c r="S176" s="122"/>
    </row>
    <row r="177" spans="1:19" s="65" customFormat="1" ht="12">
      <c r="A177" s="12">
        <v>10</v>
      </c>
      <c r="B177" s="12">
        <v>6</v>
      </c>
      <c r="C177" s="12">
        <f>A177*B177</f>
        <v>60</v>
      </c>
      <c r="D177" s="62" t="s">
        <v>4010</v>
      </c>
      <c r="E177" s="12">
        <v>2011</v>
      </c>
      <c r="F177" s="63">
        <v>0.75</v>
      </c>
      <c r="G177" s="64">
        <v>13.5</v>
      </c>
      <c r="H177" s="21">
        <f>$B177*$F177</f>
        <v>4.5</v>
      </c>
      <c r="I177" s="12" t="s">
        <v>5587</v>
      </c>
      <c r="J177" s="22">
        <f>$N177/$A177</f>
        <v>0</v>
      </c>
      <c r="K177" s="22" t="s">
        <v>5587</v>
      </c>
      <c r="L177" s="22">
        <f>$F177*$C177</f>
        <v>45</v>
      </c>
      <c r="M177" s="16" t="s">
        <v>5587</v>
      </c>
      <c r="N177" s="22"/>
      <c r="O177" s="16" t="s">
        <v>5587</v>
      </c>
      <c r="P177" s="23"/>
      <c r="Q177" s="16" t="s">
        <v>5588</v>
      </c>
      <c r="R177" s="24">
        <f>$P177*$A177</f>
        <v>0</v>
      </c>
      <c r="S177" s="121" t="s">
        <v>5588</v>
      </c>
    </row>
    <row r="178" spans="1:19" s="65" customFormat="1" ht="12">
      <c r="A178" s="12"/>
      <c r="B178" s="12"/>
      <c r="C178" s="12"/>
      <c r="D178" s="62" t="s">
        <v>4011</v>
      </c>
      <c r="E178" s="12"/>
      <c r="F178" s="63"/>
      <c r="G178" s="64"/>
      <c r="H178" s="12"/>
      <c r="I178" s="12"/>
      <c r="J178" s="16"/>
      <c r="K178" s="95"/>
      <c r="S178" s="122"/>
    </row>
    <row r="179" spans="1:19" s="65" customFormat="1" ht="12">
      <c r="A179" s="12"/>
      <c r="B179" s="12"/>
      <c r="C179" s="12"/>
      <c r="D179" s="62" t="s">
        <v>944</v>
      </c>
      <c r="E179" s="12"/>
      <c r="F179" s="63"/>
      <c r="G179" s="64"/>
      <c r="H179" s="12"/>
      <c r="I179" s="12"/>
      <c r="J179" s="16">
        <f>VLOOKUP(D179,Feuil2!B$17:G$5770,2,FALSE)</f>
        <v>9</v>
      </c>
      <c r="K179" s="95"/>
      <c r="S179" s="122"/>
    </row>
    <row r="180" spans="1:19" s="65" customFormat="1" ht="12">
      <c r="A180" s="12"/>
      <c r="B180" s="12"/>
      <c r="C180" s="12"/>
      <c r="D180" s="62"/>
      <c r="E180" s="12"/>
      <c r="F180" s="63"/>
      <c r="G180" s="64"/>
      <c r="H180" s="12"/>
      <c r="I180" s="12"/>
      <c r="J180" s="16"/>
      <c r="K180" s="95"/>
      <c r="S180" s="122"/>
    </row>
    <row r="181" spans="1:19" s="65" customFormat="1" ht="12">
      <c r="A181" s="12">
        <v>4</v>
      </c>
      <c r="B181" s="12">
        <v>6</v>
      </c>
      <c r="C181" s="12">
        <f>A181*B181</f>
        <v>24</v>
      </c>
      <c r="D181" s="62" t="s">
        <v>4012</v>
      </c>
      <c r="E181" s="12">
        <v>2011</v>
      </c>
      <c r="F181" s="63">
        <v>0.75</v>
      </c>
      <c r="G181" s="64">
        <v>12.5</v>
      </c>
      <c r="H181" s="21">
        <f>$B181*$F181</f>
        <v>4.5</v>
      </c>
      <c r="I181" s="12" t="s">
        <v>5587</v>
      </c>
      <c r="J181" s="22">
        <f>$N181/$A181</f>
        <v>0</v>
      </c>
      <c r="K181" s="22" t="s">
        <v>5587</v>
      </c>
      <c r="L181" s="22">
        <f>$F181*$C181</f>
        <v>18</v>
      </c>
      <c r="M181" s="16" t="s">
        <v>5587</v>
      </c>
      <c r="N181" s="22"/>
      <c r="O181" s="16" t="s">
        <v>5587</v>
      </c>
      <c r="P181" s="23"/>
      <c r="Q181" s="16" t="s">
        <v>5588</v>
      </c>
      <c r="R181" s="24">
        <f>$P181*$A181</f>
        <v>0</v>
      </c>
      <c r="S181" s="121" t="s">
        <v>5588</v>
      </c>
    </row>
    <row r="182" spans="1:19" s="65" customFormat="1" ht="12">
      <c r="A182" s="12"/>
      <c r="B182" s="12"/>
      <c r="C182" s="12"/>
      <c r="D182" s="62" t="s">
        <v>3996</v>
      </c>
      <c r="E182" s="12"/>
      <c r="F182" s="63"/>
      <c r="G182" s="64"/>
      <c r="H182" s="12"/>
      <c r="I182" s="12"/>
      <c r="J182" s="16"/>
      <c r="K182" s="95"/>
      <c r="S182" s="122"/>
    </row>
    <row r="183" spans="1:19" s="65" customFormat="1" ht="12">
      <c r="A183" s="12"/>
      <c r="B183" s="12"/>
      <c r="C183" s="12"/>
      <c r="D183" s="62" t="s">
        <v>4113</v>
      </c>
      <c r="E183" s="12"/>
      <c r="F183" s="63"/>
      <c r="G183" s="64"/>
      <c r="H183" s="12"/>
      <c r="I183" s="12"/>
      <c r="J183" s="16">
        <f>VLOOKUP(D183,Feuil2!B$17:G$5770,2,FALSE)</f>
        <v>10.25</v>
      </c>
      <c r="K183" s="95"/>
      <c r="S183" s="122"/>
    </row>
    <row r="184" spans="1:19" s="65" customFormat="1" ht="12">
      <c r="A184" s="12"/>
      <c r="B184" s="12"/>
      <c r="C184" s="12"/>
      <c r="D184" s="62"/>
      <c r="E184" s="12"/>
      <c r="F184" s="63"/>
      <c r="G184" s="64"/>
      <c r="H184" s="12"/>
      <c r="I184" s="12"/>
      <c r="J184" s="16"/>
      <c r="K184" s="95"/>
      <c r="S184" s="122"/>
    </row>
    <row r="185" spans="1:19" s="65" customFormat="1" ht="12">
      <c r="A185" s="12">
        <v>1</v>
      </c>
      <c r="B185" s="12">
        <v>3</v>
      </c>
      <c r="C185" s="12">
        <f>A185*B185</f>
        <v>3</v>
      </c>
      <c r="D185" s="62" t="s">
        <v>4012</v>
      </c>
      <c r="E185" s="12">
        <v>2011</v>
      </c>
      <c r="F185" s="63">
        <v>0.75</v>
      </c>
      <c r="G185" s="64">
        <v>12.5</v>
      </c>
      <c r="H185" s="21">
        <f>$B185*$F185</f>
        <v>2.25</v>
      </c>
      <c r="I185" s="12" t="s">
        <v>5587</v>
      </c>
      <c r="J185" s="22">
        <f>$N185/$A185</f>
        <v>0</v>
      </c>
      <c r="K185" s="22" t="s">
        <v>5587</v>
      </c>
      <c r="L185" s="22">
        <f>$F185*$C185</f>
        <v>2.25</v>
      </c>
      <c r="M185" s="16" t="s">
        <v>5587</v>
      </c>
      <c r="N185" s="22"/>
      <c r="O185" s="16" t="s">
        <v>5587</v>
      </c>
      <c r="P185" s="23"/>
      <c r="Q185" s="16" t="s">
        <v>5588</v>
      </c>
      <c r="R185" s="24">
        <f>$P185*$A185</f>
        <v>0</v>
      </c>
      <c r="S185" s="121" t="s">
        <v>5588</v>
      </c>
    </row>
    <row r="186" spans="1:19" s="65" customFormat="1" ht="12">
      <c r="A186" s="12"/>
      <c r="B186" s="12"/>
      <c r="C186" s="12"/>
      <c r="D186" s="62" t="s">
        <v>3996</v>
      </c>
      <c r="E186" s="12"/>
      <c r="F186" s="63"/>
      <c r="G186" s="64"/>
      <c r="H186" s="12"/>
      <c r="I186" s="12"/>
      <c r="J186" s="16"/>
      <c r="K186" s="95"/>
      <c r="S186" s="122"/>
    </row>
    <row r="187" spans="1:19" s="65" customFormat="1" ht="12">
      <c r="A187" s="12"/>
      <c r="B187" s="12"/>
      <c r="C187" s="12"/>
      <c r="D187" s="62" t="s">
        <v>4090</v>
      </c>
      <c r="E187" s="12"/>
      <c r="F187" s="63"/>
      <c r="G187" s="64"/>
      <c r="H187" s="12"/>
      <c r="I187" s="12"/>
      <c r="J187" s="16">
        <f>VLOOKUP(D187,Feuil2!B$17:G$5770,2,FALSE)</f>
        <v>5.45</v>
      </c>
      <c r="K187" s="95"/>
      <c r="S187" s="122"/>
    </row>
    <row r="188" spans="1:19" s="65" customFormat="1" ht="12">
      <c r="A188" s="12"/>
      <c r="B188" s="12"/>
      <c r="C188" s="12"/>
      <c r="D188" s="62"/>
      <c r="E188" s="12"/>
      <c r="F188" s="63"/>
      <c r="G188" s="64"/>
      <c r="H188" s="12"/>
      <c r="I188" s="12"/>
      <c r="J188" s="16"/>
      <c r="K188" s="95"/>
      <c r="S188" s="122"/>
    </row>
    <row r="189" spans="1:19" s="65" customFormat="1" ht="12">
      <c r="A189" s="12">
        <v>4</v>
      </c>
      <c r="B189" s="12">
        <v>12</v>
      </c>
      <c r="C189" s="12">
        <f>A189*B189</f>
        <v>48</v>
      </c>
      <c r="D189" s="62" t="s">
        <v>4013</v>
      </c>
      <c r="E189" s="12">
        <v>2011</v>
      </c>
      <c r="F189" s="63">
        <v>0.75</v>
      </c>
      <c r="G189" s="64">
        <v>13.5</v>
      </c>
      <c r="H189" s="21">
        <f>$B189*$F189</f>
        <v>9</v>
      </c>
      <c r="I189" s="12" t="s">
        <v>5587</v>
      </c>
      <c r="J189" s="22">
        <f>$N189/$A189</f>
        <v>0</v>
      </c>
      <c r="K189" s="22" t="s">
        <v>5587</v>
      </c>
      <c r="L189" s="22">
        <f>$F189*$C189</f>
        <v>36</v>
      </c>
      <c r="M189" s="16" t="s">
        <v>5587</v>
      </c>
      <c r="N189" s="22"/>
      <c r="O189" s="16" t="s">
        <v>5587</v>
      </c>
      <c r="P189" s="23"/>
      <c r="Q189" s="16" t="s">
        <v>5588</v>
      </c>
      <c r="R189" s="24">
        <f>$P189*$A189</f>
        <v>0</v>
      </c>
      <c r="S189" s="121" t="s">
        <v>5588</v>
      </c>
    </row>
    <row r="190" spans="1:19" s="65" customFormat="1" ht="12">
      <c r="A190" s="12"/>
      <c r="B190" s="12"/>
      <c r="C190" s="12"/>
      <c r="D190" s="62" t="s">
        <v>4014</v>
      </c>
      <c r="E190" s="12"/>
      <c r="F190" s="63"/>
      <c r="G190" s="64"/>
      <c r="H190" s="12"/>
      <c r="I190" s="12"/>
      <c r="J190" s="16"/>
      <c r="K190" s="95"/>
      <c r="S190" s="122"/>
    </row>
    <row r="191" spans="1:19" s="65" customFormat="1" ht="12">
      <c r="A191" s="12"/>
      <c r="B191" s="12"/>
      <c r="C191" s="12"/>
      <c r="D191" s="62" t="s">
        <v>2271</v>
      </c>
      <c r="E191" s="12"/>
      <c r="F191" s="63"/>
      <c r="G191" s="64"/>
      <c r="H191" s="12"/>
      <c r="I191" s="12"/>
      <c r="J191" s="16">
        <f>VLOOKUP(D191,Feuil2!B$17:G$5770,2,FALSE)</f>
        <v>19.5</v>
      </c>
      <c r="K191" s="95"/>
      <c r="S191" s="122"/>
    </row>
    <row r="192" spans="1:19" s="65" customFormat="1" ht="12">
      <c r="A192" s="12"/>
      <c r="B192" s="12"/>
      <c r="C192" s="12"/>
      <c r="D192" s="62"/>
      <c r="E192" s="12"/>
      <c r="F192" s="63"/>
      <c r="G192" s="64"/>
      <c r="H192" s="12"/>
      <c r="I192" s="12"/>
      <c r="J192" s="16"/>
      <c r="K192" s="95"/>
      <c r="S192" s="122"/>
    </row>
    <row r="193" spans="1:19" s="65" customFormat="1" ht="12">
      <c r="A193" s="12">
        <v>6</v>
      </c>
      <c r="B193" s="12">
        <v>6</v>
      </c>
      <c r="C193" s="12">
        <f>A193*B193</f>
        <v>36</v>
      </c>
      <c r="D193" s="62" t="s">
        <v>4015</v>
      </c>
      <c r="E193" s="12">
        <v>2011</v>
      </c>
      <c r="F193" s="63">
        <v>0.75</v>
      </c>
      <c r="G193" s="64">
        <v>13.5</v>
      </c>
      <c r="H193" s="21">
        <f>$B193*$F193</f>
        <v>4.5</v>
      </c>
      <c r="I193" s="12" t="s">
        <v>5587</v>
      </c>
      <c r="J193" s="22">
        <f>$N193/$A193</f>
        <v>0</v>
      </c>
      <c r="K193" s="22" t="s">
        <v>5587</v>
      </c>
      <c r="L193" s="22">
        <f>$F193*$C193</f>
        <v>27</v>
      </c>
      <c r="M193" s="16" t="s">
        <v>5587</v>
      </c>
      <c r="N193" s="22"/>
      <c r="O193" s="16" t="s">
        <v>5587</v>
      </c>
      <c r="P193" s="23"/>
      <c r="Q193" s="16" t="s">
        <v>5588</v>
      </c>
      <c r="R193" s="24">
        <f>$P193*$A193</f>
        <v>0</v>
      </c>
      <c r="S193" s="121" t="s">
        <v>5588</v>
      </c>
    </row>
    <row r="194" spans="1:19" s="65" customFormat="1" ht="12">
      <c r="A194" s="12"/>
      <c r="B194" s="12"/>
      <c r="C194" s="12"/>
      <c r="D194" s="62" t="s">
        <v>3993</v>
      </c>
      <c r="E194" s="12"/>
      <c r="F194" s="63"/>
      <c r="G194" s="64"/>
      <c r="H194" s="12"/>
      <c r="I194" s="12"/>
      <c r="J194" s="16"/>
      <c r="K194" s="95"/>
      <c r="S194" s="122"/>
    </row>
    <row r="195" spans="1:19" s="65" customFormat="1" ht="12">
      <c r="A195" s="12"/>
      <c r="B195" s="12"/>
      <c r="C195" s="12"/>
      <c r="D195" s="62" t="s">
        <v>4257</v>
      </c>
      <c r="E195" s="12"/>
      <c r="F195" s="63"/>
      <c r="G195" s="64"/>
      <c r="H195" s="12"/>
      <c r="I195" s="12"/>
      <c r="J195" s="16">
        <f>VLOOKUP(D195,Feuil2!B$17:G$5770,2,FALSE)</f>
        <v>9.75</v>
      </c>
      <c r="K195" s="95"/>
      <c r="S195" s="122"/>
    </row>
    <row r="196" spans="1:19" s="65" customFormat="1" ht="12">
      <c r="A196" s="12"/>
      <c r="B196" s="12"/>
      <c r="C196" s="12"/>
      <c r="D196" s="62"/>
      <c r="E196" s="12"/>
      <c r="F196" s="63"/>
      <c r="G196" s="64"/>
      <c r="H196" s="12"/>
      <c r="I196" s="12"/>
      <c r="J196" s="16"/>
      <c r="K196" s="95"/>
      <c r="S196" s="122"/>
    </row>
    <row r="197" spans="1:19" s="65" customFormat="1" ht="12">
      <c r="A197" s="12">
        <v>2</v>
      </c>
      <c r="B197" s="12">
        <v>6</v>
      </c>
      <c r="C197" s="12">
        <f>A197*B197</f>
        <v>12</v>
      </c>
      <c r="D197" s="62" t="s">
        <v>4016</v>
      </c>
      <c r="E197" s="12">
        <v>2011</v>
      </c>
      <c r="F197" s="63">
        <v>0.75</v>
      </c>
      <c r="G197" s="64">
        <v>14</v>
      </c>
      <c r="H197" s="21">
        <f>$B197*$F197</f>
        <v>4.5</v>
      </c>
      <c r="I197" s="12" t="s">
        <v>5587</v>
      </c>
      <c r="J197" s="22">
        <f>$N197/$A197</f>
        <v>0</v>
      </c>
      <c r="K197" s="22" t="s">
        <v>5587</v>
      </c>
      <c r="L197" s="22">
        <f>$F197*$C197</f>
        <v>9</v>
      </c>
      <c r="M197" s="16" t="s">
        <v>5587</v>
      </c>
      <c r="N197" s="22"/>
      <c r="O197" s="16" t="s">
        <v>5587</v>
      </c>
      <c r="P197" s="23"/>
      <c r="Q197" s="16" t="s">
        <v>5588</v>
      </c>
      <c r="R197" s="24">
        <f>$P197*$A197</f>
        <v>0</v>
      </c>
      <c r="S197" s="121" t="s">
        <v>5588</v>
      </c>
    </row>
    <row r="198" spans="1:19" s="65" customFormat="1" ht="12">
      <c r="A198" s="12"/>
      <c r="B198" s="12"/>
      <c r="C198" s="12"/>
      <c r="D198" s="62" t="s">
        <v>1424</v>
      </c>
      <c r="E198" s="12"/>
      <c r="F198" s="63"/>
      <c r="G198" s="64"/>
      <c r="H198" s="12"/>
      <c r="I198" s="12"/>
      <c r="J198" s="16"/>
      <c r="K198" s="95"/>
      <c r="S198" s="122"/>
    </row>
    <row r="199" spans="1:19" s="65" customFormat="1" ht="12">
      <c r="A199" s="12"/>
      <c r="B199" s="12"/>
      <c r="C199" s="12"/>
      <c r="D199" s="62" t="s">
        <v>4276</v>
      </c>
      <c r="E199" s="12"/>
      <c r="F199" s="63"/>
      <c r="G199" s="64"/>
      <c r="H199" s="12"/>
      <c r="I199" s="12"/>
      <c r="J199" s="16">
        <f>VLOOKUP(D199,Feuil2!B$17:G$5770,2,FALSE)</f>
        <v>11</v>
      </c>
      <c r="K199" s="95"/>
      <c r="S199" s="122"/>
    </row>
    <row r="200" spans="1:19" s="65" customFormat="1" ht="12">
      <c r="A200" s="12"/>
      <c r="B200" s="12"/>
      <c r="C200" s="12"/>
      <c r="D200" s="62"/>
      <c r="E200" s="12"/>
      <c r="F200" s="63"/>
      <c r="G200" s="64"/>
      <c r="H200" s="12"/>
      <c r="I200" s="12"/>
      <c r="J200" s="16"/>
      <c r="K200" s="95"/>
      <c r="S200" s="122"/>
    </row>
    <row r="201" spans="1:19" s="65" customFormat="1" ht="12">
      <c r="A201" s="12">
        <v>2</v>
      </c>
      <c r="B201" s="12">
        <v>12</v>
      </c>
      <c r="C201" s="12">
        <f>A201*B201</f>
        <v>24</v>
      </c>
      <c r="D201" s="62" t="s">
        <v>4017</v>
      </c>
      <c r="E201" s="12">
        <v>2011</v>
      </c>
      <c r="F201" s="63">
        <v>0.75</v>
      </c>
      <c r="G201" s="64">
        <v>13.5</v>
      </c>
      <c r="H201" s="21">
        <f>$B201*$F201</f>
        <v>9</v>
      </c>
      <c r="I201" s="12" t="s">
        <v>5587</v>
      </c>
      <c r="J201" s="22">
        <f>$N201/$A201</f>
        <v>0</v>
      </c>
      <c r="K201" s="22" t="s">
        <v>5587</v>
      </c>
      <c r="L201" s="22">
        <f>$F201*$C201</f>
        <v>18</v>
      </c>
      <c r="M201" s="16" t="s">
        <v>5587</v>
      </c>
      <c r="N201" s="22"/>
      <c r="O201" s="16" t="s">
        <v>5587</v>
      </c>
      <c r="P201" s="23"/>
      <c r="Q201" s="16" t="s">
        <v>5588</v>
      </c>
      <c r="R201" s="24">
        <f>$P201*$A201</f>
        <v>0</v>
      </c>
      <c r="S201" s="121" t="s">
        <v>5588</v>
      </c>
    </row>
    <row r="202" spans="1:19" s="65" customFormat="1" ht="12">
      <c r="A202" s="12"/>
      <c r="B202" s="12"/>
      <c r="C202" s="12"/>
      <c r="D202" s="62" t="s">
        <v>4014</v>
      </c>
      <c r="E202" s="12"/>
      <c r="F202" s="63"/>
      <c r="G202" s="64"/>
      <c r="H202" s="12"/>
      <c r="I202" s="12"/>
      <c r="J202" s="16"/>
      <c r="K202" s="95"/>
      <c r="S202" s="122"/>
    </row>
    <row r="203" spans="1:19" s="65" customFormat="1" ht="12">
      <c r="A203" s="12"/>
      <c r="B203" s="12"/>
      <c r="C203" s="12"/>
      <c r="D203" s="62" t="s">
        <v>2308</v>
      </c>
      <c r="E203" s="12"/>
      <c r="F203" s="63"/>
      <c r="G203" s="64"/>
      <c r="H203" s="12"/>
      <c r="I203" s="12"/>
      <c r="J203" s="16">
        <f>VLOOKUP(D203,Feuil2!B$17:G$5770,2,FALSE)</f>
        <v>19.5</v>
      </c>
      <c r="K203" s="95"/>
      <c r="S203" s="122"/>
    </row>
    <row r="204" spans="1:19" s="65" customFormat="1" ht="12">
      <c r="A204" s="12"/>
      <c r="B204" s="12"/>
      <c r="C204" s="12"/>
      <c r="D204" s="62"/>
      <c r="E204" s="12"/>
      <c r="F204" s="63"/>
      <c r="G204" s="64"/>
      <c r="H204" s="12"/>
      <c r="I204" s="12"/>
      <c r="J204" s="16"/>
      <c r="K204" s="95"/>
      <c r="S204" s="122"/>
    </row>
    <row r="205" spans="1:19" s="65" customFormat="1" ht="12">
      <c r="A205" s="12">
        <v>4</v>
      </c>
      <c r="B205" s="12">
        <v>12</v>
      </c>
      <c r="C205" s="12">
        <f>A205*B205</f>
        <v>48</v>
      </c>
      <c r="D205" s="62" t="s">
        <v>4018</v>
      </c>
      <c r="E205" s="12">
        <v>2011</v>
      </c>
      <c r="F205" s="63">
        <v>0.75</v>
      </c>
      <c r="G205" s="64">
        <v>13.5</v>
      </c>
      <c r="H205" s="21">
        <f>$B205*$F205</f>
        <v>9</v>
      </c>
      <c r="I205" s="12" t="s">
        <v>5587</v>
      </c>
      <c r="J205" s="22">
        <f>$N205/$A205</f>
        <v>0</v>
      </c>
      <c r="K205" s="22" t="s">
        <v>5587</v>
      </c>
      <c r="L205" s="22">
        <f>$F205*$C205</f>
        <v>36</v>
      </c>
      <c r="M205" s="16" t="s">
        <v>5587</v>
      </c>
      <c r="N205" s="22"/>
      <c r="O205" s="16" t="s">
        <v>5587</v>
      </c>
      <c r="P205" s="23"/>
      <c r="Q205" s="16" t="s">
        <v>5588</v>
      </c>
      <c r="R205" s="24">
        <f>$P205*$A205</f>
        <v>0</v>
      </c>
      <c r="S205" s="121" t="s">
        <v>5588</v>
      </c>
    </row>
    <row r="206" spans="1:19" s="65" customFormat="1" ht="12">
      <c r="A206" s="12"/>
      <c r="B206" s="12"/>
      <c r="C206" s="12"/>
      <c r="D206" s="62" t="s">
        <v>4011</v>
      </c>
      <c r="E206" s="12"/>
      <c r="F206" s="63"/>
      <c r="G206" s="64"/>
      <c r="H206" s="12"/>
      <c r="I206" s="12"/>
      <c r="J206" s="16"/>
      <c r="K206" s="95"/>
      <c r="S206" s="122"/>
    </row>
    <row r="207" spans="1:19" s="65" customFormat="1" ht="12">
      <c r="A207" s="12"/>
      <c r="B207" s="12"/>
      <c r="C207" s="12"/>
      <c r="D207" s="62" t="s">
        <v>2326</v>
      </c>
      <c r="E207" s="12"/>
      <c r="F207" s="63"/>
      <c r="G207" s="64"/>
      <c r="H207" s="12"/>
      <c r="I207" s="12"/>
      <c r="J207" s="16">
        <f>VLOOKUP(D207,Feuil2!B$17:G$5770,2,FALSE)</f>
        <v>19.5</v>
      </c>
      <c r="K207" s="95"/>
      <c r="S207" s="122"/>
    </row>
    <row r="208" spans="1:19" s="65" customFormat="1" ht="12">
      <c r="A208" s="12"/>
      <c r="B208" s="12"/>
      <c r="C208" s="12"/>
      <c r="D208" s="62"/>
      <c r="E208" s="12"/>
      <c r="F208" s="63"/>
      <c r="G208" s="64"/>
      <c r="H208" s="12"/>
      <c r="I208" s="12"/>
      <c r="J208" s="16"/>
      <c r="K208" s="95"/>
      <c r="S208" s="122"/>
    </row>
    <row r="209" spans="1:19" s="65" customFormat="1" ht="12">
      <c r="A209" s="12">
        <v>2</v>
      </c>
      <c r="B209" s="12">
        <v>12</v>
      </c>
      <c r="C209" s="12">
        <f>A209*B209</f>
        <v>24</v>
      </c>
      <c r="D209" s="62" t="s">
        <v>4019</v>
      </c>
      <c r="E209" s="12">
        <v>2011</v>
      </c>
      <c r="F209" s="63">
        <v>0.75</v>
      </c>
      <c r="G209" s="64">
        <v>13</v>
      </c>
      <c r="H209" s="21">
        <f>$B209*$F209</f>
        <v>9</v>
      </c>
      <c r="I209" s="12" t="s">
        <v>5587</v>
      </c>
      <c r="J209" s="22">
        <f>$N209/$A209</f>
        <v>0</v>
      </c>
      <c r="K209" s="22" t="s">
        <v>5587</v>
      </c>
      <c r="L209" s="22">
        <f>$F209*$C209</f>
        <v>18</v>
      </c>
      <c r="M209" s="16" t="s">
        <v>5587</v>
      </c>
      <c r="N209" s="22"/>
      <c r="O209" s="16" t="s">
        <v>5587</v>
      </c>
      <c r="P209" s="23"/>
      <c r="Q209" s="16" t="s">
        <v>5588</v>
      </c>
      <c r="R209" s="24">
        <f>$P209*$A209</f>
        <v>0</v>
      </c>
      <c r="S209" s="121" t="s">
        <v>5588</v>
      </c>
    </row>
    <row r="210" spans="1:19" s="65" customFormat="1" ht="12">
      <c r="A210" s="12"/>
      <c r="B210" s="12"/>
      <c r="C210" s="12"/>
      <c r="D210" s="62" t="s">
        <v>4014</v>
      </c>
      <c r="E210" s="12"/>
      <c r="F210" s="63"/>
      <c r="G210" s="64"/>
      <c r="H210" s="12"/>
      <c r="I210" s="12"/>
      <c r="J210" s="16"/>
      <c r="K210" s="95"/>
      <c r="S210" s="122"/>
    </row>
    <row r="211" spans="1:19" s="65" customFormat="1" ht="12">
      <c r="A211" s="12"/>
      <c r="B211" s="12"/>
      <c r="C211" s="12"/>
      <c r="D211" s="62" t="s">
        <v>2308</v>
      </c>
      <c r="E211" s="12"/>
      <c r="F211" s="63"/>
      <c r="G211" s="64"/>
      <c r="H211" s="12"/>
      <c r="I211" s="12"/>
      <c r="J211" s="16">
        <f>VLOOKUP(D211,Feuil2!B$17:G$5770,2,FALSE)</f>
        <v>19.5</v>
      </c>
      <c r="K211" s="95"/>
      <c r="S211" s="122"/>
    </row>
    <row r="212" spans="1:19" s="65" customFormat="1" ht="12">
      <c r="A212" s="12"/>
      <c r="B212" s="12"/>
      <c r="C212" s="12"/>
      <c r="D212" s="62"/>
      <c r="E212" s="12"/>
      <c r="F212" s="63"/>
      <c r="G212" s="64"/>
      <c r="H212" s="12"/>
      <c r="I212" s="12"/>
      <c r="J212" s="16"/>
      <c r="K212" s="95"/>
      <c r="S212" s="122"/>
    </row>
    <row r="213" spans="1:19" s="65" customFormat="1" ht="12">
      <c r="A213" s="12">
        <v>1</v>
      </c>
      <c r="B213" s="12">
        <v>12</v>
      </c>
      <c r="C213" s="12">
        <f>A213*B213</f>
        <v>12</v>
      </c>
      <c r="D213" s="62" t="s">
        <v>4018</v>
      </c>
      <c r="E213" s="12">
        <v>2011</v>
      </c>
      <c r="F213" s="63">
        <v>0.75</v>
      </c>
      <c r="G213" s="64">
        <v>13.5</v>
      </c>
      <c r="H213" s="21">
        <f>$B213*$F213</f>
        <v>9</v>
      </c>
      <c r="I213" s="12" t="s">
        <v>5587</v>
      </c>
      <c r="J213" s="22">
        <f>$N213/$A213</f>
        <v>0</v>
      </c>
      <c r="K213" s="22" t="s">
        <v>5587</v>
      </c>
      <c r="L213" s="22">
        <f>$F213*$C213</f>
        <v>9</v>
      </c>
      <c r="M213" s="16" t="s">
        <v>5587</v>
      </c>
      <c r="N213" s="22"/>
      <c r="O213" s="16" t="s">
        <v>5587</v>
      </c>
      <c r="P213" s="23"/>
      <c r="Q213" s="16" t="s">
        <v>5588</v>
      </c>
      <c r="R213" s="24">
        <f>$P213*$A213</f>
        <v>0</v>
      </c>
      <c r="S213" s="121" t="s">
        <v>5588</v>
      </c>
    </row>
    <row r="214" spans="1:19" s="65" customFormat="1" ht="12">
      <c r="A214" s="12"/>
      <c r="B214" s="12"/>
      <c r="C214" s="12"/>
      <c r="D214" s="62" t="s">
        <v>4011</v>
      </c>
      <c r="E214" s="12"/>
      <c r="F214" s="63"/>
      <c r="G214" s="64"/>
      <c r="H214" s="12"/>
      <c r="I214" s="12"/>
      <c r="J214" s="16"/>
      <c r="K214" s="95"/>
      <c r="S214" s="122"/>
    </row>
    <row r="215" spans="1:19" s="65" customFormat="1" ht="12">
      <c r="A215" s="12"/>
      <c r="B215" s="12"/>
      <c r="C215" s="12"/>
      <c r="D215" s="62" t="s">
        <v>2271</v>
      </c>
      <c r="E215" s="12"/>
      <c r="F215" s="63"/>
      <c r="G215" s="64"/>
      <c r="H215" s="12"/>
      <c r="I215" s="12"/>
      <c r="J215" s="16">
        <f>VLOOKUP(D215,Feuil2!B$17:G$5770,2,FALSE)</f>
        <v>19.5</v>
      </c>
      <c r="K215" s="95"/>
      <c r="S215" s="122"/>
    </row>
    <row r="216" spans="1:19" s="65" customFormat="1" ht="12">
      <c r="A216" s="12"/>
      <c r="B216" s="12"/>
      <c r="C216" s="12"/>
      <c r="D216" s="62"/>
      <c r="E216" s="12"/>
      <c r="F216" s="63"/>
      <c r="G216" s="64"/>
      <c r="H216" s="12"/>
      <c r="I216" s="12"/>
      <c r="J216" s="16"/>
      <c r="K216" s="95"/>
      <c r="S216" s="122"/>
    </row>
    <row r="217" spans="1:19" s="65" customFormat="1" ht="12">
      <c r="A217" s="12"/>
      <c r="B217" s="12"/>
      <c r="C217" s="12"/>
      <c r="D217" s="62"/>
      <c r="E217" s="12"/>
      <c r="F217" s="63"/>
      <c r="G217" s="64"/>
      <c r="H217" s="12"/>
      <c r="I217" s="12"/>
      <c r="J217" s="16"/>
      <c r="K217" s="95"/>
      <c r="S217" s="122"/>
    </row>
    <row r="218" spans="1:19" s="65" customFormat="1" thickBot="1">
      <c r="A218" s="114"/>
      <c r="B218" s="114"/>
      <c r="C218" s="114"/>
      <c r="D218" s="115"/>
      <c r="E218" s="114"/>
      <c r="F218" s="116"/>
      <c r="G218" s="117"/>
      <c r="H218" s="114"/>
      <c r="I218" s="114"/>
      <c r="J218" s="118"/>
      <c r="K218" s="124"/>
      <c r="L218" s="119"/>
      <c r="M218" s="119"/>
      <c r="N218" s="119"/>
      <c r="O218" s="119"/>
      <c r="P218" s="119"/>
      <c r="Q218" s="119"/>
      <c r="R218" s="119"/>
      <c r="S218" s="123"/>
    </row>
    <row r="219" spans="1:19">
      <c r="F219" s="25" t="s">
        <v>5583</v>
      </c>
      <c r="G219" s="26"/>
      <c r="H219" s="26"/>
      <c r="I219" s="27"/>
      <c r="J219" s="96">
        <f>SUM(L24:L218)</f>
        <v>1125</v>
      </c>
      <c r="K219" s="97"/>
      <c r="L219" s="98" t="s">
        <v>5587</v>
      </c>
      <c r="M219" s="99"/>
      <c r="N219" s="28"/>
      <c r="O219" s="28"/>
      <c r="P219" s="28"/>
      <c r="Q219" s="28"/>
      <c r="R219" s="28"/>
      <c r="S219" s="29"/>
    </row>
    <row r="220" spans="1:19">
      <c r="F220" s="4" t="s">
        <v>5584</v>
      </c>
      <c r="G220" s="14"/>
      <c r="H220" s="14"/>
      <c r="I220" s="30"/>
      <c r="J220" s="100">
        <f>SUM(N24:N218)</f>
        <v>0</v>
      </c>
      <c r="K220" s="101"/>
      <c r="L220" s="102" t="s">
        <v>5587</v>
      </c>
      <c r="M220" s="103"/>
      <c r="N220" s="5"/>
      <c r="O220" s="5"/>
      <c r="P220" s="5"/>
      <c r="Q220" s="5"/>
      <c r="R220" s="5"/>
      <c r="S220" s="6"/>
    </row>
    <row r="221" spans="1:19">
      <c r="F221" s="4" t="s">
        <v>5586</v>
      </c>
      <c r="G221" s="14"/>
      <c r="H221" s="14"/>
      <c r="I221" s="31"/>
      <c r="J221" s="112">
        <f>SUM(R24:R218)</f>
        <v>0</v>
      </c>
      <c r="K221" s="113"/>
      <c r="L221" s="106" t="s">
        <v>5588</v>
      </c>
      <c r="M221" s="107"/>
      <c r="N221" s="7"/>
      <c r="O221" s="7"/>
      <c r="P221" s="7"/>
      <c r="Q221" s="7"/>
      <c r="R221" s="7"/>
      <c r="S221" s="6"/>
    </row>
    <row r="222" spans="1:19">
      <c r="F222" s="4" t="s">
        <v>5589</v>
      </c>
      <c r="G222" s="14"/>
      <c r="H222" s="14"/>
      <c r="I222" s="31"/>
      <c r="J222" s="104">
        <f>SUM(C24:C218)</f>
        <v>1500</v>
      </c>
      <c r="K222" s="105"/>
      <c r="L222" s="106" t="s">
        <v>5592</v>
      </c>
      <c r="M222" s="107"/>
      <c r="N222" s="7"/>
      <c r="O222" s="7"/>
      <c r="P222" s="7"/>
      <c r="Q222" s="7"/>
      <c r="R222" s="7"/>
      <c r="S222" s="6"/>
    </row>
    <row r="223" spans="1:19" ht="13.5" thickBot="1">
      <c r="F223" s="8" t="s">
        <v>5590</v>
      </c>
      <c r="G223" s="9"/>
      <c r="H223" s="9"/>
      <c r="I223" s="32"/>
      <c r="J223" s="108">
        <f>SUM(A24:A218)</f>
        <v>148</v>
      </c>
      <c r="K223" s="109"/>
      <c r="L223" s="110" t="s">
        <v>5591</v>
      </c>
      <c r="M223" s="111"/>
      <c r="N223" s="10"/>
      <c r="O223" s="10"/>
      <c r="P223" s="10"/>
      <c r="Q223" s="10"/>
      <c r="R223" s="10"/>
      <c r="S223" s="11"/>
    </row>
  </sheetData>
  <mergeCells count="10">
    <mergeCell ref="J222:K222"/>
    <mergeCell ref="L222:M222"/>
    <mergeCell ref="J223:K223"/>
    <mergeCell ref="L223:M223"/>
    <mergeCell ref="J219:K219"/>
    <mergeCell ref="L219:M219"/>
    <mergeCell ref="J220:K220"/>
    <mergeCell ref="L220:M220"/>
    <mergeCell ref="J221:K221"/>
    <mergeCell ref="L221:M221"/>
  </mergeCells>
  <phoneticPr fontId="0" type="noConversion"/>
  <pageMargins left="0.35" right="0.26" top="0.23" bottom="0.71" header="0.16" footer="0.56000000000000005"/>
  <pageSetup paperSize="274" fitToHeight="0" orientation="landscape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GINESTET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informatique</dc:creator>
  <cp:lastModifiedBy>Eric De Schrevel</cp:lastModifiedBy>
  <cp:lastPrinted>2014-05-19T09:38:17Z</cp:lastPrinted>
  <dcterms:created xsi:type="dcterms:W3CDTF">1999-10-21T08:14:01Z</dcterms:created>
  <dcterms:modified xsi:type="dcterms:W3CDTF">2014-06-19T20:07:20Z</dcterms:modified>
</cp:coreProperties>
</file>