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5FFF76F-5899-4947-8C7A-F11DA0E24842}" xr6:coauthVersionLast="45" xr6:coauthVersionMax="45" xr10:uidLastSave="{00000000-0000-0000-0000-000000000000}"/>
  <bookViews>
    <workbookView xWindow="-120" yWindow="-120" windowWidth="29040" windowHeight="16440" xr2:uid="{67B9FC96-D2A1-0A44-BAFC-6BC0F9C06B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D16" i="1"/>
  <c r="B6" i="1"/>
  <c r="A17" i="1" s="1"/>
  <c r="E17" i="1" s="1"/>
  <c r="B15" i="1"/>
  <c r="B16" i="1" s="1"/>
  <c r="A18" i="1" l="1"/>
  <c r="E18" i="1" s="1"/>
  <c r="E16" i="1"/>
  <c r="A19" i="1" l="1"/>
  <c r="E19" i="1" s="1"/>
  <c r="A20" i="1" l="1"/>
  <c r="E20" i="1" s="1"/>
  <c r="A21" i="1" l="1"/>
  <c r="E21" i="1" s="1"/>
  <c r="A22" i="1" l="1"/>
  <c r="E22" i="1" s="1"/>
  <c r="A23" i="1" l="1"/>
  <c r="E23" i="1" s="1"/>
  <c r="A24" i="1" l="1"/>
  <c r="E24" i="1" s="1"/>
  <c r="A25" i="1" l="1"/>
  <c r="E25" i="1" s="1"/>
  <c r="A26" i="1" l="1"/>
  <c r="E26" i="1" s="1"/>
  <c r="C16" i="1"/>
  <c r="A27" i="1" l="1"/>
  <c r="E27" i="1" s="1"/>
  <c r="B17" i="1"/>
  <c r="D17" i="1" s="1"/>
  <c r="A28" i="1" l="1"/>
  <c r="E28" i="1" s="1"/>
  <c r="C17" i="1"/>
  <c r="B18" i="1" s="1"/>
  <c r="D18" i="1" s="1"/>
  <c r="A29" i="1" l="1"/>
  <c r="E29" i="1" s="1"/>
  <c r="C18" i="1"/>
  <c r="B19" i="1" s="1"/>
  <c r="D19" i="1" s="1"/>
  <c r="A30" i="1" l="1"/>
  <c r="E30" i="1" s="1"/>
  <c r="C19" i="1"/>
  <c r="B20" i="1" s="1"/>
  <c r="D20" i="1" s="1"/>
  <c r="A31" i="1" l="1"/>
  <c r="E31" i="1" s="1"/>
  <c r="C20" i="1"/>
  <c r="B21" i="1" s="1"/>
  <c r="D21" i="1" s="1"/>
  <c r="A32" i="1" l="1"/>
  <c r="E32" i="1" s="1"/>
  <c r="C21" i="1"/>
  <c r="B22" i="1" s="1"/>
  <c r="D22" i="1" s="1"/>
  <c r="A33" i="1" l="1"/>
  <c r="E33" i="1" s="1"/>
  <c r="C22" i="1"/>
  <c r="A34" i="1" l="1"/>
  <c r="E34" i="1" s="1"/>
  <c r="B23" i="1"/>
  <c r="D23" i="1" s="1"/>
  <c r="A35" i="1" l="1"/>
  <c r="E35" i="1" s="1"/>
  <c r="C23" i="1"/>
  <c r="B24" i="1" s="1"/>
  <c r="D24" i="1" s="1"/>
  <c r="A36" i="1" l="1"/>
  <c r="E36" i="1" s="1"/>
  <c r="C24" i="1"/>
  <c r="B25" i="1" s="1"/>
  <c r="D25" i="1" s="1"/>
  <c r="A37" i="1" l="1"/>
  <c r="E37" i="1" s="1"/>
  <c r="C25" i="1"/>
  <c r="B26" i="1" s="1"/>
  <c r="D26" i="1" s="1"/>
  <c r="A38" i="1" l="1"/>
  <c r="E38" i="1" s="1"/>
  <c r="C26" i="1"/>
  <c r="B27" i="1" s="1"/>
  <c r="D27" i="1" s="1"/>
  <c r="A39" i="1" l="1"/>
  <c r="E39" i="1" s="1"/>
  <c r="C27" i="1"/>
  <c r="B28" i="1" s="1"/>
  <c r="D28" i="1" s="1"/>
  <c r="A40" i="1" l="1"/>
  <c r="E40" i="1" s="1"/>
  <c r="C28" i="1"/>
  <c r="B29" i="1" s="1"/>
  <c r="D29" i="1" s="1"/>
  <c r="A41" i="1" l="1"/>
  <c r="E41" i="1" s="1"/>
  <c r="C29" i="1"/>
  <c r="B30" i="1" s="1"/>
  <c r="D30" i="1" s="1"/>
  <c r="A42" i="1" l="1"/>
  <c r="E42" i="1" s="1"/>
  <c r="C30" i="1"/>
  <c r="B31" i="1" s="1"/>
  <c r="D31" i="1" s="1"/>
  <c r="A43" i="1" l="1"/>
  <c r="E43" i="1" s="1"/>
  <c r="C31" i="1"/>
  <c r="B32" i="1" s="1"/>
  <c r="D32" i="1" s="1"/>
  <c r="A44" i="1" l="1"/>
  <c r="E44" i="1" s="1"/>
  <c r="C32" i="1"/>
  <c r="B33" i="1" s="1"/>
  <c r="D33" i="1" s="1"/>
  <c r="A45" i="1" l="1"/>
  <c r="E45" i="1" s="1"/>
  <c r="C33" i="1"/>
  <c r="B34" i="1" s="1"/>
  <c r="D34" i="1" s="1"/>
  <c r="A46" i="1" l="1"/>
  <c r="E46" i="1" s="1"/>
  <c r="C34" i="1"/>
  <c r="B35" i="1" s="1"/>
  <c r="D35" i="1" s="1"/>
  <c r="A47" i="1" l="1"/>
  <c r="E47" i="1" s="1"/>
  <c r="A48" i="1" l="1"/>
  <c r="E48" i="1" s="1"/>
  <c r="C35" i="1"/>
  <c r="B36" i="1" s="1"/>
  <c r="D36" i="1" s="1"/>
  <c r="A49" i="1" l="1"/>
  <c r="E49" i="1" s="1"/>
  <c r="C36" i="1"/>
  <c r="B37" i="1" s="1"/>
  <c r="D37" i="1" s="1"/>
  <c r="A50" i="1" l="1"/>
  <c r="E50" i="1" s="1"/>
  <c r="C37" i="1"/>
  <c r="B38" i="1" s="1"/>
  <c r="D38" i="1" s="1"/>
  <c r="A51" i="1" l="1"/>
  <c r="E51" i="1" s="1"/>
  <c r="C38" i="1"/>
  <c r="B39" i="1" s="1"/>
  <c r="D39" i="1" s="1"/>
  <c r="A52" i="1" l="1"/>
  <c r="E52" i="1" s="1"/>
  <c r="C39" i="1"/>
  <c r="B40" i="1" s="1"/>
  <c r="D40" i="1" s="1"/>
  <c r="A53" i="1" l="1"/>
  <c r="E53" i="1" s="1"/>
  <c r="C40" i="1"/>
  <c r="B41" i="1" s="1"/>
  <c r="D41" i="1" s="1"/>
  <c r="A54" i="1" l="1"/>
  <c r="E54" i="1" s="1"/>
  <c r="C41" i="1"/>
  <c r="B42" i="1" s="1"/>
  <c r="D42" i="1" s="1"/>
  <c r="A55" i="1" l="1"/>
  <c r="E55" i="1" s="1"/>
  <c r="C42" i="1"/>
  <c r="B43" i="1" s="1"/>
  <c r="D43" i="1" s="1"/>
  <c r="A56" i="1" l="1"/>
  <c r="E56" i="1" s="1"/>
  <c r="C43" i="1"/>
  <c r="B44" i="1" s="1"/>
  <c r="D44" i="1" s="1"/>
  <c r="A57" i="1" l="1"/>
  <c r="E57" i="1" s="1"/>
  <c r="C44" i="1"/>
  <c r="B45" i="1" s="1"/>
  <c r="D45" i="1" s="1"/>
  <c r="A58" i="1" l="1"/>
  <c r="E58" i="1" s="1"/>
  <c r="C45" i="1"/>
  <c r="B46" i="1" s="1"/>
  <c r="D46" i="1" s="1"/>
  <c r="A59" i="1" l="1"/>
  <c r="E59" i="1" s="1"/>
  <c r="C46" i="1"/>
  <c r="B47" i="1" s="1"/>
  <c r="D47" i="1" s="1"/>
  <c r="A60" i="1" l="1"/>
  <c r="E60" i="1" s="1"/>
  <c r="C47" i="1"/>
  <c r="B48" i="1" s="1"/>
  <c r="D48" i="1" s="1"/>
  <c r="A61" i="1" l="1"/>
  <c r="E61" i="1" s="1"/>
  <c r="C48" i="1"/>
  <c r="B49" i="1" s="1"/>
  <c r="D49" i="1" s="1"/>
  <c r="A62" i="1" l="1"/>
  <c r="E62" i="1" s="1"/>
  <c r="C49" i="1"/>
  <c r="B50" i="1" s="1"/>
  <c r="D50" i="1" s="1"/>
  <c r="A63" i="1" l="1"/>
  <c r="E63" i="1" s="1"/>
  <c r="C50" i="1"/>
  <c r="B51" i="1" s="1"/>
  <c r="D51" i="1" s="1"/>
  <c r="A64" i="1" l="1"/>
  <c r="E64" i="1" s="1"/>
  <c r="C51" i="1"/>
  <c r="B52" i="1" s="1"/>
  <c r="D52" i="1" s="1"/>
  <c r="A65" i="1" l="1"/>
  <c r="E65" i="1" s="1"/>
  <c r="C52" i="1"/>
  <c r="B53" i="1" s="1"/>
  <c r="D53" i="1" s="1"/>
  <c r="A66" i="1" l="1"/>
  <c r="E66" i="1" s="1"/>
  <c r="C53" i="1"/>
  <c r="B54" i="1" s="1"/>
  <c r="D54" i="1" s="1"/>
  <c r="A67" i="1" l="1"/>
  <c r="E67" i="1" s="1"/>
  <c r="C54" i="1"/>
  <c r="B55" i="1" s="1"/>
  <c r="D55" i="1" s="1"/>
  <c r="A68" i="1" l="1"/>
  <c r="E68" i="1" s="1"/>
  <c r="C55" i="1"/>
  <c r="B56" i="1" s="1"/>
  <c r="D56" i="1" s="1"/>
  <c r="A69" i="1" l="1"/>
  <c r="E69" i="1" s="1"/>
  <c r="C56" i="1"/>
  <c r="B57" i="1" s="1"/>
  <c r="D57" i="1" s="1"/>
  <c r="A70" i="1" l="1"/>
  <c r="E70" i="1" s="1"/>
  <c r="C57" i="1"/>
  <c r="B58" i="1" s="1"/>
  <c r="D58" i="1" s="1"/>
  <c r="A71" i="1" l="1"/>
  <c r="E71" i="1" s="1"/>
  <c r="C58" i="1"/>
  <c r="B59" i="1" s="1"/>
  <c r="D59" i="1" s="1"/>
  <c r="A72" i="1" l="1"/>
  <c r="E72" i="1" s="1"/>
  <c r="C59" i="1"/>
  <c r="B60" i="1" s="1"/>
  <c r="D60" i="1" s="1"/>
  <c r="A73" i="1" l="1"/>
  <c r="E73" i="1" s="1"/>
  <c r="C60" i="1"/>
  <c r="B61" i="1" s="1"/>
  <c r="D61" i="1" s="1"/>
  <c r="A74" i="1" l="1"/>
  <c r="E74" i="1" s="1"/>
  <c r="C61" i="1"/>
  <c r="B62" i="1" s="1"/>
  <c r="D62" i="1" s="1"/>
  <c r="A75" i="1" l="1"/>
  <c r="E75" i="1" s="1"/>
  <c r="C62" i="1"/>
  <c r="B63" i="1" s="1"/>
  <c r="D63" i="1" s="1"/>
  <c r="A76" i="1" l="1"/>
  <c r="E76" i="1" s="1"/>
  <c r="C63" i="1"/>
  <c r="B64" i="1" s="1"/>
  <c r="D64" i="1" s="1"/>
  <c r="A77" i="1" l="1"/>
  <c r="E77" i="1" s="1"/>
  <c r="C64" i="1"/>
  <c r="B65" i="1" s="1"/>
  <c r="D65" i="1" s="1"/>
  <c r="A78" i="1" l="1"/>
  <c r="E78" i="1" s="1"/>
  <c r="C65" i="1"/>
  <c r="B66" i="1" s="1"/>
  <c r="D66" i="1" s="1"/>
  <c r="A79" i="1" l="1"/>
  <c r="E79" i="1" s="1"/>
  <c r="C66" i="1"/>
  <c r="B67" i="1" s="1"/>
  <c r="D67" i="1" s="1"/>
  <c r="A80" i="1" l="1"/>
  <c r="E80" i="1" s="1"/>
  <c r="C67" i="1"/>
  <c r="B68" i="1" s="1"/>
  <c r="D68" i="1" s="1"/>
  <c r="A81" i="1" l="1"/>
  <c r="E81" i="1" s="1"/>
  <c r="C68" i="1"/>
  <c r="B69" i="1" s="1"/>
  <c r="D69" i="1" s="1"/>
  <c r="A82" i="1" l="1"/>
  <c r="E82" i="1" s="1"/>
  <c r="C69" i="1"/>
  <c r="B70" i="1" s="1"/>
  <c r="D70" i="1" s="1"/>
  <c r="A83" i="1" l="1"/>
  <c r="E83" i="1" s="1"/>
  <c r="C70" i="1"/>
  <c r="B71" i="1" s="1"/>
  <c r="D71" i="1" s="1"/>
  <c r="A84" i="1" l="1"/>
  <c r="E84" i="1" s="1"/>
  <c r="C71" i="1"/>
  <c r="B72" i="1" s="1"/>
  <c r="D72" i="1" s="1"/>
  <c r="A85" i="1" l="1"/>
  <c r="E85" i="1" s="1"/>
  <c r="C72" i="1"/>
  <c r="B73" i="1" s="1"/>
  <c r="D73" i="1" s="1"/>
  <c r="A86" i="1" l="1"/>
  <c r="E86" i="1" s="1"/>
  <c r="C73" i="1"/>
  <c r="B74" i="1" s="1"/>
  <c r="D74" i="1" s="1"/>
  <c r="A87" i="1" l="1"/>
  <c r="E87" i="1" s="1"/>
  <c r="C74" i="1"/>
  <c r="B75" i="1" s="1"/>
  <c r="D75" i="1" s="1"/>
  <c r="A88" i="1" l="1"/>
  <c r="E88" i="1" s="1"/>
  <c r="C75" i="1"/>
  <c r="B76" i="1" s="1"/>
  <c r="D76" i="1" s="1"/>
  <c r="A89" i="1" l="1"/>
  <c r="E89" i="1" s="1"/>
  <c r="C76" i="1"/>
  <c r="B77" i="1" s="1"/>
  <c r="D77" i="1" s="1"/>
  <c r="A90" i="1" l="1"/>
  <c r="E90" i="1" s="1"/>
  <c r="C77" i="1"/>
  <c r="B78" i="1" s="1"/>
  <c r="D78" i="1" s="1"/>
  <c r="A91" i="1" l="1"/>
  <c r="E91" i="1" s="1"/>
  <c r="C78" i="1"/>
  <c r="B79" i="1" s="1"/>
  <c r="D79" i="1" s="1"/>
  <c r="A92" i="1" l="1"/>
  <c r="E92" i="1" s="1"/>
  <c r="C79" i="1"/>
  <c r="B80" i="1" s="1"/>
  <c r="D80" i="1" s="1"/>
  <c r="A93" i="1" l="1"/>
  <c r="E93" i="1" s="1"/>
  <c r="C80" i="1"/>
  <c r="B81" i="1" s="1"/>
  <c r="D81" i="1" s="1"/>
  <c r="A94" i="1" l="1"/>
  <c r="E94" i="1" s="1"/>
  <c r="C81" i="1"/>
  <c r="B82" i="1" s="1"/>
  <c r="D82" i="1" s="1"/>
  <c r="A95" i="1" l="1"/>
  <c r="E95" i="1" s="1"/>
  <c r="C82" i="1"/>
  <c r="B83" i="1" s="1"/>
  <c r="D83" i="1" s="1"/>
  <c r="A96" i="1" l="1"/>
  <c r="E96" i="1" s="1"/>
  <c r="C83" i="1"/>
  <c r="B84" i="1" s="1"/>
  <c r="D84" i="1" s="1"/>
  <c r="A97" i="1" l="1"/>
  <c r="E97" i="1" s="1"/>
  <c r="C84" i="1"/>
  <c r="B85" i="1" s="1"/>
  <c r="D85" i="1" s="1"/>
  <c r="A98" i="1" l="1"/>
  <c r="E98" i="1" s="1"/>
  <c r="C85" i="1"/>
  <c r="B86" i="1" s="1"/>
  <c r="D86" i="1" s="1"/>
  <c r="A99" i="1" l="1"/>
  <c r="E99" i="1" s="1"/>
  <c r="C86" i="1"/>
  <c r="B87" i="1" s="1"/>
  <c r="D87" i="1" s="1"/>
  <c r="A100" i="1" l="1"/>
  <c r="E100" i="1" s="1"/>
  <c r="C87" i="1"/>
  <c r="B88" i="1" s="1"/>
  <c r="D88" i="1" s="1"/>
  <c r="A101" i="1" l="1"/>
  <c r="E101" i="1" s="1"/>
  <c r="C88" i="1"/>
  <c r="B89" i="1" s="1"/>
  <c r="D89" i="1" s="1"/>
  <c r="A102" i="1" l="1"/>
  <c r="E102" i="1" s="1"/>
  <c r="C89" i="1"/>
  <c r="B90" i="1" s="1"/>
  <c r="D90" i="1" s="1"/>
  <c r="A103" i="1" l="1"/>
  <c r="E103" i="1" s="1"/>
  <c r="C90" i="1"/>
  <c r="B91" i="1" s="1"/>
  <c r="D91" i="1" s="1"/>
  <c r="A104" i="1" l="1"/>
  <c r="E104" i="1" s="1"/>
  <c r="C91" i="1"/>
  <c r="B92" i="1" s="1"/>
  <c r="D92" i="1" s="1"/>
  <c r="A105" i="1" l="1"/>
  <c r="E105" i="1" s="1"/>
  <c r="C92" i="1"/>
  <c r="B93" i="1" s="1"/>
  <c r="D93" i="1" s="1"/>
  <c r="A106" i="1" l="1"/>
  <c r="E106" i="1" s="1"/>
  <c r="C93" i="1"/>
  <c r="B94" i="1" s="1"/>
  <c r="D94" i="1" s="1"/>
  <c r="A107" i="1" l="1"/>
  <c r="E107" i="1" s="1"/>
  <c r="C94" i="1"/>
  <c r="B95" i="1" s="1"/>
  <c r="D95" i="1" s="1"/>
  <c r="A108" i="1" l="1"/>
  <c r="E108" i="1" s="1"/>
  <c r="C95" i="1"/>
  <c r="B96" i="1" s="1"/>
  <c r="D96" i="1" s="1"/>
  <c r="A109" i="1" l="1"/>
  <c r="E109" i="1" s="1"/>
  <c r="C96" i="1"/>
  <c r="B97" i="1" s="1"/>
  <c r="D97" i="1" s="1"/>
  <c r="A110" i="1" l="1"/>
  <c r="E110" i="1" s="1"/>
  <c r="C97" i="1"/>
  <c r="B98" i="1" s="1"/>
  <c r="D98" i="1" s="1"/>
  <c r="A111" i="1" l="1"/>
  <c r="E111" i="1" s="1"/>
  <c r="C98" i="1"/>
  <c r="B99" i="1" s="1"/>
  <c r="D99" i="1" s="1"/>
  <c r="A112" i="1" l="1"/>
  <c r="E112" i="1" s="1"/>
  <c r="C99" i="1"/>
  <c r="B100" i="1" s="1"/>
  <c r="D100" i="1" s="1"/>
  <c r="A113" i="1" l="1"/>
  <c r="E113" i="1" s="1"/>
  <c r="C100" i="1"/>
  <c r="B101" i="1" s="1"/>
  <c r="D101" i="1" s="1"/>
  <c r="A114" i="1" l="1"/>
  <c r="E114" i="1" s="1"/>
  <c r="C101" i="1"/>
  <c r="B102" i="1" s="1"/>
  <c r="D102" i="1" s="1"/>
  <c r="A115" i="1" l="1"/>
  <c r="E115" i="1" s="1"/>
  <c r="C102" i="1"/>
  <c r="B103" i="1" s="1"/>
  <c r="D103" i="1" s="1"/>
  <c r="A116" i="1" l="1"/>
  <c r="E116" i="1" s="1"/>
  <c r="C103" i="1"/>
  <c r="B104" i="1" s="1"/>
  <c r="D104" i="1" s="1"/>
  <c r="A117" i="1" l="1"/>
  <c r="E117" i="1" s="1"/>
  <c r="C104" i="1"/>
  <c r="B105" i="1" s="1"/>
  <c r="D105" i="1" s="1"/>
  <c r="A118" i="1" l="1"/>
  <c r="E118" i="1" s="1"/>
  <c r="C105" i="1"/>
  <c r="B106" i="1" s="1"/>
  <c r="D106" i="1" s="1"/>
  <c r="A119" i="1" l="1"/>
  <c r="E119" i="1" s="1"/>
  <c r="C106" i="1"/>
  <c r="B107" i="1" s="1"/>
  <c r="D107" i="1" s="1"/>
  <c r="A120" i="1" l="1"/>
  <c r="E120" i="1" s="1"/>
  <c r="C107" i="1"/>
  <c r="B108" i="1" s="1"/>
  <c r="D108" i="1" s="1"/>
  <c r="A121" i="1" l="1"/>
  <c r="E121" i="1" s="1"/>
  <c r="C108" i="1"/>
  <c r="B109" i="1" s="1"/>
  <c r="D109" i="1" s="1"/>
  <c r="A122" i="1" l="1"/>
  <c r="E122" i="1" s="1"/>
  <c r="C109" i="1"/>
  <c r="B110" i="1" s="1"/>
  <c r="D110" i="1" s="1"/>
  <c r="A123" i="1" l="1"/>
  <c r="E123" i="1" s="1"/>
  <c r="C110" i="1"/>
  <c r="B111" i="1" s="1"/>
  <c r="D111" i="1" s="1"/>
  <c r="A124" i="1" l="1"/>
  <c r="E124" i="1" s="1"/>
  <c r="C111" i="1"/>
  <c r="B112" i="1" s="1"/>
  <c r="D112" i="1" s="1"/>
  <c r="A125" i="1" l="1"/>
  <c r="E125" i="1" s="1"/>
  <c r="C112" i="1"/>
  <c r="B113" i="1" s="1"/>
  <c r="D113" i="1" s="1"/>
  <c r="A126" i="1" l="1"/>
  <c r="E126" i="1" s="1"/>
  <c r="C113" i="1"/>
  <c r="B114" i="1" s="1"/>
  <c r="D114" i="1" s="1"/>
  <c r="A127" i="1" l="1"/>
  <c r="E127" i="1" s="1"/>
  <c r="C114" i="1"/>
  <c r="B115" i="1" s="1"/>
  <c r="D115" i="1" s="1"/>
  <c r="A128" i="1" l="1"/>
  <c r="E128" i="1" s="1"/>
  <c r="C115" i="1"/>
  <c r="B116" i="1" s="1"/>
  <c r="D116" i="1" s="1"/>
  <c r="A129" i="1" l="1"/>
  <c r="E129" i="1" s="1"/>
  <c r="C116" i="1"/>
  <c r="B117" i="1" s="1"/>
  <c r="D117" i="1" s="1"/>
  <c r="A130" i="1" l="1"/>
  <c r="E130" i="1" s="1"/>
  <c r="C117" i="1"/>
  <c r="B118" i="1" s="1"/>
  <c r="D118" i="1" s="1"/>
  <c r="A131" i="1" l="1"/>
  <c r="E131" i="1" s="1"/>
  <c r="C118" i="1"/>
  <c r="B119" i="1" s="1"/>
  <c r="D119" i="1" s="1"/>
  <c r="A132" i="1" l="1"/>
  <c r="E132" i="1" s="1"/>
  <c r="C119" i="1"/>
  <c r="B120" i="1" s="1"/>
  <c r="D120" i="1" s="1"/>
  <c r="A133" i="1" l="1"/>
  <c r="E133" i="1" s="1"/>
  <c r="C120" i="1"/>
  <c r="B121" i="1" s="1"/>
  <c r="D121" i="1" s="1"/>
  <c r="A134" i="1" l="1"/>
  <c r="E134" i="1" s="1"/>
  <c r="C121" i="1"/>
  <c r="B122" i="1" s="1"/>
  <c r="D122" i="1" s="1"/>
  <c r="A135" i="1" l="1"/>
  <c r="E135" i="1" s="1"/>
  <c r="C122" i="1"/>
  <c r="B123" i="1" s="1"/>
  <c r="D123" i="1" s="1"/>
  <c r="A136" i="1" l="1"/>
  <c r="C123" i="1"/>
  <c r="B124" i="1" s="1"/>
  <c r="D124" i="1" s="1"/>
  <c r="A137" i="1" l="1"/>
  <c r="E137" i="1" s="1"/>
  <c r="E136" i="1"/>
  <c r="C124" i="1"/>
  <c r="B125" i="1" s="1"/>
  <c r="D125" i="1" s="1"/>
  <c r="A138" i="1" l="1"/>
  <c r="E138" i="1" s="1"/>
  <c r="C125" i="1"/>
  <c r="B126" i="1" s="1"/>
  <c r="D126" i="1" s="1"/>
  <c r="A139" i="1" l="1"/>
  <c r="C126" i="1"/>
  <c r="B127" i="1" s="1"/>
  <c r="D127" i="1" s="1"/>
  <c r="A140" i="1" l="1"/>
  <c r="E139" i="1"/>
  <c r="C127" i="1"/>
  <c r="B128" i="1" s="1"/>
  <c r="D128" i="1" s="1"/>
  <c r="A141" i="1" l="1"/>
  <c r="E140" i="1"/>
  <c r="C128" i="1"/>
  <c r="B129" i="1" s="1"/>
  <c r="D129" i="1" s="1"/>
  <c r="A142" i="1" l="1"/>
  <c r="E141" i="1"/>
  <c r="C129" i="1"/>
  <c r="B130" i="1" s="1"/>
  <c r="D130" i="1" s="1"/>
  <c r="A143" i="1" l="1"/>
  <c r="A144" i="1" s="1"/>
  <c r="E142" i="1"/>
  <c r="C130" i="1"/>
  <c r="B131" i="1" s="1"/>
  <c r="D131" i="1" s="1"/>
  <c r="E143" i="1" l="1"/>
  <c r="E144" i="1"/>
  <c r="A145" i="1"/>
  <c r="C131" i="1"/>
  <c r="B132" i="1" s="1"/>
  <c r="D132" i="1" s="1"/>
  <c r="E145" i="1" l="1"/>
  <c r="A146" i="1"/>
  <c r="C132" i="1"/>
  <c r="B133" i="1" s="1"/>
  <c r="D133" i="1" s="1"/>
  <c r="E146" i="1" l="1"/>
  <c r="A147" i="1"/>
  <c r="C133" i="1"/>
  <c r="B134" i="1" s="1"/>
  <c r="D134" i="1" s="1"/>
  <c r="E147" i="1" l="1"/>
  <c r="A148" i="1"/>
  <c r="C134" i="1"/>
  <c r="B135" i="1" s="1"/>
  <c r="D135" i="1" s="1"/>
  <c r="E148" i="1" l="1"/>
  <c r="A149" i="1"/>
  <c r="C135" i="1"/>
  <c r="B136" i="1" s="1"/>
  <c r="D136" i="1" s="1"/>
  <c r="E149" i="1" l="1"/>
  <c r="A150" i="1"/>
  <c r="C136" i="1"/>
  <c r="B137" i="1" s="1"/>
  <c r="D137" i="1" s="1"/>
  <c r="E150" i="1" l="1"/>
  <c r="A151" i="1"/>
  <c r="C137" i="1"/>
  <c r="B138" i="1" s="1"/>
  <c r="D138" i="1" s="1"/>
  <c r="E151" i="1" l="1"/>
  <c r="A152" i="1"/>
  <c r="C138" i="1"/>
  <c r="B139" i="1" s="1"/>
  <c r="D139" i="1" s="1"/>
  <c r="E152" i="1" l="1"/>
  <c r="A153" i="1"/>
  <c r="C139" i="1"/>
  <c r="B140" i="1" s="1"/>
  <c r="D140" i="1" s="1"/>
  <c r="E153" i="1" l="1"/>
  <c r="A154" i="1"/>
  <c r="C140" i="1"/>
  <c r="B141" i="1" s="1"/>
  <c r="D141" i="1" s="1"/>
  <c r="E154" i="1" l="1"/>
  <c r="A155" i="1"/>
  <c r="C141" i="1"/>
  <c r="B142" i="1" s="1"/>
  <c r="D142" i="1" s="1"/>
  <c r="E155" i="1" l="1"/>
  <c r="A156" i="1"/>
  <c r="C142" i="1"/>
  <c r="B143" i="1" s="1"/>
  <c r="D143" i="1" s="1"/>
  <c r="E156" i="1" l="1"/>
  <c r="A157" i="1"/>
  <c r="C143" i="1"/>
  <c r="B144" i="1" s="1"/>
  <c r="D144" i="1" s="1"/>
  <c r="E157" i="1" l="1"/>
  <c r="A158" i="1"/>
  <c r="C144" i="1"/>
  <c r="B145" i="1" s="1"/>
  <c r="D145" i="1" s="1"/>
  <c r="E158" i="1" l="1"/>
  <c r="A159" i="1"/>
  <c r="C145" i="1"/>
  <c r="B146" i="1" s="1"/>
  <c r="D146" i="1" s="1"/>
  <c r="E159" i="1" l="1"/>
  <c r="A160" i="1"/>
  <c r="C146" i="1"/>
  <c r="B147" i="1" s="1"/>
  <c r="D147" i="1" s="1"/>
  <c r="E160" i="1" l="1"/>
  <c r="A161" i="1"/>
  <c r="C147" i="1"/>
  <c r="B148" i="1" s="1"/>
  <c r="D148" i="1" s="1"/>
  <c r="E161" i="1" l="1"/>
  <c r="A162" i="1"/>
  <c r="C148" i="1"/>
  <c r="B149" i="1" s="1"/>
  <c r="D149" i="1" s="1"/>
  <c r="E162" i="1" l="1"/>
  <c r="A163" i="1"/>
  <c r="C149" i="1"/>
  <c r="B150" i="1" s="1"/>
  <c r="D150" i="1" s="1"/>
  <c r="E163" i="1" l="1"/>
  <c r="A164" i="1"/>
  <c r="C150" i="1"/>
  <c r="B151" i="1" s="1"/>
  <c r="D151" i="1" s="1"/>
  <c r="E164" i="1" l="1"/>
  <c r="A165" i="1"/>
  <c r="C151" i="1"/>
  <c r="B152" i="1" s="1"/>
  <c r="D152" i="1" s="1"/>
  <c r="E165" i="1" l="1"/>
  <c r="A166" i="1"/>
  <c r="C152" i="1"/>
  <c r="B153" i="1" s="1"/>
  <c r="D153" i="1" s="1"/>
  <c r="E166" i="1" l="1"/>
  <c r="A167" i="1"/>
  <c r="C153" i="1"/>
  <c r="B154" i="1" s="1"/>
  <c r="D154" i="1" s="1"/>
  <c r="E167" i="1" l="1"/>
  <c r="A168" i="1"/>
  <c r="C154" i="1"/>
  <c r="B155" i="1" s="1"/>
  <c r="D155" i="1" s="1"/>
  <c r="E168" i="1" l="1"/>
  <c r="A169" i="1"/>
  <c r="C155" i="1"/>
  <c r="B156" i="1" s="1"/>
  <c r="D156" i="1" s="1"/>
  <c r="E169" i="1" l="1"/>
  <c r="A170" i="1"/>
  <c r="C156" i="1"/>
  <c r="B157" i="1" s="1"/>
  <c r="D157" i="1" s="1"/>
  <c r="E170" i="1" l="1"/>
  <c r="A171" i="1"/>
  <c r="C157" i="1"/>
  <c r="B158" i="1" s="1"/>
  <c r="D158" i="1" s="1"/>
  <c r="E171" i="1" l="1"/>
  <c r="A172" i="1"/>
  <c r="C158" i="1"/>
  <c r="B159" i="1" s="1"/>
  <c r="D159" i="1" s="1"/>
  <c r="E172" i="1" l="1"/>
  <c r="A173" i="1"/>
  <c r="C159" i="1"/>
  <c r="B160" i="1" s="1"/>
  <c r="D160" i="1" s="1"/>
  <c r="E173" i="1" l="1"/>
  <c r="A174" i="1"/>
  <c r="C160" i="1"/>
  <c r="B161" i="1" s="1"/>
  <c r="D161" i="1" s="1"/>
  <c r="E174" i="1" l="1"/>
  <c r="A175" i="1"/>
  <c r="C161" i="1"/>
  <c r="B162" i="1" s="1"/>
  <c r="D162" i="1" s="1"/>
  <c r="E175" i="1" l="1"/>
  <c r="A176" i="1"/>
  <c r="C162" i="1"/>
  <c r="B163" i="1" s="1"/>
  <c r="D163" i="1" s="1"/>
  <c r="E176" i="1" l="1"/>
  <c r="A177" i="1"/>
  <c r="C163" i="1"/>
  <c r="B164" i="1" s="1"/>
  <c r="D164" i="1" s="1"/>
  <c r="E177" i="1" l="1"/>
  <c r="A178" i="1"/>
  <c r="C164" i="1"/>
  <c r="B165" i="1" s="1"/>
  <c r="D165" i="1" s="1"/>
  <c r="E178" i="1" l="1"/>
  <c r="A179" i="1"/>
  <c r="C165" i="1"/>
  <c r="B166" i="1" s="1"/>
  <c r="D166" i="1" s="1"/>
  <c r="E179" i="1" l="1"/>
  <c r="A180" i="1"/>
  <c r="C166" i="1"/>
  <c r="B167" i="1" s="1"/>
  <c r="D167" i="1" s="1"/>
  <c r="E180" i="1" l="1"/>
  <c r="A181" i="1"/>
  <c r="C167" i="1"/>
  <c r="B168" i="1" s="1"/>
  <c r="D168" i="1" s="1"/>
  <c r="E181" i="1" l="1"/>
  <c r="A182" i="1"/>
  <c r="C168" i="1"/>
  <c r="B169" i="1" s="1"/>
  <c r="D169" i="1" s="1"/>
  <c r="E182" i="1" l="1"/>
  <c r="A183" i="1"/>
  <c r="C169" i="1"/>
  <c r="B170" i="1" s="1"/>
  <c r="D170" i="1" s="1"/>
  <c r="E183" i="1" l="1"/>
  <c r="A184" i="1"/>
  <c r="C170" i="1"/>
  <c r="B171" i="1" s="1"/>
  <c r="D171" i="1" s="1"/>
  <c r="E184" i="1" l="1"/>
  <c r="A185" i="1"/>
  <c r="C171" i="1"/>
  <c r="B172" i="1" s="1"/>
  <c r="D172" i="1" s="1"/>
  <c r="E185" i="1" l="1"/>
  <c r="A186" i="1"/>
  <c r="C172" i="1"/>
  <c r="B173" i="1" s="1"/>
  <c r="D173" i="1" s="1"/>
  <c r="E186" i="1" l="1"/>
  <c r="A187" i="1"/>
  <c r="C173" i="1"/>
  <c r="B174" i="1" s="1"/>
  <c r="D174" i="1" s="1"/>
  <c r="E187" i="1" l="1"/>
  <c r="A188" i="1"/>
  <c r="C174" i="1"/>
  <c r="B175" i="1" s="1"/>
  <c r="D175" i="1" s="1"/>
  <c r="E188" i="1" l="1"/>
  <c r="A189" i="1"/>
  <c r="C175" i="1"/>
  <c r="B176" i="1" s="1"/>
  <c r="D176" i="1" s="1"/>
  <c r="E189" i="1" l="1"/>
  <c r="A190" i="1"/>
  <c r="C176" i="1"/>
  <c r="B177" i="1" s="1"/>
  <c r="D177" i="1" s="1"/>
  <c r="E190" i="1" l="1"/>
  <c r="A191" i="1"/>
  <c r="C177" i="1"/>
  <c r="B178" i="1" s="1"/>
  <c r="D178" i="1" s="1"/>
  <c r="E191" i="1" l="1"/>
  <c r="A192" i="1"/>
  <c r="C178" i="1"/>
  <c r="B179" i="1" s="1"/>
  <c r="D179" i="1" s="1"/>
  <c r="E192" i="1" l="1"/>
  <c r="A193" i="1"/>
  <c r="C179" i="1"/>
  <c r="B180" i="1" s="1"/>
  <c r="D180" i="1" s="1"/>
  <c r="E193" i="1" l="1"/>
  <c r="A194" i="1"/>
  <c r="C180" i="1"/>
  <c r="B181" i="1" s="1"/>
  <c r="D181" i="1" s="1"/>
  <c r="E194" i="1" l="1"/>
  <c r="A195" i="1"/>
  <c r="C181" i="1"/>
  <c r="B182" i="1" s="1"/>
  <c r="D182" i="1" s="1"/>
  <c r="E195" i="1" l="1"/>
  <c r="A196" i="1"/>
  <c r="C182" i="1"/>
  <c r="B183" i="1" s="1"/>
  <c r="D183" i="1" s="1"/>
  <c r="E196" i="1" l="1"/>
  <c r="A197" i="1"/>
  <c r="C183" i="1"/>
  <c r="B184" i="1" s="1"/>
  <c r="D184" i="1" s="1"/>
  <c r="E197" i="1" l="1"/>
  <c r="A198" i="1"/>
  <c r="C184" i="1"/>
  <c r="B185" i="1" s="1"/>
  <c r="D185" i="1" s="1"/>
  <c r="E198" i="1" l="1"/>
  <c r="A199" i="1"/>
  <c r="C185" i="1"/>
  <c r="B186" i="1" s="1"/>
  <c r="D186" i="1" s="1"/>
  <c r="E199" i="1" l="1"/>
  <c r="A200" i="1"/>
  <c r="C186" i="1"/>
  <c r="B187" i="1" s="1"/>
  <c r="D187" i="1" s="1"/>
  <c r="E200" i="1" l="1"/>
  <c r="A201" i="1"/>
  <c r="C187" i="1"/>
  <c r="B188" i="1" s="1"/>
  <c r="D188" i="1" s="1"/>
  <c r="E201" i="1" l="1"/>
  <c r="A202" i="1"/>
  <c r="C188" i="1"/>
  <c r="B189" i="1" s="1"/>
  <c r="D189" i="1" s="1"/>
  <c r="E202" i="1" l="1"/>
  <c r="A203" i="1"/>
  <c r="C189" i="1"/>
  <c r="B190" i="1" s="1"/>
  <c r="D190" i="1" s="1"/>
  <c r="E203" i="1" l="1"/>
  <c r="A204" i="1"/>
  <c r="C190" i="1"/>
  <c r="B191" i="1" s="1"/>
  <c r="D191" i="1" s="1"/>
  <c r="E204" i="1" l="1"/>
  <c r="A205" i="1"/>
  <c r="C191" i="1"/>
  <c r="B192" i="1" s="1"/>
  <c r="D192" i="1" s="1"/>
  <c r="E205" i="1" l="1"/>
  <c r="A206" i="1"/>
  <c r="C192" i="1"/>
  <c r="B193" i="1" s="1"/>
  <c r="D193" i="1" s="1"/>
  <c r="E206" i="1" l="1"/>
  <c r="A207" i="1"/>
  <c r="C193" i="1"/>
  <c r="B194" i="1" s="1"/>
  <c r="D194" i="1" s="1"/>
  <c r="E207" i="1" l="1"/>
  <c r="A208" i="1"/>
  <c r="C194" i="1"/>
  <c r="B195" i="1" s="1"/>
  <c r="D195" i="1" s="1"/>
  <c r="E208" i="1" l="1"/>
  <c r="A209" i="1"/>
  <c r="C195" i="1"/>
  <c r="B196" i="1" s="1"/>
  <c r="D196" i="1" s="1"/>
  <c r="E209" i="1" l="1"/>
  <c r="A210" i="1"/>
  <c r="C196" i="1"/>
  <c r="B197" i="1" s="1"/>
  <c r="D197" i="1" s="1"/>
  <c r="E210" i="1" l="1"/>
  <c r="A211" i="1"/>
  <c r="C197" i="1"/>
  <c r="B198" i="1" s="1"/>
  <c r="D198" i="1" s="1"/>
  <c r="E211" i="1" l="1"/>
  <c r="A212" i="1"/>
  <c r="C198" i="1"/>
  <c r="B199" i="1" s="1"/>
  <c r="D199" i="1" s="1"/>
  <c r="E212" i="1" l="1"/>
  <c r="A213" i="1"/>
  <c r="C199" i="1"/>
  <c r="B200" i="1" s="1"/>
  <c r="D200" i="1" s="1"/>
  <c r="E213" i="1" l="1"/>
  <c r="A214" i="1"/>
  <c r="C200" i="1"/>
  <c r="B201" i="1" s="1"/>
  <c r="D201" i="1" s="1"/>
  <c r="E214" i="1" l="1"/>
  <c r="A215" i="1"/>
  <c r="C201" i="1"/>
  <c r="B202" i="1" s="1"/>
  <c r="D202" i="1" s="1"/>
  <c r="E215" i="1" l="1"/>
  <c r="A216" i="1"/>
  <c r="C202" i="1"/>
  <c r="B203" i="1" s="1"/>
  <c r="D203" i="1" s="1"/>
  <c r="E216" i="1" l="1"/>
  <c r="A217" i="1"/>
  <c r="C203" i="1"/>
  <c r="B204" i="1" s="1"/>
  <c r="D204" i="1" s="1"/>
  <c r="E217" i="1" l="1"/>
  <c r="A218" i="1"/>
  <c r="C204" i="1"/>
  <c r="B205" i="1" s="1"/>
  <c r="D205" i="1" s="1"/>
  <c r="E218" i="1" l="1"/>
  <c r="A219" i="1"/>
  <c r="C205" i="1"/>
  <c r="B206" i="1" s="1"/>
  <c r="D206" i="1" s="1"/>
  <c r="E219" i="1" l="1"/>
  <c r="A220" i="1"/>
  <c r="C206" i="1"/>
  <c r="B207" i="1" s="1"/>
  <c r="D207" i="1" s="1"/>
  <c r="E220" i="1" l="1"/>
  <c r="A221" i="1"/>
  <c r="C207" i="1"/>
  <c r="B208" i="1" s="1"/>
  <c r="D208" i="1" s="1"/>
  <c r="E221" i="1" l="1"/>
  <c r="A222" i="1"/>
  <c r="C208" i="1"/>
  <c r="B209" i="1" s="1"/>
  <c r="D209" i="1" s="1"/>
  <c r="E222" i="1" l="1"/>
  <c r="A223" i="1"/>
  <c r="C209" i="1"/>
  <c r="B210" i="1" s="1"/>
  <c r="D210" i="1" s="1"/>
  <c r="E223" i="1" l="1"/>
  <c r="A224" i="1"/>
  <c r="C210" i="1"/>
  <c r="B211" i="1" s="1"/>
  <c r="D211" i="1" s="1"/>
  <c r="E224" i="1" l="1"/>
  <c r="A225" i="1"/>
  <c r="C211" i="1"/>
  <c r="B212" i="1" s="1"/>
  <c r="D212" i="1" s="1"/>
  <c r="E225" i="1" l="1"/>
  <c r="A226" i="1"/>
  <c r="C212" i="1"/>
  <c r="B213" i="1" s="1"/>
  <c r="D213" i="1" s="1"/>
  <c r="E226" i="1" l="1"/>
  <c r="A227" i="1"/>
  <c r="C213" i="1"/>
  <c r="B214" i="1" s="1"/>
  <c r="D214" i="1" s="1"/>
  <c r="E227" i="1" l="1"/>
  <c r="A228" i="1"/>
  <c r="C214" i="1"/>
  <c r="B215" i="1" s="1"/>
  <c r="D215" i="1" s="1"/>
  <c r="E228" i="1" l="1"/>
  <c r="A229" i="1"/>
  <c r="C215" i="1"/>
  <c r="B216" i="1" s="1"/>
  <c r="D216" i="1" s="1"/>
  <c r="E229" i="1" l="1"/>
  <c r="A230" i="1"/>
  <c r="C216" i="1"/>
  <c r="B217" i="1" s="1"/>
  <c r="D217" i="1" s="1"/>
  <c r="E230" i="1" l="1"/>
  <c r="A231" i="1"/>
  <c r="C217" i="1"/>
  <c r="B218" i="1" s="1"/>
  <c r="D218" i="1" s="1"/>
  <c r="E231" i="1" l="1"/>
  <c r="A232" i="1"/>
  <c r="C218" i="1"/>
  <c r="B219" i="1" s="1"/>
  <c r="D219" i="1" s="1"/>
  <c r="E232" i="1" l="1"/>
  <c r="A233" i="1"/>
  <c r="C219" i="1"/>
  <c r="B220" i="1" s="1"/>
  <c r="D220" i="1" s="1"/>
  <c r="E233" i="1" l="1"/>
  <c r="A234" i="1"/>
  <c r="C220" i="1"/>
  <c r="B221" i="1" s="1"/>
  <c r="D221" i="1" s="1"/>
  <c r="E234" i="1" l="1"/>
  <c r="A235" i="1"/>
  <c r="C221" i="1"/>
  <c r="B222" i="1" s="1"/>
  <c r="D222" i="1" s="1"/>
  <c r="E235" i="1" l="1"/>
  <c r="A236" i="1"/>
  <c r="C222" i="1"/>
  <c r="B223" i="1" s="1"/>
  <c r="D223" i="1" s="1"/>
  <c r="E236" i="1" l="1"/>
  <c r="A237" i="1"/>
  <c r="C223" i="1"/>
  <c r="B224" i="1" s="1"/>
  <c r="D224" i="1" s="1"/>
  <c r="E237" i="1" l="1"/>
  <c r="A238" i="1"/>
  <c r="C224" i="1"/>
  <c r="B225" i="1" s="1"/>
  <c r="D225" i="1" s="1"/>
  <c r="E238" i="1" l="1"/>
  <c r="A239" i="1"/>
  <c r="C225" i="1"/>
  <c r="B226" i="1" s="1"/>
  <c r="D226" i="1" s="1"/>
  <c r="E239" i="1" l="1"/>
  <c r="A240" i="1"/>
  <c r="C226" i="1"/>
  <c r="B227" i="1" s="1"/>
  <c r="D227" i="1" s="1"/>
  <c r="E240" i="1" l="1"/>
  <c r="A241" i="1"/>
  <c r="C227" i="1"/>
  <c r="B228" i="1" s="1"/>
  <c r="D228" i="1" s="1"/>
  <c r="E241" i="1" l="1"/>
  <c r="A242" i="1"/>
  <c r="C228" i="1"/>
  <c r="B229" i="1" s="1"/>
  <c r="D229" i="1" s="1"/>
  <c r="E242" i="1" l="1"/>
  <c r="A243" i="1"/>
  <c r="C229" i="1"/>
  <c r="B230" i="1" s="1"/>
  <c r="D230" i="1" s="1"/>
  <c r="E243" i="1" l="1"/>
  <c r="A244" i="1"/>
  <c r="C230" i="1"/>
  <c r="B231" i="1" s="1"/>
  <c r="D231" i="1" s="1"/>
  <c r="E244" i="1" l="1"/>
  <c r="A245" i="1"/>
  <c r="C231" i="1"/>
  <c r="B232" i="1" s="1"/>
  <c r="D232" i="1" s="1"/>
  <c r="E245" i="1" l="1"/>
  <c r="A246" i="1"/>
  <c r="C232" i="1"/>
  <c r="B233" i="1" s="1"/>
  <c r="D233" i="1" s="1"/>
  <c r="E246" i="1" l="1"/>
  <c r="A247" i="1"/>
  <c r="C233" i="1"/>
  <c r="B234" i="1" s="1"/>
  <c r="D234" i="1" s="1"/>
  <c r="E247" i="1" l="1"/>
  <c r="A248" i="1"/>
  <c r="C234" i="1"/>
  <c r="B235" i="1" s="1"/>
  <c r="D235" i="1" s="1"/>
  <c r="E248" i="1" l="1"/>
  <c r="A249" i="1"/>
  <c r="C235" i="1"/>
  <c r="B236" i="1" s="1"/>
  <c r="D236" i="1" s="1"/>
  <c r="E249" i="1" l="1"/>
  <c r="A250" i="1"/>
  <c r="C236" i="1"/>
  <c r="B237" i="1" s="1"/>
  <c r="D237" i="1" s="1"/>
  <c r="E250" i="1" l="1"/>
  <c r="A251" i="1"/>
  <c r="C237" i="1"/>
  <c r="B238" i="1" s="1"/>
  <c r="D238" i="1" s="1"/>
  <c r="E251" i="1" l="1"/>
  <c r="A252" i="1"/>
  <c r="C238" i="1"/>
  <c r="B239" i="1" s="1"/>
  <c r="D239" i="1" s="1"/>
  <c r="E252" i="1" l="1"/>
  <c r="A253" i="1"/>
  <c r="C239" i="1"/>
  <c r="B240" i="1"/>
  <c r="D240" i="1" s="1"/>
  <c r="E253" i="1" l="1"/>
  <c r="A254" i="1"/>
  <c r="C240" i="1"/>
  <c r="B241" i="1" s="1"/>
  <c r="D241" i="1" s="1"/>
  <c r="E254" i="1" l="1"/>
  <c r="A255" i="1"/>
  <c r="C241" i="1"/>
  <c r="B242" i="1" s="1"/>
  <c r="D242" i="1" s="1"/>
  <c r="E255" i="1" l="1"/>
  <c r="A256" i="1"/>
  <c r="C242" i="1"/>
  <c r="B243" i="1" s="1"/>
  <c r="D243" i="1" s="1"/>
  <c r="E256" i="1" l="1"/>
  <c r="A257" i="1"/>
  <c r="C243" i="1"/>
  <c r="B244" i="1" s="1"/>
  <c r="D244" i="1" s="1"/>
  <c r="E257" i="1" l="1"/>
  <c r="A258" i="1"/>
  <c r="C244" i="1"/>
  <c r="B245" i="1" s="1"/>
  <c r="D245" i="1" s="1"/>
  <c r="E258" i="1" l="1"/>
  <c r="A259" i="1"/>
  <c r="C245" i="1"/>
  <c r="B246" i="1" s="1"/>
  <c r="D246" i="1" s="1"/>
  <c r="E259" i="1" l="1"/>
  <c r="A260" i="1"/>
  <c r="C246" i="1"/>
  <c r="B247" i="1" s="1"/>
  <c r="D247" i="1" s="1"/>
  <c r="E260" i="1" l="1"/>
  <c r="A261" i="1"/>
  <c r="C247" i="1"/>
  <c r="B248" i="1" s="1"/>
  <c r="D248" i="1" s="1"/>
  <c r="E261" i="1" l="1"/>
  <c r="A262" i="1"/>
  <c r="C248" i="1"/>
  <c r="B249" i="1" s="1"/>
  <c r="D249" i="1" s="1"/>
  <c r="E262" i="1" l="1"/>
  <c r="A263" i="1"/>
  <c r="C249" i="1"/>
  <c r="B250" i="1" s="1"/>
  <c r="D250" i="1" s="1"/>
  <c r="E263" i="1" l="1"/>
  <c r="A264" i="1"/>
  <c r="C250" i="1"/>
  <c r="B251" i="1" s="1"/>
  <c r="D251" i="1" s="1"/>
  <c r="E264" i="1" l="1"/>
  <c r="A265" i="1"/>
  <c r="C251" i="1"/>
  <c r="B252" i="1" s="1"/>
  <c r="D252" i="1" s="1"/>
  <c r="E265" i="1" l="1"/>
  <c r="A266" i="1"/>
  <c r="C252" i="1"/>
  <c r="B253" i="1"/>
  <c r="D253" i="1" s="1"/>
  <c r="E266" i="1" l="1"/>
  <c r="A267" i="1"/>
  <c r="C253" i="1"/>
  <c r="B254" i="1" s="1"/>
  <c r="D254" i="1" s="1"/>
  <c r="E267" i="1" l="1"/>
  <c r="A268" i="1"/>
  <c r="C254" i="1"/>
  <c r="B255" i="1" s="1"/>
  <c r="D255" i="1" s="1"/>
  <c r="E268" i="1" l="1"/>
  <c r="A269" i="1"/>
  <c r="C255" i="1"/>
  <c r="B256" i="1" s="1"/>
  <c r="D256" i="1" s="1"/>
  <c r="E269" i="1" l="1"/>
  <c r="A270" i="1"/>
  <c r="C256" i="1"/>
  <c r="B257" i="1" s="1"/>
  <c r="D257" i="1" s="1"/>
  <c r="E270" i="1" l="1"/>
  <c r="A271" i="1"/>
  <c r="C257" i="1"/>
  <c r="B258" i="1" s="1"/>
  <c r="D258" i="1" s="1"/>
  <c r="E271" i="1" l="1"/>
  <c r="A272" i="1"/>
  <c r="C258" i="1"/>
  <c r="B259" i="1" s="1"/>
  <c r="D259" i="1" s="1"/>
  <c r="E272" i="1" l="1"/>
  <c r="A273" i="1"/>
  <c r="C259" i="1"/>
  <c r="B260" i="1" s="1"/>
  <c r="D260" i="1" s="1"/>
  <c r="E273" i="1" l="1"/>
  <c r="A274" i="1"/>
  <c r="C260" i="1"/>
  <c r="B261" i="1" s="1"/>
  <c r="D261" i="1" s="1"/>
  <c r="E274" i="1" l="1"/>
  <c r="A275" i="1"/>
  <c r="C261" i="1"/>
  <c r="B262" i="1" s="1"/>
  <c r="D262" i="1" s="1"/>
  <c r="E275" i="1" l="1"/>
  <c r="A276" i="1"/>
  <c r="C262" i="1"/>
  <c r="B263" i="1" s="1"/>
  <c r="D263" i="1" s="1"/>
  <c r="E276" i="1" l="1"/>
  <c r="A277" i="1"/>
  <c r="C263" i="1"/>
  <c r="B264" i="1" s="1"/>
  <c r="D264" i="1" s="1"/>
  <c r="E277" i="1" l="1"/>
  <c r="A278" i="1"/>
  <c r="C264" i="1"/>
  <c r="B265" i="1" s="1"/>
  <c r="D265" i="1" s="1"/>
  <c r="E278" i="1" l="1"/>
  <c r="A279" i="1"/>
  <c r="C265" i="1"/>
  <c r="B266" i="1" s="1"/>
  <c r="D266" i="1" s="1"/>
  <c r="E279" i="1" l="1"/>
  <c r="A280" i="1"/>
  <c r="C266" i="1"/>
  <c r="B267" i="1" s="1"/>
  <c r="D267" i="1" s="1"/>
  <c r="E280" i="1" l="1"/>
  <c r="A281" i="1"/>
  <c r="C267" i="1"/>
  <c r="B268" i="1" s="1"/>
  <c r="D268" i="1" s="1"/>
  <c r="E281" i="1" l="1"/>
  <c r="A282" i="1"/>
  <c r="C268" i="1"/>
  <c r="B269" i="1" s="1"/>
  <c r="D269" i="1" s="1"/>
  <c r="E282" i="1" l="1"/>
  <c r="A283" i="1"/>
  <c r="C269" i="1"/>
  <c r="B270" i="1" s="1"/>
  <c r="D270" i="1" s="1"/>
  <c r="E283" i="1" l="1"/>
  <c r="A284" i="1"/>
  <c r="C270" i="1"/>
  <c r="B271" i="1" s="1"/>
  <c r="D271" i="1" s="1"/>
  <c r="E284" i="1" l="1"/>
  <c r="A285" i="1"/>
  <c r="C271" i="1"/>
  <c r="B272" i="1" s="1"/>
  <c r="D272" i="1" s="1"/>
  <c r="E285" i="1" l="1"/>
  <c r="A286" i="1"/>
  <c r="C272" i="1"/>
  <c r="B273" i="1" s="1"/>
  <c r="D273" i="1" s="1"/>
  <c r="E286" i="1" l="1"/>
  <c r="A287" i="1"/>
  <c r="C273" i="1"/>
  <c r="B274" i="1" s="1"/>
  <c r="D274" i="1" s="1"/>
  <c r="E287" i="1" l="1"/>
  <c r="A288" i="1"/>
  <c r="C274" i="1"/>
  <c r="B275" i="1" s="1"/>
  <c r="D275" i="1" s="1"/>
  <c r="E288" i="1" l="1"/>
  <c r="A289" i="1"/>
  <c r="C275" i="1"/>
  <c r="B276" i="1" s="1"/>
  <c r="D276" i="1" s="1"/>
  <c r="E289" i="1" l="1"/>
  <c r="A290" i="1"/>
  <c r="C276" i="1"/>
  <c r="B277" i="1" s="1"/>
  <c r="D277" i="1" s="1"/>
  <c r="E290" i="1" l="1"/>
  <c r="A291" i="1"/>
  <c r="C277" i="1"/>
  <c r="B278" i="1" s="1"/>
  <c r="D278" i="1" s="1"/>
  <c r="E291" i="1" l="1"/>
  <c r="A292" i="1"/>
  <c r="C278" i="1"/>
  <c r="B279" i="1" s="1"/>
  <c r="D279" i="1" s="1"/>
  <c r="E292" i="1" l="1"/>
  <c r="A293" i="1"/>
  <c r="C279" i="1"/>
  <c r="B280" i="1" s="1"/>
  <c r="D280" i="1" s="1"/>
  <c r="E293" i="1" l="1"/>
  <c r="A294" i="1"/>
  <c r="C280" i="1"/>
  <c r="B281" i="1" s="1"/>
  <c r="D281" i="1" s="1"/>
  <c r="E294" i="1" l="1"/>
  <c r="A295" i="1"/>
  <c r="C281" i="1"/>
  <c r="B282" i="1" s="1"/>
  <c r="D282" i="1" s="1"/>
  <c r="E295" i="1" l="1"/>
  <c r="A296" i="1"/>
  <c r="C282" i="1"/>
  <c r="B283" i="1" s="1"/>
  <c r="D283" i="1" s="1"/>
  <c r="E296" i="1" l="1"/>
  <c r="A297" i="1"/>
  <c r="C283" i="1"/>
  <c r="B284" i="1" s="1"/>
  <c r="D284" i="1" s="1"/>
  <c r="E297" i="1" l="1"/>
  <c r="A298" i="1"/>
  <c r="C284" i="1"/>
  <c r="B285" i="1" s="1"/>
  <c r="D285" i="1" s="1"/>
  <c r="E298" i="1" l="1"/>
  <c r="A299" i="1"/>
  <c r="C285" i="1"/>
  <c r="B286" i="1" s="1"/>
  <c r="D286" i="1" s="1"/>
  <c r="E299" i="1" l="1"/>
  <c r="A300" i="1"/>
  <c r="C286" i="1"/>
  <c r="B287" i="1" s="1"/>
  <c r="D287" i="1" s="1"/>
  <c r="E300" i="1" l="1"/>
  <c r="A301" i="1"/>
  <c r="C287" i="1"/>
  <c r="B288" i="1" s="1"/>
  <c r="D288" i="1" s="1"/>
  <c r="E301" i="1" l="1"/>
  <c r="A302" i="1"/>
  <c r="C288" i="1"/>
  <c r="B289" i="1" s="1"/>
  <c r="D289" i="1" s="1"/>
  <c r="E302" i="1" l="1"/>
  <c r="A303" i="1"/>
  <c r="C289" i="1"/>
  <c r="B290" i="1" s="1"/>
  <c r="D290" i="1" s="1"/>
  <c r="E303" i="1" l="1"/>
  <c r="A304" i="1"/>
  <c r="C290" i="1"/>
  <c r="B291" i="1" s="1"/>
  <c r="D291" i="1" s="1"/>
  <c r="E304" i="1" l="1"/>
  <c r="A305" i="1"/>
  <c r="C291" i="1"/>
  <c r="B292" i="1" s="1"/>
  <c r="D292" i="1" s="1"/>
  <c r="E305" i="1" l="1"/>
  <c r="A306" i="1"/>
  <c r="C292" i="1"/>
  <c r="B293" i="1" s="1"/>
  <c r="D293" i="1" s="1"/>
  <c r="E306" i="1" l="1"/>
  <c r="A307" i="1"/>
  <c r="C293" i="1"/>
  <c r="B294" i="1" s="1"/>
  <c r="D294" i="1" s="1"/>
  <c r="E307" i="1" l="1"/>
  <c r="A308" i="1"/>
  <c r="C294" i="1"/>
  <c r="B295" i="1" s="1"/>
  <c r="D295" i="1" s="1"/>
  <c r="E308" i="1" l="1"/>
  <c r="A309" i="1"/>
  <c r="C295" i="1"/>
  <c r="B296" i="1" s="1"/>
  <c r="D296" i="1" s="1"/>
  <c r="E309" i="1" l="1"/>
  <c r="A310" i="1"/>
  <c r="C296" i="1"/>
  <c r="B297" i="1" s="1"/>
  <c r="D297" i="1" s="1"/>
  <c r="E310" i="1" l="1"/>
  <c r="A311" i="1"/>
  <c r="C297" i="1"/>
  <c r="B298" i="1" s="1"/>
  <c r="D298" i="1" s="1"/>
  <c r="E311" i="1" l="1"/>
  <c r="A312" i="1"/>
  <c r="C298" i="1"/>
  <c r="B299" i="1" s="1"/>
  <c r="D299" i="1" s="1"/>
  <c r="E312" i="1" l="1"/>
  <c r="A313" i="1"/>
  <c r="C299" i="1"/>
  <c r="B300" i="1" s="1"/>
  <c r="D300" i="1" s="1"/>
  <c r="E313" i="1" l="1"/>
  <c r="A314" i="1"/>
  <c r="C300" i="1"/>
  <c r="B301" i="1" s="1"/>
  <c r="D301" i="1" s="1"/>
  <c r="E314" i="1" l="1"/>
  <c r="A315" i="1"/>
  <c r="C301" i="1"/>
  <c r="B302" i="1" s="1"/>
  <c r="D302" i="1" s="1"/>
  <c r="E315" i="1" l="1"/>
  <c r="A316" i="1"/>
  <c r="C302" i="1"/>
  <c r="B303" i="1" s="1"/>
  <c r="D303" i="1" s="1"/>
  <c r="E316" i="1" l="1"/>
  <c r="A317" i="1"/>
  <c r="C303" i="1"/>
  <c r="B304" i="1" s="1"/>
  <c r="D304" i="1" s="1"/>
  <c r="E317" i="1" l="1"/>
  <c r="A318" i="1"/>
  <c r="C304" i="1"/>
  <c r="B305" i="1" s="1"/>
  <c r="D305" i="1" s="1"/>
  <c r="E318" i="1" l="1"/>
  <c r="A319" i="1"/>
  <c r="C305" i="1"/>
  <c r="B306" i="1" s="1"/>
  <c r="D306" i="1" s="1"/>
  <c r="E319" i="1" l="1"/>
  <c r="A320" i="1"/>
  <c r="C306" i="1"/>
  <c r="B307" i="1" s="1"/>
  <c r="D307" i="1" s="1"/>
  <c r="E320" i="1" l="1"/>
  <c r="A321" i="1"/>
  <c r="C307" i="1"/>
  <c r="B308" i="1" s="1"/>
  <c r="D308" i="1" s="1"/>
  <c r="E321" i="1" l="1"/>
  <c r="A322" i="1"/>
  <c r="C308" i="1"/>
  <c r="B309" i="1" s="1"/>
  <c r="D309" i="1" s="1"/>
  <c r="E322" i="1" l="1"/>
  <c r="A323" i="1"/>
  <c r="C309" i="1"/>
  <c r="B310" i="1" s="1"/>
  <c r="D310" i="1" s="1"/>
  <c r="E323" i="1" l="1"/>
  <c r="A324" i="1"/>
  <c r="C310" i="1"/>
  <c r="B311" i="1" s="1"/>
  <c r="D311" i="1" s="1"/>
  <c r="E324" i="1" l="1"/>
  <c r="A325" i="1"/>
  <c r="C311" i="1"/>
  <c r="B312" i="1" s="1"/>
  <c r="D312" i="1" s="1"/>
  <c r="E325" i="1" l="1"/>
  <c r="A326" i="1"/>
  <c r="C312" i="1"/>
  <c r="B313" i="1" s="1"/>
  <c r="D313" i="1" s="1"/>
  <c r="E326" i="1" l="1"/>
  <c r="A327" i="1"/>
  <c r="C313" i="1"/>
  <c r="B314" i="1" s="1"/>
  <c r="D314" i="1" s="1"/>
  <c r="E327" i="1" l="1"/>
  <c r="A328" i="1"/>
  <c r="C314" i="1"/>
  <c r="B315" i="1" s="1"/>
  <c r="D315" i="1" s="1"/>
  <c r="E328" i="1" l="1"/>
  <c r="A329" i="1"/>
  <c r="C315" i="1"/>
  <c r="B316" i="1" s="1"/>
  <c r="D316" i="1" s="1"/>
  <c r="E329" i="1" l="1"/>
  <c r="A330" i="1"/>
  <c r="C316" i="1"/>
  <c r="B317" i="1" s="1"/>
  <c r="D317" i="1" s="1"/>
  <c r="E330" i="1" l="1"/>
  <c r="A331" i="1"/>
  <c r="C317" i="1"/>
  <c r="B318" i="1" s="1"/>
  <c r="D318" i="1" s="1"/>
  <c r="E331" i="1" l="1"/>
  <c r="A332" i="1"/>
  <c r="C318" i="1"/>
  <c r="B319" i="1" s="1"/>
  <c r="D319" i="1" s="1"/>
  <c r="E332" i="1" l="1"/>
  <c r="A333" i="1"/>
  <c r="C319" i="1"/>
  <c r="B320" i="1" s="1"/>
  <c r="D320" i="1" s="1"/>
  <c r="E333" i="1" l="1"/>
  <c r="A334" i="1"/>
  <c r="C320" i="1"/>
  <c r="B321" i="1" s="1"/>
  <c r="D321" i="1" s="1"/>
  <c r="E334" i="1" l="1"/>
  <c r="A335" i="1"/>
  <c r="C321" i="1"/>
  <c r="B322" i="1" s="1"/>
  <c r="D322" i="1" s="1"/>
  <c r="E335" i="1" l="1"/>
  <c r="A336" i="1"/>
  <c r="C322" i="1"/>
  <c r="B323" i="1" s="1"/>
  <c r="D323" i="1" s="1"/>
  <c r="E336" i="1" l="1"/>
  <c r="A337" i="1"/>
  <c r="C323" i="1"/>
  <c r="B324" i="1" s="1"/>
  <c r="D324" i="1" s="1"/>
  <c r="E337" i="1" l="1"/>
  <c r="A338" i="1"/>
  <c r="C324" i="1"/>
  <c r="B325" i="1" s="1"/>
  <c r="D325" i="1" s="1"/>
  <c r="E338" i="1" l="1"/>
  <c r="A339" i="1"/>
  <c r="C325" i="1"/>
  <c r="B326" i="1" s="1"/>
  <c r="D326" i="1" s="1"/>
  <c r="E339" i="1" l="1"/>
  <c r="A340" i="1"/>
  <c r="C326" i="1"/>
  <c r="B327" i="1" s="1"/>
  <c r="D327" i="1" s="1"/>
  <c r="E340" i="1" l="1"/>
  <c r="A341" i="1"/>
  <c r="C327" i="1"/>
  <c r="B328" i="1" s="1"/>
  <c r="D328" i="1" s="1"/>
  <c r="E341" i="1" l="1"/>
  <c r="A342" i="1"/>
  <c r="C328" i="1"/>
  <c r="B329" i="1" s="1"/>
  <c r="D329" i="1" s="1"/>
  <c r="E342" i="1" l="1"/>
  <c r="A343" i="1"/>
  <c r="C329" i="1"/>
  <c r="B330" i="1" s="1"/>
  <c r="D330" i="1" s="1"/>
  <c r="E343" i="1" l="1"/>
  <c r="A344" i="1"/>
  <c r="C330" i="1"/>
  <c r="B331" i="1" s="1"/>
  <c r="D331" i="1" s="1"/>
  <c r="E344" i="1" l="1"/>
  <c r="A345" i="1"/>
  <c r="C331" i="1"/>
  <c r="B332" i="1" s="1"/>
  <c r="D332" i="1" s="1"/>
  <c r="E345" i="1" l="1"/>
  <c r="A346" i="1"/>
  <c r="C332" i="1"/>
  <c r="B333" i="1" s="1"/>
  <c r="D333" i="1" s="1"/>
  <c r="E346" i="1" l="1"/>
  <c r="A347" i="1"/>
  <c r="C333" i="1"/>
  <c r="B334" i="1" s="1"/>
  <c r="D334" i="1" s="1"/>
  <c r="E347" i="1" l="1"/>
  <c r="A348" i="1"/>
  <c r="C334" i="1"/>
  <c r="B335" i="1" s="1"/>
  <c r="D335" i="1" s="1"/>
  <c r="E348" i="1" l="1"/>
  <c r="A349" i="1"/>
  <c r="C335" i="1"/>
  <c r="B336" i="1" s="1"/>
  <c r="D336" i="1" s="1"/>
  <c r="E349" i="1" l="1"/>
  <c r="A350" i="1"/>
  <c r="C336" i="1"/>
  <c r="B337" i="1" s="1"/>
  <c r="D337" i="1" s="1"/>
  <c r="E350" i="1" l="1"/>
  <c r="A351" i="1"/>
  <c r="C337" i="1"/>
  <c r="B338" i="1" s="1"/>
  <c r="D338" i="1" s="1"/>
  <c r="E351" i="1" l="1"/>
  <c r="A352" i="1"/>
  <c r="C338" i="1"/>
  <c r="B339" i="1" s="1"/>
  <c r="D339" i="1" s="1"/>
  <c r="E352" i="1" l="1"/>
  <c r="A353" i="1"/>
  <c r="C339" i="1"/>
  <c r="B340" i="1" s="1"/>
  <c r="D340" i="1" s="1"/>
  <c r="E353" i="1" l="1"/>
  <c r="A354" i="1"/>
  <c r="C340" i="1"/>
  <c r="B341" i="1" s="1"/>
  <c r="D341" i="1" s="1"/>
  <c r="E354" i="1" l="1"/>
  <c r="A355" i="1"/>
  <c r="C341" i="1"/>
  <c r="B342" i="1" s="1"/>
  <c r="D342" i="1" s="1"/>
  <c r="E355" i="1" l="1"/>
  <c r="A356" i="1"/>
  <c r="C342" i="1"/>
  <c r="B343" i="1" s="1"/>
  <c r="D343" i="1" s="1"/>
  <c r="E356" i="1" l="1"/>
  <c r="A357" i="1"/>
  <c r="C343" i="1"/>
  <c r="B344" i="1" s="1"/>
  <c r="D344" i="1" s="1"/>
  <c r="E357" i="1" l="1"/>
  <c r="A358" i="1"/>
  <c r="C344" i="1"/>
  <c r="B345" i="1" s="1"/>
  <c r="D345" i="1" s="1"/>
  <c r="E358" i="1" l="1"/>
  <c r="A359" i="1"/>
  <c r="C345" i="1"/>
  <c r="B346" i="1" s="1"/>
  <c r="D346" i="1" s="1"/>
  <c r="E359" i="1" l="1"/>
  <c r="A360" i="1"/>
  <c r="C346" i="1"/>
  <c r="B347" i="1" s="1"/>
  <c r="D347" i="1" s="1"/>
  <c r="E360" i="1" l="1"/>
  <c r="A361" i="1"/>
  <c r="C347" i="1"/>
  <c r="B348" i="1" s="1"/>
  <c r="D348" i="1" s="1"/>
  <c r="E361" i="1" l="1"/>
  <c r="A362" i="1"/>
  <c r="C348" i="1"/>
  <c r="B349" i="1" s="1"/>
  <c r="D349" i="1" s="1"/>
  <c r="E362" i="1" l="1"/>
  <c r="A363" i="1"/>
  <c r="C349" i="1"/>
  <c r="B350" i="1" s="1"/>
  <c r="D350" i="1" s="1"/>
  <c r="E363" i="1" l="1"/>
  <c r="A364" i="1"/>
  <c r="C350" i="1"/>
  <c r="B351" i="1" s="1"/>
  <c r="D351" i="1" s="1"/>
  <c r="E364" i="1" l="1"/>
  <c r="A365" i="1"/>
  <c r="C351" i="1"/>
  <c r="B352" i="1" s="1"/>
  <c r="D352" i="1" s="1"/>
  <c r="E365" i="1" l="1"/>
  <c r="A366" i="1"/>
  <c r="C352" i="1"/>
  <c r="B353" i="1" s="1"/>
  <c r="D353" i="1" s="1"/>
  <c r="E366" i="1" l="1"/>
  <c r="A367" i="1"/>
  <c r="C353" i="1"/>
  <c r="B354" i="1" s="1"/>
  <c r="D354" i="1" s="1"/>
  <c r="E367" i="1" l="1"/>
  <c r="A368" i="1"/>
  <c r="C354" i="1"/>
  <c r="B355" i="1" s="1"/>
  <c r="D355" i="1" s="1"/>
  <c r="E368" i="1" l="1"/>
  <c r="A369" i="1"/>
  <c r="C355" i="1"/>
  <c r="B356" i="1" s="1"/>
  <c r="D356" i="1" s="1"/>
  <c r="E369" i="1" l="1"/>
  <c r="A370" i="1"/>
  <c r="C356" i="1"/>
  <c r="B357" i="1" s="1"/>
  <c r="D357" i="1" s="1"/>
  <c r="E370" i="1" l="1"/>
  <c r="A371" i="1"/>
  <c r="C357" i="1"/>
  <c r="B358" i="1" s="1"/>
  <c r="D358" i="1" s="1"/>
  <c r="E371" i="1" l="1"/>
  <c r="A372" i="1"/>
  <c r="C358" i="1"/>
  <c r="B359" i="1" s="1"/>
  <c r="D359" i="1" s="1"/>
  <c r="E372" i="1" l="1"/>
  <c r="A373" i="1"/>
  <c r="C359" i="1"/>
  <c r="B360" i="1" s="1"/>
  <c r="D360" i="1" s="1"/>
  <c r="E373" i="1" l="1"/>
  <c r="A374" i="1"/>
  <c r="C360" i="1"/>
  <c r="B361" i="1" s="1"/>
  <c r="D361" i="1" s="1"/>
  <c r="E374" i="1" l="1"/>
  <c r="A375" i="1"/>
  <c r="C361" i="1"/>
  <c r="B362" i="1" s="1"/>
  <c r="D362" i="1" s="1"/>
  <c r="E375" i="1" l="1"/>
  <c r="A376" i="1"/>
  <c r="C362" i="1"/>
  <c r="B363" i="1" s="1"/>
  <c r="D363" i="1" s="1"/>
  <c r="D376" i="1" l="1"/>
  <c r="E376" i="1"/>
  <c r="A377" i="1"/>
  <c r="C363" i="1"/>
  <c r="B364" i="1" s="1"/>
  <c r="D364" i="1" s="1"/>
  <c r="E377" i="1" l="1"/>
  <c r="A378" i="1"/>
  <c r="C364" i="1"/>
  <c r="B365" i="1" s="1"/>
  <c r="D365" i="1" s="1"/>
  <c r="D378" i="1" l="1"/>
  <c r="E378" i="1"/>
  <c r="C365" i="1"/>
  <c r="B366" i="1" s="1"/>
  <c r="D366" i="1" s="1"/>
  <c r="C366" i="1" l="1"/>
  <c r="B367" i="1" s="1"/>
  <c r="D367" i="1" s="1"/>
  <c r="C367" i="1" l="1"/>
  <c r="B368" i="1" s="1"/>
  <c r="D368" i="1" s="1"/>
  <c r="C368" i="1" l="1"/>
  <c r="B369" i="1" s="1"/>
  <c r="D369" i="1" s="1"/>
  <c r="C369" i="1" l="1"/>
  <c r="B370" i="1" s="1"/>
  <c r="D370" i="1" s="1"/>
  <c r="C370" i="1" l="1"/>
  <c r="B371" i="1" s="1"/>
  <c r="D371" i="1" s="1"/>
  <c r="C371" i="1" l="1"/>
  <c r="B372" i="1" s="1"/>
  <c r="D372" i="1" s="1"/>
  <c r="C372" i="1" l="1"/>
  <c r="B373" i="1" s="1"/>
  <c r="D373" i="1" s="1"/>
  <c r="C373" i="1" l="1"/>
  <c r="B374" i="1" s="1"/>
  <c r="D374" i="1" s="1"/>
  <c r="C374" i="1" l="1"/>
  <c r="B375" i="1" s="1"/>
  <c r="D375" i="1" s="1"/>
  <c r="D377" i="1" s="1"/>
  <c r="C375" i="1" l="1"/>
  <c r="B376" i="1" s="1"/>
  <c r="C376" i="1" l="1"/>
  <c r="B377" i="1" s="1"/>
  <c r="C377" i="1" l="1"/>
  <c r="B378" i="1" s="1"/>
  <c r="C378" i="1" l="1"/>
</calcChain>
</file>

<file path=xl/sharedStrings.xml><?xml version="1.0" encoding="utf-8"?>
<sst xmlns="http://schemas.openxmlformats.org/spreadsheetml/2006/main" count="15" uniqueCount="15">
  <si>
    <t>Caractéristiques de l'emprunt</t>
  </si>
  <si>
    <t>Capital emprunté</t>
  </si>
  <si>
    <t>Durée de l'emprunt</t>
  </si>
  <si>
    <t>Fréquence de remboursement</t>
  </si>
  <si>
    <t>Taux d'intérêt annuel</t>
  </si>
  <si>
    <t>Capital restant dû en début d'année</t>
  </si>
  <si>
    <t>capital remboursé en fin d'année</t>
  </si>
  <si>
    <t>intérêts payés au titre de l'année</t>
  </si>
  <si>
    <t>(crd)</t>
  </si>
  <si>
    <t>(k)</t>
  </si>
  <si>
    <t>(i)</t>
  </si>
  <si>
    <t>(a) = k+i</t>
  </si>
  <si>
    <t>début du prêt</t>
  </si>
  <si>
    <t>nombre de périodes</t>
  </si>
  <si>
    <t>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</si>
</sst>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&quot; €&quot;"/>
    <numFmt numFmtId="166" formatCode="#,##0&quot; ans&quot;"/>
  </numFmts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1"/>
    <xf numFmtId="0" fontId="3" fillId="0" borderId="0" xfId="1" applyFont="1"/>
    <xf numFmtId="0" fontId="2" fillId="0" borderId="1" xfId="1" applyBorder="1" applyAlignment="1">
      <alignment vertical="center"/>
    </xf>
    <xf numFmtId="165" fontId="0" fillId="0" borderId="1" xfId="2" applyNumberFormat="1" applyFont="1" applyBorder="1" applyAlignment="1">
      <alignment horizontal="center" vertical="center"/>
    </xf>
    <xf numFmtId="9" fontId="2" fillId="0" borderId="1" xfId="1" applyNumberFormat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65" fontId="0" fillId="0" borderId="0" xfId="0" applyNumberFormat="1"/>
    <xf numFmtId="0" fontId="0" fillId="0" borderId="0" xfId="0" applyAlignment="1">
      <alignment horizontal="center" wrapText="1"/>
    </xf>
    <xf numFmtId="166" fontId="1" fillId="0" borderId="1" xfId="1" applyNumberFormat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" xfId="1" applyNumberFormat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</cellXfs>
  <cellStyles count="3">
    <cellStyle name="Milliers 2" xfId="2" xr:uid="{3060AD8F-4A5B-594B-BB2F-88AD79D91B4F}"/>
    <cellStyle name="Normal" xfId="0" builtinId="0"/>
    <cellStyle name="Normal 2" xfId="1" xr:uid="{1012D925-4AC2-0144-8448-1869BE058C44}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9A21E-5E61-A84E-916A-36EA8F1178EF}">
  <dimension ref="A2:G378"/>
  <sheetViews>
    <sheetView tabSelected="1" workbookViewId="0">
      <selection activeCell="B7" sqref="B7"/>
    </sheetView>
  </sheetViews>
  <sheetFormatPr defaultColWidth="11" defaultRowHeight="15.75" x14ac:dyDescent="0.25"/>
  <cols>
    <col min="1" max="1" width="24.125" bestFit="1" customWidth="1"/>
    <col min="7" max="7" width="27.875" style="13" customWidth="1"/>
  </cols>
  <sheetData>
    <row r="2" spans="1:7" x14ac:dyDescent="0.25">
      <c r="A2" s="1"/>
      <c r="B2" s="1"/>
    </row>
    <row r="3" spans="1:7" x14ac:dyDescent="0.25">
      <c r="A3" s="2" t="s">
        <v>0</v>
      </c>
      <c r="B3" s="1"/>
    </row>
    <row r="4" spans="1:7" x14ac:dyDescent="0.25">
      <c r="A4" s="3" t="s">
        <v>1</v>
      </c>
      <c r="B4" s="4">
        <v>100000</v>
      </c>
    </row>
    <row r="5" spans="1:7" x14ac:dyDescent="0.25">
      <c r="A5" s="3" t="s">
        <v>2</v>
      </c>
      <c r="B5" s="14">
        <v>15</v>
      </c>
    </row>
    <row r="6" spans="1:7" x14ac:dyDescent="0.25">
      <c r="A6" s="15" t="s">
        <v>13</v>
      </c>
      <c r="B6" s="16">
        <f>B5*(IF(B7="Annuelle",1,IF(B7="Mensuelle",12)))</f>
        <v>15</v>
      </c>
    </row>
    <row r="7" spans="1:7" x14ac:dyDescent="0.25">
      <c r="A7" s="3" t="s">
        <v>3</v>
      </c>
      <c r="B7" s="17" t="s">
        <v>14</v>
      </c>
    </row>
    <row r="8" spans="1:7" x14ac:dyDescent="0.25">
      <c r="A8" s="3" t="s">
        <v>4</v>
      </c>
      <c r="B8" s="5">
        <v>0.06</v>
      </c>
    </row>
    <row r="12" spans="1:7" ht="16.5" thickBot="1" x14ac:dyDescent="0.3"/>
    <row r="13" spans="1:7" ht="60" x14ac:dyDescent="0.25">
      <c r="A13" s="13"/>
      <c r="B13" s="6" t="s">
        <v>5</v>
      </c>
      <c r="C13" s="7" t="s">
        <v>6</v>
      </c>
      <c r="D13" s="7" t="s">
        <v>7</v>
      </c>
      <c r="E13" s="8" t="str">
        <f>IF(B7="Annuelle","Annuité","Mensualité")</f>
        <v>Annuité</v>
      </c>
      <c r="G13"/>
    </row>
    <row r="14" spans="1:7" ht="16.5" thickBot="1" x14ac:dyDescent="0.3">
      <c r="A14" s="13"/>
      <c r="B14" s="9" t="s">
        <v>8</v>
      </c>
      <c r="C14" s="10" t="s">
        <v>9</v>
      </c>
      <c r="D14" s="10" t="s">
        <v>10</v>
      </c>
      <c r="E14" s="11" t="s">
        <v>11</v>
      </c>
      <c r="G14"/>
    </row>
    <row r="15" spans="1:7" x14ac:dyDescent="0.25">
      <c r="A15" s="13" t="s">
        <v>12</v>
      </c>
      <c r="B15" s="12">
        <f>B4</f>
        <v>100000</v>
      </c>
      <c r="G15"/>
    </row>
    <row r="16" spans="1:7" x14ac:dyDescent="0.25">
      <c r="A16" s="13">
        <v>1</v>
      </c>
      <c r="B16" s="12">
        <f>B15-C15</f>
        <v>100000</v>
      </c>
      <c r="C16" s="12">
        <f>IF(A16="","",E16-D16)</f>
        <v>4296.2763955312694</v>
      </c>
      <c r="D16" s="12">
        <f>IF(OR(A16="",LEFT(A16,1)="v"),"",IF(LEFT(A16,1)="T",SUM($D14:D$16),B16*$B$8*$B$5/$B$6))</f>
        <v>6000</v>
      </c>
      <c r="E16" s="12">
        <f>IF(ISNUMBER(A16),-PMT($B$8*$B$5/$B$6,$B$6,$B$4),"")</f>
        <v>10296.276395531269</v>
      </c>
      <c r="G16"/>
    </row>
    <row r="17" spans="1:7" x14ac:dyDescent="0.25">
      <c r="A17" s="13">
        <f t="shared" ref="A17:A25" si="0">IFERROR(IF(LEFT(A16,1)="v","Total des intérêts payés sur la durée de vie de l'emprunt",IF(A16+1=$B$6+1,"vérification : période " &amp; A16+1,A16+1)),"")</f>
        <v>2</v>
      </c>
      <c r="B17" s="12">
        <f>IF(OR(A17="",LEFT(A17,1)="T"),"",B16-C16)</f>
        <v>95703.723604468731</v>
      </c>
      <c r="C17" s="12">
        <f>IFERROR(IF(OR(A17="",LEFT(A17,1)="v"),"",E17-D17),"")</f>
        <v>4554.052979263146</v>
      </c>
      <c r="D17" s="12">
        <f>IF(OR(A17="",LEFT(A17,1)="v"),"",IF(LEFT(A17,1)="T",SUM($D15:D$16),B17*$B$8*$B$5/$B$6))</f>
        <v>5742.2234162681234</v>
      </c>
      <c r="E17" s="12">
        <f t="shared" ref="E17:E80" si="1">IF(ISNUMBER(A17),-PMT($B$8*$B$5/$B$6,$B$6,$B$4),"")</f>
        <v>10296.276395531269</v>
      </c>
      <c r="G17"/>
    </row>
    <row r="18" spans="1:7" x14ac:dyDescent="0.25">
      <c r="A18" s="13">
        <f t="shared" si="0"/>
        <v>3</v>
      </c>
      <c r="B18" s="12">
        <f t="shared" ref="B18:B81" si="2">IF(OR(A18="",LEFT(A18,1)="T"),"",B17-C17)</f>
        <v>91149.670625205588</v>
      </c>
      <c r="C18" s="12">
        <f t="shared" ref="C18:C81" si="3">IFERROR(IF(OR(A18="",LEFT(A18,1)="v"),"",E18-D18),"")</f>
        <v>4827.296158018934</v>
      </c>
      <c r="D18" s="12">
        <f>IF(OR(A18="",LEFT(A18,1)="v"),"",IF(LEFT(A18,1)="T",SUM($D16:D$16),B18*$B$8*$B$5/$B$6))</f>
        <v>5468.9802375123354</v>
      </c>
      <c r="E18" s="12">
        <f t="shared" si="1"/>
        <v>10296.276395531269</v>
      </c>
      <c r="G18"/>
    </row>
    <row r="19" spans="1:7" x14ac:dyDescent="0.25">
      <c r="A19" s="13">
        <f t="shared" si="0"/>
        <v>4</v>
      </c>
      <c r="B19" s="12">
        <f t="shared" si="2"/>
        <v>86322.374467186659</v>
      </c>
      <c r="C19" s="12">
        <f t="shared" si="3"/>
        <v>5116.9339275000702</v>
      </c>
      <c r="D19" s="12">
        <f>IF(OR(A19="",LEFT(A19,1)="v"),"",IF(LEFT(A19,1)="T",SUM($D$16:D17),B19*$B$8*$B$5/$B$6))</f>
        <v>5179.3424680311991</v>
      </c>
      <c r="E19" s="12">
        <f t="shared" si="1"/>
        <v>10296.276395531269</v>
      </c>
      <c r="G19"/>
    </row>
    <row r="20" spans="1:7" x14ac:dyDescent="0.25">
      <c r="A20" s="13">
        <f t="shared" si="0"/>
        <v>5</v>
      </c>
      <c r="B20" s="12">
        <f t="shared" si="2"/>
        <v>81205.440539686591</v>
      </c>
      <c r="C20" s="12">
        <f t="shared" si="3"/>
        <v>5423.9499631500739</v>
      </c>
      <c r="D20" s="12">
        <f>IF(OR(A20="",LEFT(A20,1)="v"),"",IF(LEFT(A20,1)="T",SUM($D$16:D18),B20*$B$8*$B$5/$B$6))</f>
        <v>4872.3264323811954</v>
      </c>
      <c r="E20" s="12">
        <f t="shared" si="1"/>
        <v>10296.276395531269</v>
      </c>
      <c r="G20"/>
    </row>
    <row r="21" spans="1:7" x14ac:dyDescent="0.25">
      <c r="A21" s="13">
        <f t="shared" si="0"/>
        <v>6</v>
      </c>
      <c r="B21" s="12">
        <f t="shared" si="2"/>
        <v>75781.490576536511</v>
      </c>
      <c r="C21" s="12">
        <f t="shared" si="3"/>
        <v>5749.3869609390786</v>
      </c>
      <c r="D21" s="12">
        <f>IF(OR(A21="",LEFT(A21,1)="v"),"",IF(LEFT(A21,1)="T",SUM($D$16:D19),B21*$B$8*$B$5/$B$6))</f>
        <v>4546.8894345921908</v>
      </c>
      <c r="E21" s="12">
        <f t="shared" si="1"/>
        <v>10296.276395531269</v>
      </c>
      <c r="G21"/>
    </row>
    <row r="22" spans="1:7" x14ac:dyDescent="0.25">
      <c r="A22" s="13">
        <f t="shared" si="0"/>
        <v>7</v>
      </c>
      <c r="B22" s="12">
        <f t="shared" si="2"/>
        <v>70032.103615597429</v>
      </c>
      <c r="C22" s="12">
        <f t="shared" si="3"/>
        <v>6094.350178595424</v>
      </c>
      <c r="D22" s="12">
        <f>IF(OR(A22="",LEFT(A22,1)="v"),"",IF(LEFT(A22,1)="T",SUM($D$16:D20),B22*$B$8*$B$5/$B$6))</f>
        <v>4201.9262169358453</v>
      </c>
      <c r="E22" s="12">
        <f t="shared" si="1"/>
        <v>10296.276395531269</v>
      </c>
      <c r="G22"/>
    </row>
    <row r="23" spans="1:7" x14ac:dyDescent="0.25">
      <c r="A23" s="13">
        <f t="shared" si="0"/>
        <v>8</v>
      </c>
      <c r="B23" s="12">
        <f t="shared" si="2"/>
        <v>63937.753437002008</v>
      </c>
      <c r="C23" s="12">
        <f t="shared" si="3"/>
        <v>6460.0111893111489</v>
      </c>
      <c r="D23" s="12">
        <f>IF(OR(A23="",LEFT(A23,1)="v"),"",IF(LEFT(A23,1)="T",SUM($D$16:D21),B23*$B$8*$B$5/$B$6))</f>
        <v>3836.2652062201205</v>
      </c>
      <c r="E23" s="12">
        <f t="shared" si="1"/>
        <v>10296.276395531269</v>
      </c>
      <c r="G23"/>
    </row>
    <row r="24" spans="1:7" x14ac:dyDescent="0.25">
      <c r="A24" s="13">
        <f t="shared" si="0"/>
        <v>9</v>
      </c>
      <c r="B24" s="12">
        <f t="shared" si="2"/>
        <v>57477.742247690861</v>
      </c>
      <c r="C24" s="12">
        <f t="shared" si="3"/>
        <v>6847.6118606698183</v>
      </c>
      <c r="D24" s="12">
        <f>IF(OR(A24="",LEFT(A24,1)="v"),"",IF(LEFT(A24,1)="T",SUM($D$16:D22),B24*$B$8*$B$5/$B$6))</f>
        <v>3448.6645348614516</v>
      </c>
      <c r="E24" s="12">
        <f t="shared" si="1"/>
        <v>10296.276395531269</v>
      </c>
      <c r="G24"/>
    </row>
    <row r="25" spans="1:7" x14ac:dyDescent="0.25">
      <c r="A25" s="13">
        <f t="shared" si="0"/>
        <v>10</v>
      </c>
      <c r="B25" s="12">
        <f t="shared" si="2"/>
        <v>50630.130387021039</v>
      </c>
      <c r="C25" s="12">
        <f t="shared" si="3"/>
        <v>7258.4685723100065</v>
      </c>
      <c r="D25" s="12">
        <f>IF(OR(A25="",LEFT(A25,1)="v"),"",IF(LEFT(A25,1)="T",SUM($D$16:D23),B25*$B$8*$B$5/$B$6))</f>
        <v>3037.8078232212624</v>
      </c>
      <c r="E25" s="12">
        <f t="shared" si="1"/>
        <v>10296.276395531269</v>
      </c>
      <c r="G25"/>
    </row>
    <row r="26" spans="1:7" x14ac:dyDescent="0.25">
      <c r="A26" s="13">
        <f>IFERROR(IF(LEFT(A25,1)="v","Total des intérêts payés sur la durée de vie de l'emprunt",IF(A25+1=$B$6+1,"vérification : période " &amp; A25+1,A25+1)),"")</f>
        <v>11</v>
      </c>
      <c r="B26" s="12">
        <f t="shared" si="2"/>
        <v>43371.661814711035</v>
      </c>
      <c r="C26" s="12">
        <f t="shared" si="3"/>
        <v>7693.9766866486079</v>
      </c>
      <c r="D26" s="12">
        <f>IF(OR(A26="",LEFT(A26,1)="v"),"",IF(LEFT(A26,1)="T",SUM($D$16:D24),B26*$B$8*$B$5/$B$6))</f>
        <v>2602.2997088826619</v>
      </c>
      <c r="E26" s="12">
        <f t="shared" si="1"/>
        <v>10296.276395531269</v>
      </c>
      <c r="G26"/>
    </row>
    <row r="27" spans="1:7" x14ac:dyDescent="0.25">
      <c r="A27" s="13">
        <f t="shared" ref="A27:A90" si="4">IFERROR(IF(LEFT(A26,1)="v","Total des intérêts payés sur la durée de vie de l'emprunt",IF(A26+1=$B$6+1,"vérification : période " &amp; A26+1,A26+1)),"")</f>
        <v>12</v>
      </c>
      <c r="B27" s="12">
        <f t="shared" si="2"/>
        <v>35677.685128062425</v>
      </c>
      <c r="C27" s="12">
        <f t="shared" si="3"/>
        <v>8155.6152878475241</v>
      </c>
      <c r="D27" s="12">
        <f>IF(OR(A27="",LEFT(A27,1)="v"),"",IF(LEFT(A27,1)="T",SUM($D$16:D25),B27*$B$8*$B$5/$B$6))</f>
        <v>2140.6611076837453</v>
      </c>
      <c r="E27" s="12">
        <f t="shared" si="1"/>
        <v>10296.276395531269</v>
      </c>
      <c r="G27"/>
    </row>
    <row r="28" spans="1:7" x14ac:dyDescent="0.25">
      <c r="A28" s="13">
        <f t="shared" si="4"/>
        <v>13</v>
      </c>
      <c r="B28" s="12">
        <f t="shared" si="2"/>
        <v>27522.069840214899</v>
      </c>
      <c r="C28" s="12">
        <f t="shared" si="3"/>
        <v>8644.9522051183758</v>
      </c>
      <c r="D28" s="12">
        <f>IF(OR(A28="",LEFT(A28,1)="v"),"",IF(LEFT(A28,1)="T",SUM($D$16:D26),B28*$B$8*$B$5/$B$6))</f>
        <v>1651.3241904128938</v>
      </c>
      <c r="E28" s="12">
        <f t="shared" si="1"/>
        <v>10296.276395531269</v>
      </c>
      <c r="G28"/>
    </row>
    <row r="29" spans="1:7" x14ac:dyDescent="0.25">
      <c r="A29" s="13">
        <f t="shared" si="4"/>
        <v>14</v>
      </c>
      <c r="B29" s="12">
        <f t="shared" si="2"/>
        <v>18877.117635096525</v>
      </c>
      <c r="C29" s="12">
        <f t="shared" si="3"/>
        <v>9163.6493374254787</v>
      </c>
      <c r="D29" s="12">
        <f>IF(OR(A29="",LEFT(A29,1)="v"),"",IF(LEFT(A29,1)="T",SUM($D$16:D27),B29*$B$8*$B$5/$B$6))</f>
        <v>1132.6270581057915</v>
      </c>
      <c r="E29" s="12">
        <f t="shared" si="1"/>
        <v>10296.276395531269</v>
      </c>
      <c r="G29"/>
    </row>
    <row r="30" spans="1:7" x14ac:dyDescent="0.25">
      <c r="A30" s="13">
        <f t="shared" si="4"/>
        <v>15</v>
      </c>
      <c r="B30" s="12">
        <f t="shared" si="2"/>
        <v>9713.4682976710465</v>
      </c>
      <c r="C30" s="12">
        <f t="shared" si="3"/>
        <v>9713.4682976710064</v>
      </c>
      <c r="D30" s="12">
        <f>IF(OR(A30="",LEFT(A30,1)="v"),"",IF(LEFT(A30,1)="T",SUM($D$16:D28),B30*$B$8*$B$5/$B$6))</f>
        <v>582.80809786026282</v>
      </c>
      <c r="E30" s="12">
        <f t="shared" si="1"/>
        <v>10296.276395531269</v>
      </c>
      <c r="G30"/>
    </row>
    <row r="31" spans="1:7" x14ac:dyDescent="0.25">
      <c r="A31" s="13" t="str">
        <f t="shared" si="4"/>
        <v>vérification : période 16</v>
      </c>
      <c r="B31" s="12">
        <f t="shared" si="2"/>
        <v>4.0017766878008842E-11</v>
      </c>
      <c r="C31" s="12" t="str">
        <f t="shared" si="3"/>
        <v/>
      </c>
      <c r="D31" s="12" t="str">
        <f>IF(OR(A31="",LEFT(A31,1)="v"),"",IF(LEFT(A31,1)="T",SUM($D$16:D29),B31*$B$8*$B$5/$B$6))</f>
        <v/>
      </c>
      <c r="E31" s="12" t="str">
        <f t="shared" si="1"/>
        <v/>
      </c>
      <c r="G31"/>
    </row>
    <row r="32" spans="1:7" x14ac:dyDescent="0.25">
      <c r="A32" s="13" t="str">
        <f t="shared" si="4"/>
        <v>Total des intérêts payés sur la durée de vie de l'emprunt</v>
      </c>
      <c r="B32" s="12" t="str">
        <f t="shared" si="2"/>
        <v/>
      </c>
      <c r="C32" s="12" t="str">
        <f t="shared" si="3"/>
        <v/>
      </c>
      <c r="D32" s="12">
        <f>IF(OR(A32="",LEFT(A32,1)="v"),"",IF(LEFT(A32,1)="T",SUM($D$16:D30),B32*$B$8*$B$5/$B$6))</f>
        <v>54444.145932969084</v>
      </c>
      <c r="E32" s="12" t="str">
        <f t="shared" si="1"/>
        <v/>
      </c>
      <c r="G32"/>
    </row>
    <row r="33" spans="1:7" x14ac:dyDescent="0.25">
      <c r="A33" s="13" t="str">
        <f t="shared" si="4"/>
        <v/>
      </c>
      <c r="B33" s="12" t="str">
        <f t="shared" si="2"/>
        <v/>
      </c>
      <c r="C33" s="12" t="str">
        <f t="shared" si="3"/>
        <v/>
      </c>
      <c r="D33" s="12" t="str">
        <f>IF(OR(A33="",LEFT(A33,1)="v"),"",IF(LEFT(A33,1)="T",SUM($D$16:D31),B33*$B$8*$B$5/$B$6))</f>
        <v/>
      </c>
      <c r="E33" s="12" t="str">
        <f t="shared" si="1"/>
        <v/>
      </c>
      <c r="G33"/>
    </row>
    <row r="34" spans="1:7" x14ac:dyDescent="0.25">
      <c r="A34" s="13" t="str">
        <f t="shared" si="4"/>
        <v/>
      </c>
      <c r="B34" s="12" t="str">
        <f t="shared" si="2"/>
        <v/>
      </c>
      <c r="C34" s="12" t="str">
        <f t="shared" si="3"/>
        <v/>
      </c>
      <c r="D34" s="12" t="str">
        <f>IF(OR(A34="",LEFT(A34,1)="v"),"",IF(LEFT(A34,1)="T",SUM($D$16:D32),B34*$B$8*$B$5/$B$6))</f>
        <v/>
      </c>
      <c r="E34" s="12" t="str">
        <f t="shared" si="1"/>
        <v/>
      </c>
      <c r="G34"/>
    </row>
    <row r="35" spans="1:7" x14ac:dyDescent="0.25">
      <c r="A35" s="13" t="str">
        <f t="shared" si="4"/>
        <v/>
      </c>
      <c r="B35" s="12" t="str">
        <f t="shared" si="2"/>
        <v/>
      </c>
      <c r="C35" s="12" t="str">
        <f t="shared" si="3"/>
        <v/>
      </c>
      <c r="D35" s="12" t="str">
        <f>IF(OR(A35="",LEFT(A35,1)="v"),"",IF(LEFT(A35,1)="T",SUM($D$16:D33),B35*$B$8*$B$5/$B$6))</f>
        <v/>
      </c>
      <c r="E35" s="12" t="str">
        <f t="shared" si="1"/>
        <v/>
      </c>
      <c r="G35"/>
    </row>
    <row r="36" spans="1:7" x14ac:dyDescent="0.25">
      <c r="A36" s="13" t="str">
        <f t="shared" si="4"/>
        <v/>
      </c>
      <c r="B36" s="12" t="str">
        <f t="shared" si="2"/>
        <v/>
      </c>
      <c r="C36" s="12" t="str">
        <f t="shared" si="3"/>
        <v/>
      </c>
      <c r="D36" s="12" t="str">
        <f>IF(OR(A36="",LEFT(A36,1)="v"),"",IF(LEFT(A36,1)="T",SUM($D$16:D34),B36*$B$8*$B$5/$B$6))</f>
        <v/>
      </c>
      <c r="E36" s="12" t="str">
        <f t="shared" si="1"/>
        <v/>
      </c>
      <c r="G36"/>
    </row>
    <row r="37" spans="1:7" x14ac:dyDescent="0.25">
      <c r="A37" s="13" t="str">
        <f t="shared" si="4"/>
        <v/>
      </c>
      <c r="B37" s="12" t="str">
        <f t="shared" si="2"/>
        <v/>
      </c>
      <c r="C37" s="12" t="str">
        <f t="shared" si="3"/>
        <v/>
      </c>
      <c r="D37" s="12" t="str">
        <f>IF(OR(A37="",LEFT(A37,1)="v"),"",IF(LEFT(A37,1)="T",SUM($D$16:D35),B37*$B$8*$B$5/$B$6))</f>
        <v/>
      </c>
      <c r="E37" s="12" t="str">
        <f t="shared" si="1"/>
        <v/>
      </c>
      <c r="G37"/>
    </row>
    <row r="38" spans="1:7" x14ac:dyDescent="0.25">
      <c r="A38" s="13" t="str">
        <f t="shared" si="4"/>
        <v/>
      </c>
      <c r="B38" s="12" t="str">
        <f t="shared" si="2"/>
        <v/>
      </c>
      <c r="C38" s="12" t="str">
        <f t="shared" si="3"/>
        <v/>
      </c>
      <c r="D38" s="12" t="str">
        <f>IF(OR(A38="",LEFT(A38,1)="v"),"",IF(LEFT(A38,1)="T",SUM($D$16:D36),B38*$B$8*$B$5/$B$6))</f>
        <v/>
      </c>
      <c r="E38" s="12" t="str">
        <f t="shared" si="1"/>
        <v/>
      </c>
      <c r="G38"/>
    </row>
    <row r="39" spans="1:7" x14ac:dyDescent="0.25">
      <c r="A39" s="13" t="str">
        <f t="shared" si="4"/>
        <v/>
      </c>
      <c r="B39" s="12" t="str">
        <f t="shared" si="2"/>
        <v/>
      </c>
      <c r="C39" s="12" t="str">
        <f t="shared" si="3"/>
        <v/>
      </c>
      <c r="D39" s="12" t="str">
        <f>IF(OR(A39="",LEFT(A39,1)="v"),"",IF(LEFT(A39,1)="T",SUM($D$16:D37),B39*$B$8*$B$5/$B$6))</f>
        <v/>
      </c>
      <c r="E39" s="12" t="str">
        <f t="shared" si="1"/>
        <v/>
      </c>
      <c r="G39"/>
    </row>
    <row r="40" spans="1:7" x14ac:dyDescent="0.25">
      <c r="A40" s="13" t="str">
        <f t="shared" si="4"/>
        <v/>
      </c>
      <c r="B40" s="12" t="str">
        <f t="shared" si="2"/>
        <v/>
      </c>
      <c r="C40" s="12" t="str">
        <f t="shared" si="3"/>
        <v/>
      </c>
      <c r="D40" s="12" t="str">
        <f>IF(OR(A40="",LEFT(A40,1)="v"),"",IF(LEFT(A40,1)="T",SUM($D$16:D38),B40*$B$8*$B$5/$B$6))</f>
        <v/>
      </c>
      <c r="E40" s="12" t="str">
        <f t="shared" si="1"/>
        <v/>
      </c>
      <c r="G40"/>
    </row>
    <row r="41" spans="1:7" x14ac:dyDescent="0.25">
      <c r="A41" s="13" t="str">
        <f t="shared" si="4"/>
        <v/>
      </c>
      <c r="B41" s="12" t="str">
        <f t="shared" si="2"/>
        <v/>
      </c>
      <c r="C41" s="12" t="str">
        <f t="shared" si="3"/>
        <v/>
      </c>
      <c r="D41" s="12" t="str">
        <f>IF(OR(A41="",LEFT(A41,1)="v"),"",IF(LEFT(A41,1)="T",SUM($D$16:D39),B41*$B$8*$B$5/$B$6))</f>
        <v/>
      </c>
      <c r="E41" s="12" t="str">
        <f t="shared" si="1"/>
        <v/>
      </c>
      <c r="G41"/>
    </row>
    <row r="42" spans="1:7" x14ac:dyDescent="0.25">
      <c r="A42" s="13" t="str">
        <f t="shared" si="4"/>
        <v/>
      </c>
      <c r="B42" s="12" t="str">
        <f t="shared" si="2"/>
        <v/>
      </c>
      <c r="C42" s="12" t="str">
        <f t="shared" si="3"/>
        <v/>
      </c>
      <c r="D42" s="12" t="str">
        <f>IF(OR(A42="",LEFT(A42,1)="v"),"",IF(LEFT(A42,1)="T",SUM($D$16:D40),B42*$B$8*$B$5/$B$6))</f>
        <v/>
      </c>
      <c r="E42" s="12" t="str">
        <f t="shared" si="1"/>
        <v/>
      </c>
      <c r="G42"/>
    </row>
    <row r="43" spans="1:7" x14ac:dyDescent="0.25">
      <c r="A43" s="13" t="str">
        <f t="shared" si="4"/>
        <v/>
      </c>
      <c r="B43" s="12" t="str">
        <f t="shared" si="2"/>
        <v/>
      </c>
      <c r="C43" s="12" t="str">
        <f t="shared" si="3"/>
        <v/>
      </c>
      <c r="D43" s="12" t="str">
        <f>IF(OR(A43="",LEFT(A43,1)="v"),"",IF(LEFT(A43,1)="T",SUM($D$16:D41),B43*$B$8*$B$5/$B$6))</f>
        <v/>
      </c>
      <c r="E43" s="12" t="str">
        <f t="shared" si="1"/>
        <v/>
      </c>
      <c r="G43"/>
    </row>
    <row r="44" spans="1:7" x14ac:dyDescent="0.25">
      <c r="A44" s="13" t="str">
        <f t="shared" si="4"/>
        <v/>
      </c>
      <c r="B44" s="12" t="str">
        <f t="shared" si="2"/>
        <v/>
      </c>
      <c r="C44" s="12" t="str">
        <f t="shared" si="3"/>
        <v/>
      </c>
      <c r="D44" s="12" t="str">
        <f>IF(OR(A44="",LEFT(A44,1)="v"),"",IF(LEFT(A44,1)="T",SUM($D$16:D42),B44*$B$8*$B$5/$B$6))</f>
        <v/>
      </c>
      <c r="E44" s="12" t="str">
        <f t="shared" si="1"/>
        <v/>
      </c>
      <c r="G44"/>
    </row>
    <row r="45" spans="1:7" x14ac:dyDescent="0.25">
      <c r="A45" s="13" t="str">
        <f t="shared" si="4"/>
        <v/>
      </c>
      <c r="B45" s="12" t="str">
        <f t="shared" si="2"/>
        <v/>
      </c>
      <c r="C45" s="12" t="str">
        <f t="shared" si="3"/>
        <v/>
      </c>
      <c r="D45" s="12" t="str">
        <f>IF(OR(A45="",LEFT(A45,1)="v"),"",IF(LEFT(A45,1)="T",SUM($D$16:D43),B45*$B$8*$B$5/$B$6))</f>
        <v/>
      </c>
      <c r="E45" s="12" t="str">
        <f t="shared" si="1"/>
        <v/>
      </c>
      <c r="G45"/>
    </row>
    <row r="46" spans="1:7" x14ac:dyDescent="0.25">
      <c r="A46" s="13" t="str">
        <f t="shared" si="4"/>
        <v/>
      </c>
      <c r="B46" s="12" t="str">
        <f t="shared" si="2"/>
        <v/>
      </c>
      <c r="C46" s="12" t="str">
        <f t="shared" si="3"/>
        <v/>
      </c>
      <c r="D46" s="12" t="str">
        <f>IF(OR(A46="",LEFT(A46,1)="v"),"",IF(LEFT(A46,1)="T",SUM($D$16:D44),B46*$B$8*$B$5/$B$6))</f>
        <v/>
      </c>
      <c r="E46" s="12" t="str">
        <f t="shared" si="1"/>
        <v/>
      </c>
      <c r="G46"/>
    </row>
    <row r="47" spans="1:7" x14ac:dyDescent="0.25">
      <c r="A47" s="13" t="str">
        <f t="shared" si="4"/>
        <v/>
      </c>
      <c r="B47" s="12" t="str">
        <f t="shared" si="2"/>
        <v/>
      </c>
      <c r="C47" s="12" t="str">
        <f t="shared" si="3"/>
        <v/>
      </c>
      <c r="D47" s="12" t="str">
        <f>IF(OR(A47="",LEFT(A47,1)="v"),"",IF(LEFT(A47,1)="T",SUM($D$16:D45),B47*$B$8*$B$5/$B$6))</f>
        <v/>
      </c>
      <c r="E47" s="12" t="str">
        <f t="shared" si="1"/>
        <v/>
      </c>
      <c r="G47"/>
    </row>
    <row r="48" spans="1:7" x14ac:dyDescent="0.25">
      <c r="A48" s="13" t="str">
        <f t="shared" si="4"/>
        <v/>
      </c>
      <c r="B48" s="12" t="str">
        <f t="shared" si="2"/>
        <v/>
      </c>
      <c r="C48" s="12" t="str">
        <f t="shared" si="3"/>
        <v/>
      </c>
      <c r="D48" s="12" t="str">
        <f>IF(OR(A48="",LEFT(A48,1)="v"),"",IF(LEFT(A48,1)="T",SUM($D$16:D46),B48*$B$8*$B$5/$B$6))</f>
        <v/>
      </c>
      <c r="E48" s="12" t="str">
        <f t="shared" si="1"/>
        <v/>
      </c>
      <c r="G48"/>
    </row>
    <row r="49" spans="1:7" x14ac:dyDescent="0.25">
      <c r="A49" s="13" t="str">
        <f t="shared" si="4"/>
        <v/>
      </c>
      <c r="B49" s="12" t="str">
        <f t="shared" si="2"/>
        <v/>
      </c>
      <c r="C49" s="12" t="str">
        <f t="shared" si="3"/>
        <v/>
      </c>
      <c r="D49" s="12" t="str">
        <f>IF(OR(A49="",LEFT(A49,1)="v"),"",IF(LEFT(A49,1)="T",SUM($D$16:D47),B49*$B$8*$B$5/$B$6))</f>
        <v/>
      </c>
      <c r="E49" s="12" t="str">
        <f t="shared" si="1"/>
        <v/>
      </c>
      <c r="G49"/>
    </row>
    <row r="50" spans="1:7" x14ac:dyDescent="0.25">
      <c r="A50" s="13" t="str">
        <f t="shared" si="4"/>
        <v/>
      </c>
      <c r="B50" s="12" t="str">
        <f t="shared" si="2"/>
        <v/>
      </c>
      <c r="C50" s="12" t="str">
        <f t="shared" si="3"/>
        <v/>
      </c>
      <c r="D50" s="12" t="str">
        <f>IF(OR(A50="",LEFT(A50,1)="v"),"",IF(LEFT(A50,1)="T",SUM($D$16:D48),B50*$B$8*$B$5/$B$6))</f>
        <v/>
      </c>
      <c r="E50" s="12" t="str">
        <f t="shared" si="1"/>
        <v/>
      </c>
      <c r="G50"/>
    </row>
    <row r="51" spans="1:7" x14ac:dyDescent="0.25">
      <c r="A51" s="13" t="str">
        <f t="shared" si="4"/>
        <v/>
      </c>
      <c r="B51" s="12" t="str">
        <f t="shared" si="2"/>
        <v/>
      </c>
      <c r="C51" s="12" t="str">
        <f t="shared" si="3"/>
        <v/>
      </c>
      <c r="D51" s="12" t="str">
        <f>IF(OR(A51="",LEFT(A51,1)="v"),"",IF(LEFT(A51,1)="T",SUM($D$16:D49),B51*$B$8*$B$5/$B$6))</f>
        <v/>
      </c>
      <c r="E51" s="12" t="str">
        <f t="shared" si="1"/>
        <v/>
      </c>
      <c r="G51"/>
    </row>
    <row r="52" spans="1:7" x14ac:dyDescent="0.25">
      <c r="A52" s="13" t="str">
        <f t="shared" si="4"/>
        <v/>
      </c>
      <c r="B52" s="12" t="str">
        <f t="shared" si="2"/>
        <v/>
      </c>
      <c r="C52" s="12" t="str">
        <f t="shared" si="3"/>
        <v/>
      </c>
      <c r="D52" s="12" t="str">
        <f>IF(OR(A52="",LEFT(A52,1)="v"),"",IF(LEFT(A52,1)="T",SUM($D$16:D50),B52*$B$8*$B$5/$B$6))</f>
        <v/>
      </c>
      <c r="E52" s="12" t="str">
        <f t="shared" si="1"/>
        <v/>
      </c>
      <c r="G52"/>
    </row>
    <row r="53" spans="1:7" x14ac:dyDescent="0.25">
      <c r="A53" s="13" t="str">
        <f t="shared" si="4"/>
        <v/>
      </c>
      <c r="B53" s="12" t="str">
        <f t="shared" si="2"/>
        <v/>
      </c>
      <c r="C53" s="12" t="str">
        <f t="shared" si="3"/>
        <v/>
      </c>
      <c r="D53" s="12" t="str">
        <f>IF(OR(A53="",LEFT(A53,1)="v"),"",IF(LEFT(A53,1)="T",SUM($D$16:D51),B53*$B$8*$B$5/$B$6))</f>
        <v/>
      </c>
      <c r="E53" s="12" t="str">
        <f t="shared" si="1"/>
        <v/>
      </c>
      <c r="G53"/>
    </row>
    <row r="54" spans="1:7" x14ac:dyDescent="0.25">
      <c r="A54" s="13" t="str">
        <f t="shared" si="4"/>
        <v/>
      </c>
      <c r="B54" s="12" t="str">
        <f t="shared" si="2"/>
        <v/>
      </c>
      <c r="C54" s="12" t="str">
        <f t="shared" si="3"/>
        <v/>
      </c>
      <c r="D54" s="12" t="str">
        <f>IF(OR(A54="",LEFT(A54,1)="v"),"",IF(LEFT(A54,1)="T",SUM($D$16:D52),B54*$B$8*$B$5/$B$6))</f>
        <v/>
      </c>
      <c r="E54" s="12" t="str">
        <f t="shared" si="1"/>
        <v/>
      </c>
      <c r="G54"/>
    </row>
    <row r="55" spans="1:7" x14ac:dyDescent="0.25">
      <c r="A55" s="13" t="str">
        <f t="shared" si="4"/>
        <v/>
      </c>
      <c r="B55" s="12" t="str">
        <f t="shared" si="2"/>
        <v/>
      </c>
      <c r="C55" s="12" t="str">
        <f t="shared" si="3"/>
        <v/>
      </c>
      <c r="D55" s="12" t="str">
        <f>IF(OR(A55="",LEFT(A55,1)="v"),"",IF(LEFT(A55,1)="T",SUM($D$16:D53),B55*$B$8*$B$5/$B$6))</f>
        <v/>
      </c>
      <c r="E55" s="12" t="str">
        <f t="shared" si="1"/>
        <v/>
      </c>
      <c r="G55"/>
    </row>
    <row r="56" spans="1:7" x14ac:dyDescent="0.25">
      <c r="A56" s="13" t="str">
        <f t="shared" si="4"/>
        <v/>
      </c>
      <c r="B56" s="12" t="str">
        <f t="shared" si="2"/>
        <v/>
      </c>
      <c r="C56" s="12" t="str">
        <f t="shared" si="3"/>
        <v/>
      </c>
      <c r="D56" s="12" t="str">
        <f>IF(OR(A56="",LEFT(A56,1)="v"),"",IF(LEFT(A56,1)="T",SUM($D$16:D54),B56*$B$8*$B$5/$B$6))</f>
        <v/>
      </c>
      <c r="E56" s="12" t="str">
        <f t="shared" si="1"/>
        <v/>
      </c>
      <c r="G56"/>
    </row>
    <row r="57" spans="1:7" x14ac:dyDescent="0.25">
      <c r="A57" s="13" t="str">
        <f t="shared" si="4"/>
        <v/>
      </c>
      <c r="B57" s="12" t="str">
        <f t="shared" si="2"/>
        <v/>
      </c>
      <c r="C57" s="12" t="str">
        <f t="shared" si="3"/>
        <v/>
      </c>
      <c r="D57" s="12" t="str">
        <f>IF(OR(A57="",LEFT(A57,1)="v"),"",IF(LEFT(A57,1)="T",SUM($D$16:D55),B57*$B$8*$B$5/$B$6))</f>
        <v/>
      </c>
      <c r="E57" s="12" t="str">
        <f t="shared" si="1"/>
        <v/>
      </c>
      <c r="G57"/>
    </row>
    <row r="58" spans="1:7" x14ac:dyDescent="0.25">
      <c r="A58" s="13" t="str">
        <f t="shared" si="4"/>
        <v/>
      </c>
      <c r="B58" s="12" t="str">
        <f t="shared" si="2"/>
        <v/>
      </c>
      <c r="C58" s="12" t="str">
        <f t="shared" si="3"/>
        <v/>
      </c>
      <c r="D58" s="12" t="str">
        <f>IF(OR(A58="",LEFT(A58,1)="v"),"",IF(LEFT(A58,1)="T",SUM($D$16:D56),B58*$B$8*$B$5/$B$6))</f>
        <v/>
      </c>
      <c r="E58" s="12" t="str">
        <f t="shared" si="1"/>
        <v/>
      </c>
      <c r="G58"/>
    </row>
    <row r="59" spans="1:7" x14ac:dyDescent="0.25">
      <c r="A59" s="13" t="str">
        <f t="shared" si="4"/>
        <v/>
      </c>
      <c r="B59" s="12" t="str">
        <f t="shared" si="2"/>
        <v/>
      </c>
      <c r="C59" s="12" t="str">
        <f t="shared" si="3"/>
        <v/>
      </c>
      <c r="D59" s="12" t="str">
        <f>IF(OR(A59="",LEFT(A59,1)="v"),"",IF(LEFT(A59,1)="T",SUM($D$16:D57),B59*$B$8*$B$5/$B$6))</f>
        <v/>
      </c>
      <c r="E59" s="12" t="str">
        <f t="shared" si="1"/>
        <v/>
      </c>
      <c r="G59"/>
    </row>
    <row r="60" spans="1:7" x14ac:dyDescent="0.25">
      <c r="A60" s="13" t="str">
        <f t="shared" si="4"/>
        <v/>
      </c>
      <c r="B60" s="12" t="str">
        <f t="shared" si="2"/>
        <v/>
      </c>
      <c r="C60" s="12" t="str">
        <f t="shared" si="3"/>
        <v/>
      </c>
      <c r="D60" s="12" t="str">
        <f>IF(OR(A60="",LEFT(A60,1)="v"),"",IF(LEFT(A60,1)="T",SUM($D$16:D58),B60*$B$8*$B$5/$B$6))</f>
        <v/>
      </c>
      <c r="E60" s="12" t="str">
        <f t="shared" si="1"/>
        <v/>
      </c>
      <c r="G60"/>
    </row>
    <row r="61" spans="1:7" x14ac:dyDescent="0.25">
      <c r="A61" s="13" t="str">
        <f t="shared" si="4"/>
        <v/>
      </c>
      <c r="B61" s="12" t="str">
        <f t="shared" si="2"/>
        <v/>
      </c>
      <c r="C61" s="12" t="str">
        <f t="shared" si="3"/>
        <v/>
      </c>
      <c r="D61" s="12" t="str">
        <f>IF(OR(A61="",LEFT(A61,1)="v"),"",IF(LEFT(A61,1)="T",SUM($D$16:D59),B61*$B$8*$B$5/$B$6))</f>
        <v/>
      </c>
      <c r="E61" s="12" t="str">
        <f t="shared" si="1"/>
        <v/>
      </c>
      <c r="G61"/>
    </row>
    <row r="62" spans="1:7" x14ac:dyDescent="0.25">
      <c r="A62" s="13" t="str">
        <f t="shared" si="4"/>
        <v/>
      </c>
      <c r="B62" s="12" t="str">
        <f t="shared" si="2"/>
        <v/>
      </c>
      <c r="C62" s="12" t="str">
        <f t="shared" si="3"/>
        <v/>
      </c>
      <c r="D62" s="12" t="str">
        <f>IF(OR(A62="",LEFT(A62,1)="v"),"",IF(LEFT(A62,1)="T",SUM($D$16:D60),B62*$B$8*$B$5/$B$6))</f>
        <v/>
      </c>
      <c r="E62" s="12" t="str">
        <f t="shared" si="1"/>
        <v/>
      </c>
      <c r="G62"/>
    </row>
    <row r="63" spans="1:7" x14ac:dyDescent="0.25">
      <c r="A63" s="13" t="str">
        <f t="shared" si="4"/>
        <v/>
      </c>
      <c r="B63" s="12" t="str">
        <f t="shared" si="2"/>
        <v/>
      </c>
      <c r="C63" s="12" t="str">
        <f t="shared" si="3"/>
        <v/>
      </c>
      <c r="D63" s="12" t="str">
        <f>IF(OR(A63="",LEFT(A63,1)="v"),"",IF(LEFT(A63,1)="T",SUM($D$16:D61),B63*$B$8*$B$5/$B$6))</f>
        <v/>
      </c>
      <c r="E63" s="12" t="str">
        <f t="shared" si="1"/>
        <v/>
      </c>
      <c r="G63"/>
    </row>
    <row r="64" spans="1:7" x14ac:dyDescent="0.25">
      <c r="A64" s="13" t="str">
        <f t="shared" si="4"/>
        <v/>
      </c>
      <c r="B64" s="12" t="str">
        <f t="shared" si="2"/>
        <v/>
      </c>
      <c r="C64" s="12" t="str">
        <f t="shared" si="3"/>
        <v/>
      </c>
      <c r="D64" s="12" t="str">
        <f>IF(OR(A64="",LEFT(A64,1)="v"),"",IF(LEFT(A64,1)="T",SUM($D$16:D62),B64*$B$8*$B$5/$B$6))</f>
        <v/>
      </c>
      <c r="E64" s="12" t="str">
        <f t="shared" si="1"/>
        <v/>
      </c>
      <c r="G64"/>
    </row>
    <row r="65" spans="1:7" x14ac:dyDescent="0.25">
      <c r="A65" s="13" t="str">
        <f t="shared" si="4"/>
        <v/>
      </c>
      <c r="B65" s="12" t="str">
        <f t="shared" si="2"/>
        <v/>
      </c>
      <c r="C65" s="12" t="str">
        <f t="shared" si="3"/>
        <v/>
      </c>
      <c r="D65" s="12" t="str">
        <f>IF(OR(A65="",LEFT(A65,1)="v"),"",IF(LEFT(A65,1)="T",SUM($D$16:D63),B65*$B$8*$B$5/$B$6))</f>
        <v/>
      </c>
      <c r="E65" s="12" t="str">
        <f t="shared" si="1"/>
        <v/>
      </c>
      <c r="G65"/>
    </row>
    <row r="66" spans="1:7" x14ac:dyDescent="0.25">
      <c r="A66" s="13" t="str">
        <f t="shared" si="4"/>
        <v/>
      </c>
      <c r="B66" s="12" t="str">
        <f t="shared" si="2"/>
        <v/>
      </c>
      <c r="C66" s="12" t="str">
        <f t="shared" si="3"/>
        <v/>
      </c>
      <c r="D66" s="12" t="str">
        <f>IF(OR(A66="",LEFT(A66,1)="v"),"",IF(LEFT(A66,1)="T",SUM($D$16:D64),B66*$B$8*$B$5/$B$6))</f>
        <v/>
      </c>
      <c r="E66" s="12" t="str">
        <f t="shared" si="1"/>
        <v/>
      </c>
      <c r="G66"/>
    </row>
    <row r="67" spans="1:7" x14ac:dyDescent="0.25">
      <c r="A67" s="13" t="str">
        <f t="shared" si="4"/>
        <v/>
      </c>
      <c r="B67" s="12" t="str">
        <f t="shared" si="2"/>
        <v/>
      </c>
      <c r="C67" s="12" t="str">
        <f t="shared" si="3"/>
        <v/>
      </c>
      <c r="D67" s="12" t="str">
        <f>IF(OR(A67="",LEFT(A67,1)="v"),"",IF(LEFT(A67,1)="T",SUM($D$16:D65),B67*$B$8*$B$5/$B$6))</f>
        <v/>
      </c>
      <c r="E67" s="12" t="str">
        <f t="shared" si="1"/>
        <v/>
      </c>
      <c r="G67"/>
    </row>
    <row r="68" spans="1:7" x14ac:dyDescent="0.25">
      <c r="A68" s="13" t="str">
        <f t="shared" si="4"/>
        <v/>
      </c>
      <c r="B68" s="12" t="str">
        <f t="shared" si="2"/>
        <v/>
      </c>
      <c r="C68" s="12" t="str">
        <f t="shared" si="3"/>
        <v/>
      </c>
      <c r="D68" s="12" t="str">
        <f>IF(OR(A68="",LEFT(A68,1)="v"),"",IF(LEFT(A68,1)="T",SUM($D$16:D66),B68*$B$8*$B$5/$B$6))</f>
        <v/>
      </c>
      <c r="E68" s="12" t="str">
        <f t="shared" si="1"/>
        <v/>
      </c>
      <c r="G68"/>
    </row>
    <row r="69" spans="1:7" x14ac:dyDescent="0.25">
      <c r="A69" s="13" t="str">
        <f t="shared" si="4"/>
        <v/>
      </c>
      <c r="B69" s="12" t="str">
        <f t="shared" si="2"/>
        <v/>
      </c>
      <c r="C69" s="12" t="str">
        <f t="shared" si="3"/>
        <v/>
      </c>
      <c r="D69" s="12" t="str">
        <f>IF(OR(A69="",LEFT(A69,1)="v"),"",IF(LEFT(A69,1)="T",SUM($D$16:D67),B69*$B$8*$B$5/$B$6))</f>
        <v/>
      </c>
      <c r="E69" s="12" t="str">
        <f t="shared" si="1"/>
        <v/>
      </c>
      <c r="G69"/>
    </row>
    <row r="70" spans="1:7" x14ac:dyDescent="0.25">
      <c r="A70" s="13" t="str">
        <f t="shared" si="4"/>
        <v/>
      </c>
      <c r="B70" s="12" t="str">
        <f t="shared" si="2"/>
        <v/>
      </c>
      <c r="C70" s="12" t="str">
        <f t="shared" si="3"/>
        <v/>
      </c>
      <c r="D70" s="12" t="str">
        <f>IF(OR(A70="",LEFT(A70,1)="v"),"",IF(LEFT(A70,1)="T",SUM($D$16:D68),B70*$B$8*$B$5/$B$6))</f>
        <v/>
      </c>
      <c r="E70" s="12" t="str">
        <f t="shared" si="1"/>
        <v/>
      </c>
      <c r="G70"/>
    </row>
    <row r="71" spans="1:7" x14ac:dyDescent="0.25">
      <c r="A71" s="13" t="str">
        <f t="shared" si="4"/>
        <v/>
      </c>
      <c r="B71" s="12" t="str">
        <f t="shared" si="2"/>
        <v/>
      </c>
      <c r="C71" s="12" t="str">
        <f t="shared" si="3"/>
        <v/>
      </c>
      <c r="D71" s="12" t="str">
        <f>IF(OR(A71="",LEFT(A71,1)="v"),"",IF(LEFT(A71,1)="T",SUM($D$16:D69),B71*$B$8*$B$5/$B$6))</f>
        <v/>
      </c>
      <c r="E71" s="12" t="str">
        <f t="shared" si="1"/>
        <v/>
      </c>
      <c r="G71"/>
    </row>
    <row r="72" spans="1:7" x14ac:dyDescent="0.25">
      <c r="A72" s="13" t="str">
        <f t="shared" si="4"/>
        <v/>
      </c>
      <c r="B72" s="12" t="str">
        <f t="shared" si="2"/>
        <v/>
      </c>
      <c r="C72" s="12" t="str">
        <f t="shared" si="3"/>
        <v/>
      </c>
      <c r="D72" s="12" t="str">
        <f>IF(OR(A72="",LEFT(A72,1)="v"),"",IF(LEFT(A72,1)="T",SUM($D$16:D70),B72*$B$8*$B$5/$B$6))</f>
        <v/>
      </c>
      <c r="E72" s="12" t="str">
        <f t="shared" si="1"/>
        <v/>
      </c>
      <c r="G72"/>
    </row>
    <row r="73" spans="1:7" x14ac:dyDescent="0.25">
      <c r="A73" s="13" t="str">
        <f t="shared" si="4"/>
        <v/>
      </c>
      <c r="B73" s="12" t="str">
        <f t="shared" si="2"/>
        <v/>
      </c>
      <c r="C73" s="12" t="str">
        <f t="shared" si="3"/>
        <v/>
      </c>
      <c r="D73" s="12" t="str">
        <f>IF(OR(A73="",LEFT(A73,1)="v"),"",IF(LEFT(A73,1)="T",SUM($D$16:D71),B73*$B$8*$B$5/$B$6))</f>
        <v/>
      </c>
      <c r="E73" s="12" t="str">
        <f t="shared" si="1"/>
        <v/>
      </c>
      <c r="G73"/>
    </row>
    <row r="74" spans="1:7" x14ac:dyDescent="0.25">
      <c r="A74" s="13" t="str">
        <f t="shared" si="4"/>
        <v/>
      </c>
      <c r="B74" s="12" t="str">
        <f t="shared" si="2"/>
        <v/>
      </c>
      <c r="C74" s="12" t="str">
        <f t="shared" si="3"/>
        <v/>
      </c>
      <c r="D74" s="12" t="str">
        <f>IF(OR(A74="",LEFT(A74,1)="v"),"",IF(LEFT(A74,1)="T",SUM($D$16:D72),B74*$B$8*$B$5/$B$6))</f>
        <v/>
      </c>
      <c r="E74" s="12" t="str">
        <f t="shared" si="1"/>
        <v/>
      </c>
      <c r="G74"/>
    </row>
    <row r="75" spans="1:7" x14ac:dyDescent="0.25">
      <c r="A75" s="13" t="str">
        <f t="shared" si="4"/>
        <v/>
      </c>
      <c r="B75" s="12" t="str">
        <f t="shared" si="2"/>
        <v/>
      </c>
      <c r="C75" s="12" t="str">
        <f t="shared" si="3"/>
        <v/>
      </c>
      <c r="D75" s="12" t="str">
        <f>IF(OR(A75="",LEFT(A75,1)="v"),"",IF(LEFT(A75,1)="T",SUM($D$16:D73),B75*$B$8*$B$5/$B$6))</f>
        <v/>
      </c>
      <c r="E75" s="12" t="str">
        <f t="shared" si="1"/>
        <v/>
      </c>
      <c r="G75"/>
    </row>
    <row r="76" spans="1:7" x14ac:dyDescent="0.25">
      <c r="A76" s="13" t="str">
        <f t="shared" si="4"/>
        <v/>
      </c>
      <c r="B76" s="12" t="str">
        <f t="shared" si="2"/>
        <v/>
      </c>
      <c r="C76" s="12" t="str">
        <f t="shared" si="3"/>
        <v/>
      </c>
      <c r="D76" s="12" t="str">
        <f>IF(OR(A76="",LEFT(A76,1)="v"),"",IF(LEFT(A76,1)="T",SUM($D$16:D74),B76*$B$8*$B$5/$B$6))</f>
        <v/>
      </c>
      <c r="E76" s="12" t="str">
        <f t="shared" si="1"/>
        <v/>
      </c>
      <c r="G76"/>
    </row>
    <row r="77" spans="1:7" x14ac:dyDescent="0.25">
      <c r="A77" s="13" t="str">
        <f t="shared" si="4"/>
        <v/>
      </c>
      <c r="B77" s="12" t="str">
        <f t="shared" si="2"/>
        <v/>
      </c>
      <c r="C77" s="12" t="str">
        <f t="shared" si="3"/>
        <v/>
      </c>
      <c r="D77" s="12" t="str">
        <f>IF(OR(A77="",LEFT(A77,1)="v"),"",IF(LEFT(A77,1)="T",SUM($D$16:D75),B77*$B$8*$B$5/$B$6))</f>
        <v/>
      </c>
      <c r="E77" s="12" t="str">
        <f t="shared" si="1"/>
        <v/>
      </c>
      <c r="G77"/>
    </row>
    <row r="78" spans="1:7" x14ac:dyDescent="0.25">
      <c r="A78" s="13" t="str">
        <f t="shared" si="4"/>
        <v/>
      </c>
      <c r="B78" s="12" t="str">
        <f t="shared" si="2"/>
        <v/>
      </c>
      <c r="C78" s="12" t="str">
        <f t="shared" si="3"/>
        <v/>
      </c>
      <c r="D78" s="12" t="str">
        <f>IF(OR(A78="",LEFT(A78,1)="v"),"",IF(LEFT(A78,1)="T",SUM($D$16:D76),B78*$B$8*$B$5/$B$6))</f>
        <v/>
      </c>
      <c r="E78" s="12" t="str">
        <f t="shared" si="1"/>
        <v/>
      </c>
      <c r="G78"/>
    </row>
    <row r="79" spans="1:7" x14ac:dyDescent="0.25">
      <c r="A79" s="13" t="str">
        <f t="shared" si="4"/>
        <v/>
      </c>
      <c r="B79" s="12" t="str">
        <f t="shared" si="2"/>
        <v/>
      </c>
      <c r="C79" s="12" t="str">
        <f t="shared" si="3"/>
        <v/>
      </c>
      <c r="D79" s="12" t="str">
        <f>IF(OR(A79="",LEFT(A79,1)="v"),"",IF(LEFT(A79,1)="T",SUM($D$16:D77),B79*$B$8*$B$5/$B$6))</f>
        <v/>
      </c>
      <c r="E79" s="12" t="str">
        <f t="shared" si="1"/>
        <v/>
      </c>
      <c r="G79"/>
    </row>
    <row r="80" spans="1:7" x14ac:dyDescent="0.25">
      <c r="A80" s="13" t="str">
        <f t="shared" si="4"/>
        <v/>
      </c>
      <c r="B80" s="12" t="str">
        <f t="shared" si="2"/>
        <v/>
      </c>
      <c r="C80" s="12" t="str">
        <f t="shared" si="3"/>
        <v/>
      </c>
      <c r="D80" s="12" t="str">
        <f>IF(OR(A80="",LEFT(A80,1)="v"),"",IF(LEFT(A80,1)="T",SUM($D$16:D78),B80*$B$8*$B$5/$B$6))</f>
        <v/>
      </c>
      <c r="E80" s="12" t="str">
        <f t="shared" si="1"/>
        <v/>
      </c>
      <c r="G80"/>
    </row>
    <row r="81" spans="1:7" x14ac:dyDescent="0.25">
      <c r="A81" s="13" t="str">
        <f t="shared" si="4"/>
        <v/>
      </c>
      <c r="B81" s="12" t="str">
        <f t="shared" si="2"/>
        <v/>
      </c>
      <c r="C81" s="12" t="str">
        <f t="shared" si="3"/>
        <v/>
      </c>
      <c r="D81" s="12" t="str">
        <f>IF(OR(A81="",LEFT(A81,1)="v"),"",IF(LEFT(A81,1)="T",SUM($D$16:D79),B81*$B$8*$B$5/$B$6))</f>
        <v/>
      </c>
      <c r="E81" s="12" t="str">
        <f t="shared" ref="E81:E144" si="5">IF(ISNUMBER(A81),-PMT($B$8*$B$5/$B$6,$B$6,$B$4),"")</f>
        <v/>
      </c>
      <c r="G81"/>
    </row>
    <row r="82" spans="1:7" x14ac:dyDescent="0.25">
      <c r="A82" s="13" t="str">
        <f t="shared" si="4"/>
        <v/>
      </c>
      <c r="B82" s="12" t="str">
        <f t="shared" ref="B82:B145" si="6">IF(OR(A82="",LEFT(A82,1)="T"),"",B81-C81)</f>
        <v/>
      </c>
      <c r="C82" s="12" t="str">
        <f t="shared" ref="C82:C145" si="7">IFERROR(IF(OR(A82="",LEFT(A82,1)="v"),"",E82-D82),"")</f>
        <v/>
      </c>
      <c r="D82" s="12" t="str">
        <f>IF(OR(A82="",LEFT(A82,1)="v"),"",IF(LEFT(A82,1)="T",SUM($D$16:D80),B82*$B$8*$B$5/$B$6))</f>
        <v/>
      </c>
      <c r="E82" s="12" t="str">
        <f t="shared" si="5"/>
        <v/>
      </c>
      <c r="G82"/>
    </row>
    <row r="83" spans="1:7" x14ac:dyDescent="0.25">
      <c r="A83" s="13" t="str">
        <f t="shared" si="4"/>
        <v/>
      </c>
      <c r="B83" s="12" t="str">
        <f t="shared" si="6"/>
        <v/>
      </c>
      <c r="C83" s="12" t="str">
        <f t="shared" si="7"/>
        <v/>
      </c>
      <c r="D83" s="12" t="str">
        <f>IF(OR(A83="",LEFT(A83,1)="v"),"",IF(LEFT(A83,1)="T",SUM($D$16:D81),B83*$B$8*$B$5/$B$6))</f>
        <v/>
      </c>
      <c r="E83" s="12" t="str">
        <f t="shared" si="5"/>
        <v/>
      </c>
      <c r="G83"/>
    </row>
    <row r="84" spans="1:7" x14ac:dyDescent="0.25">
      <c r="A84" s="13" t="str">
        <f t="shared" si="4"/>
        <v/>
      </c>
      <c r="B84" s="12" t="str">
        <f t="shared" si="6"/>
        <v/>
      </c>
      <c r="C84" s="12" t="str">
        <f t="shared" si="7"/>
        <v/>
      </c>
      <c r="D84" s="12" t="str">
        <f>IF(OR(A84="",LEFT(A84,1)="v"),"",IF(LEFT(A84,1)="T",SUM($D$16:D82),B84*$B$8*$B$5/$B$6))</f>
        <v/>
      </c>
      <c r="E84" s="12" t="str">
        <f t="shared" si="5"/>
        <v/>
      </c>
      <c r="G84"/>
    </row>
    <row r="85" spans="1:7" x14ac:dyDescent="0.25">
      <c r="A85" s="13" t="str">
        <f t="shared" si="4"/>
        <v/>
      </c>
      <c r="B85" s="12" t="str">
        <f t="shared" si="6"/>
        <v/>
      </c>
      <c r="C85" s="12" t="str">
        <f t="shared" si="7"/>
        <v/>
      </c>
      <c r="D85" s="12" t="str">
        <f>IF(OR(A85="",LEFT(A85,1)="v"),"",IF(LEFT(A85,1)="T",SUM($D$16:D83),B85*$B$8*$B$5/$B$6))</f>
        <v/>
      </c>
      <c r="E85" s="12" t="str">
        <f t="shared" si="5"/>
        <v/>
      </c>
      <c r="G85"/>
    </row>
    <row r="86" spans="1:7" x14ac:dyDescent="0.25">
      <c r="A86" s="13" t="str">
        <f t="shared" si="4"/>
        <v/>
      </c>
      <c r="B86" s="12" t="str">
        <f t="shared" si="6"/>
        <v/>
      </c>
      <c r="C86" s="12" t="str">
        <f t="shared" si="7"/>
        <v/>
      </c>
      <c r="D86" s="12" t="str">
        <f>IF(OR(A86="",LEFT(A86,1)="v"),"",IF(LEFT(A86,1)="T",SUM($D$16:D84),B86*$B$8*$B$5/$B$6))</f>
        <v/>
      </c>
      <c r="E86" s="12" t="str">
        <f t="shared" si="5"/>
        <v/>
      </c>
      <c r="G86"/>
    </row>
    <row r="87" spans="1:7" x14ac:dyDescent="0.25">
      <c r="A87" s="13" t="str">
        <f t="shared" si="4"/>
        <v/>
      </c>
      <c r="B87" s="12" t="str">
        <f t="shared" si="6"/>
        <v/>
      </c>
      <c r="C87" s="12" t="str">
        <f t="shared" si="7"/>
        <v/>
      </c>
      <c r="D87" s="12" t="str">
        <f>IF(OR(A87="",LEFT(A87,1)="v"),"",IF(LEFT(A87,1)="T",SUM($D$16:D85),B87*$B$8*$B$5/$B$6))</f>
        <v/>
      </c>
      <c r="E87" s="12" t="str">
        <f t="shared" si="5"/>
        <v/>
      </c>
      <c r="G87"/>
    </row>
    <row r="88" spans="1:7" x14ac:dyDescent="0.25">
      <c r="A88" s="13" t="str">
        <f t="shared" si="4"/>
        <v/>
      </c>
      <c r="B88" s="12" t="str">
        <f t="shared" si="6"/>
        <v/>
      </c>
      <c r="C88" s="12" t="str">
        <f t="shared" si="7"/>
        <v/>
      </c>
      <c r="D88" s="12" t="str">
        <f>IF(OR(A88="",LEFT(A88,1)="v"),"",IF(LEFT(A88,1)="T",SUM($D$16:D86),B88*$B$8*$B$5/$B$6))</f>
        <v/>
      </c>
      <c r="E88" s="12" t="str">
        <f t="shared" si="5"/>
        <v/>
      </c>
      <c r="G88"/>
    </row>
    <row r="89" spans="1:7" x14ac:dyDescent="0.25">
      <c r="A89" s="13" t="str">
        <f t="shared" si="4"/>
        <v/>
      </c>
      <c r="B89" s="12" t="str">
        <f t="shared" si="6"/>
        <v/>
      </c>
      <c r="C89" s="12" t="str">
        <f t="shared" si="7"/>
        <v/>
      </c>
      <c r="D89" s="12" t="str">
        <f>IF(OR(A89="",LEFT(A89,1)="v"),"",IF(LEFT(A89,1)="T",SUM($D$16:D87),B89*$B$8*$B$5/$B$6))</f>
        <v/>
      </c>
      <c r="E89" s="12" t="str">
        <f t="shared" si="5"/>
        <v/>
      </c>
      <c r="G89"/>
    </row>
    <row r="90" spans="1:7" x14ac:dyDescent="0.25">
      <c r="A90" s="13" t="str">
        <f t="shared" si="4"/>
        <v/>
      </c>
      <c r="B90" s="12" t="str">
        <f t="shared" si="6"/>
        <v/>
      </c>
      <c r="C90" s="12" t="str">
        <f t="shared" si="7"/>
        <v/>
      </c>
      <c r="D90" s="12" t="str">
        <f>IF(OR(A90="",LEFT(A90,1)="v"),"",IF(LEFT(A90,1)="T",SUM($D$16:D88),B90*$B$8*$B$5/$B$6))</f>
        <v/>
      </c>
      <c r="E90" s="12" t="str">
        <f t="shared" si="5"/>
        <v/>
      </c>
      <c r="G90"/>
    </row>
    <row r="91" spans="1:7" x14ac:dyDescent="0.25">
      <c r="A91" s="13" t="str">
        <f t="shared" ref="A91:A154" si="8">IFERROR(IF(LEFT(A90,1)="v","Total des intérêts payés sur la durée de vie de l'emprunt",IF(A90+1=$B$6+1,"vérification : période " &amp; A90+1,A90+1)),"")</f>
        <v/>
      </c>
      <c r="B91" s="12" t="str">
        <f t="shared" si="6"/>
        <v/>
      </c>
      <c r="C91" s="12" t="str">
        <f t="shared" si="7"/>
        <v/>
      </c>
      <c r="D91" s="12" t="str">
        <f>IF(OR(A91="",LEFT(A91,1)="v"),"",IF(LEFT(A91,1)="T",SUM($D$16:D89),B91*$B$8*$B$5/$B$6))</f>
        <v/>
      </c>
      <c r="E91" s="12" t="str">
        <f t="shared" si="5"/>
        <v/>
      </c>
      <c r="G91"/>
    </row>
    <row r="92" spans="1:7" x14ac:dyDescent="0.25">
      <c r="A92" s="13" t="str">
        <f t="shared" si="8"/>
        <v/>
      </c>
      <c r="B92" s="12" t="str">
        <f t="shared" si="6"/>
        <v/>
      </c>
      <c r="C92" s="12" t="str">
        <f t="shared" si="7"/>
        <v/>
      </c>
      <c r="D92" s="12" t="str">
        <f>IF(OR(A92="",LEFT(A92,1)="v"),"",IF(LEFT(A92,1)="T",SUM($D$16:D90),B92*$B$8*$B$5/$B$6))</f>
        <v/>
      </c>
      <c r="E92" s="12" t="str">
        <f t="shared" si="5"/>
        <v/>
      </c>
      <c r="G92"/>
    </row>
    <row r="93" spans="1:7" x14ac:dyDescent="0.25">
      <c r="A93" s="13" t="str">
        <f t="shared" si="8"/>
        <v/>
      </c>
      <c r="B93" s="12" t="str">
        <f t="shared" si="6"/>
        <v/>
      </c>
      <c r="C93" s="12" t="str">
        <f t="shared" si="7"/>
        <v/>
      </c>
      <c r="D93" s="12" t="str">
        <f>IF(OR(A93="",LEFT(A93,1)="v"),"",IF(LEFT(A93,1)="T",SUM($D$16:D91),B93*$B$8*$B$5/$B$6))</f>
        <v/>
      </c>
      <c r="E93" s="12" t="str">
        <f t="shared" si="5"/>
        <v/>
      </c>
      <c r="G93"/>
    </row>
    <row r="94" spans="1:7" x14ac:dyDescent="0.25">
      <c r="A94" s="13" t="str">
        <f t="shared" si="8"/>
        <v/>
      </c>
      <c r="B94" s="12" t="str">
        <f t="shared" si="6"/>
        <v/>
      </c>
      <c r="C94" s="12" t="str">
        <f t="shared" si="7"/>
        <v/>
      </c>
      <c r="D94" s="12" t="str">
        <f>IF(OR(A94="",LEFT(A94,1)="v"),"",IF(LEFT(A94,1)="T",SUM($D$16:D92),B94*$B$8*$B$5/$B$6))</f>
        <v/>
      </c>
      <c r="E94" s="12" t="str">
        <f t="shared" si="5"/>
        <v/>
      </c>
      <c r="G94"/>
    </row>
    <row r="95" spans="1:7" x14ac:dyDescent="0.25">
      <c r="A95" s="13" t="str">
        <f t="shared" si="8"/>
        <v/>
      </c>
      <c r="B95" s="12" t="str">
        <f t="shared" si="6"/>
        <v/>
      </c>
      <c r="C95" s="12" t="str">
        <f t="shared" si="7"/>
        <v/>
      </c>
      <c r="D95" s="12" t="str">
        <f>IF(OR(A95="",LEFT(A95,1)="v"),"",IF(LEFT(A95,1)="T",SUM($D$16:D93),B95*$B$8*$B$5/$B$6))</f>
        <v/>
      </c>
      <c r="E95" s="12" t="str">
        <f t="shared" si="5"/>
        <v/>
      </c>
      <c r="G95"/>
    </row>
    <row r="96" spans="1:7" x14ac:dyDescent="0.25">
      <c r="A96" s="13" t="str">
        <f t="shared" si="8"/>
        <v/>
      </c>
      <c r="B96" s="12" t="str">
        <f t="shared" si="6"/>
        <v/>
      </c>
      <c r="C96" s="12" t="str">
        <f t="shared" si="7"/>
        <v/>
      </c>
      <c r="D96" s="12" t="str">
        <f>IF(OR(A96="",LEFT(A96,1)="v"),"",IF(LEFT(A96,1)="T",SUM($D$16:D94),B96*$B$8*$B$5/$B$6))</f>
        <v/>
      </c>
      <c r="E96" s="12" t="str">
        <f t="shared" si="5"/>
        <v/>
      </c>
      <c r="G96"/>
    </row>
    <row r="97" spans="1:7" x14ac:dyDescent="0.25">
      <c r="A97" s="13" t="str">
        <f t="shared" si="8"/>
        <v/>
      </c>
      <c r="B97" s="12" t="str">
        <f t="shared" si="6"/>
        <v/>
      </c>
      <c r="C97" s="12" t="str">
        <f t="shared" si="7"/>
        <v/>
      </c>
      <c r="D97" s="12" t="str">
        <f>IF(OR(A97="",LEFT(A97,1)="v"),"",IF(LEFT(A97,1)="T",SUM($D$16:D95),B97*$B$8*$B$5/$B$6))</f>
        <v/>
      </c>
      <c r="E97" s="12" t="str">
        <f t="shared" si="5"/>
        <v/>
      </c>
      <c r="G97"/>
    </row>
    <row r="98" spans="1:7" x14ac:dyDescent="0.25">
      <c r="A98" s="13" t="str">
        <f t="shared" si="8"/>
        <v/>
      </c>
      <c r="B98" s="12" t="str">
        <f t="shared" si="6"/>
        <v/>
      </c>
      <c r="C98" s="12" t="str">
        <f t="shared" si="7"/>
        <v/>
      </c>
      <c r="D98" s="12" t="str">
        <f>IF(OR(A98="",LEFT(A98,1)="v"),"",IF(LEFT(A98,1)="T",SUM($D$16:D96),B98*$B$8*$B$5/$B$6))</f>
        <v/>
      </c>
      <c r="E98" s="12" t="str">
        <f t="shared" si="5"/>
        <v/>
      </c>
      <c r="G98"/>
    </row>
    <row r="99" spans="1:7" x14ac:dyDescent="0.25">
      <c r="A99" s="13" t="str">
        <f t="shared" si="8"/>
        <v/>
      </c>
      <c r="B99" s="12" t="str">
        <f t="shared" si="6"/>
        <v/>
      </c>
      <c r="C99" s="12" t="str">
        <f t="shared" si="7"/>
        <v/>
      </c>
      <c r="D99" s="12" t="str">
        <f>IF(OR(A99="",LEFT(A99,1)="v"),"",IF(LEFT(A99,1)="T",SUM($D$16:D97),B99*$B$8*$B$5/$B$6))</f>
        <v/>
      </c>
      <c r="E99" s="12" t="str">
        <f t="shared" si="5"/>
        <v/>
      </c>
      <c r="G99"/>
    </row>
    <row r="100" spans="1:7" x14ac:dyDescent="0.25">
      <c r="A100" s="13" t="str">
        <f t="shared" si="8"/>
        <v/>
      </c>
      <c r="B100" s="12" t="str">
        <f t="shared" si="6"/>
        <v/>
      </c>
      <c r="C100" s="12" t="str">
        <f t="shared" si="7"/>
        <v/>
      </c>
      <c r="D100" s="12" t="str">
        <f>IF(OR(A100="",LEFT(A100,1)="v"),"",IF(LEFT(A100,1)="T",SUM($D$16:D98),B100*$B$8*$B$5/$B$6))</f>
        <v/>
      </c>
      <c r="E100" s="12" t="str">
        <f t="shared" si="5"/>
        <v/>
      </c>
      <c r="G100"/>
    </row>
    <row r="101" spans="1:7" x14ac:dyDescent="0.25">
      <c r="A101" s="13" t="str">
        <f t="shared" si="8"/>
        <v/>
      </c>
      <c r="B101" s="12" t="str">
        <f t="shared" si="6"/>
        <v/>
      </c>
      <c r="C101" s="12" t="str">
        <f t="shared" si="7"/>
        <v/>
      </c>
      <c r="D101" s="12" t="str">
        <f>IF(OR(A101="",LEFT(A101,1)="v"),"",IF(LEFT(A101,1)="T",SUM($D$16:D99),B101*$B$8*$B$5/$B$6))</f>
        <v/>
      </c>
      <c r="E101" s="12" t="str">
        <f t="shared" si="5"/>
        <v/>
      </c>
      <c r="G101"/>
    </row>
    <row r="102" spans="1:7" x14ac:dyDescent="0.25">
      <c r="A102" s="13" t="str">
        <f t="shared" si="8"/>
        <v/>
      </c>
      <c r="B102" s="12" t="str">
        <f t="shared" si="6"/>
        <v/>
      </c>
      <c r="C102" s="12" t="str">
        <f t="shared" si="7"/>
        <v/>
      </c>
      <c r="D102" s="12" t="str">
        <f>IF(OR(A102="",LEFT(A102,1)="v"),"",IF(LEFT(A102,1)="T",SUM($D$16:D100),B102*$B$8*$B$5/$B$6))</f>
        <v/>
      </c>
      <c r="E102" s="12" t="str">
        <f t="shared" si="5"/>
        <v/>
      </c>
      <c r="G102"/>
    </row>
    <row r="103" spans="1:7" x14ac:dyDescent="0.25">
      <c r="A103" s="13" t="str">
        <f t="shared" si="8"/>
        <v/>
      </c>
      <c r="B103" s="12" t="str">
        <f t="shared" si="6"/>
        <v/>
      </c>
      <c r="C103" s="12" t="str">
        <f t="shared" si="7"/>
        <v/>
      </c>
      <c r="D103" s="12" t="str">
        <f>IF(OR(A103="",LEFT(A103,1)="v"),"",IF(LEFT(A103,1)="T",SUM($D$16:D101),B103*$B$8*$B$5/$B$6))</f>
        <v/>
      </c>
      <c r="E103" s="12" t="str">
        <f t="shared" si="5"/>
        <v/>
      </c>
      <c r="G103"/>
    </row>
    <row r="104" spans="1:7" x14ac:dyDescent="0.25">
      <c r="A104" s="13" t="str">
        <f t="shared" si="8"/>
        <v/>
      </c>
      <c r="B104" s="12" t="str">
        <f t="shared" si="6"/>
        <v/>
      </c>
      <c r="C104" s="12" t="str">
        <f t="shared" si="7"/>
        <v/>
      </c>
      <c r="D104" s="12" t="str">
        <f>IF(OR(A104="",LEFT(A104,1)="v"),"",IF(LEFT(A104,1)="T",SUM($D$16:D102),B104*$B$8*$B$5/$B$6))</f>
        <v/>
      </c>
      <c r="E104" s="12" t="str">
        <f t="shared" si="5"/>
        <v/>
      </c>
      <c r="G104"/>
    </row>
    <row r="105" spans="1:7" x14ac:dyDescent="0.25">
      <c r="A105" s="13" t="str">
        <f t="shared" si="8"/>
        <v/>
      </c>
      <c r="B105" s="12" t="str">
        <f t="shared" si="6"/>
        <v/>
      </c>
      <c r="C105" s="12" t="str">
        <f t="shared" si="7"/>
        <v/>
      </c>
      <c r="D105" s="12" t="str">
        <f>IF(OR(A105="",LEFT(A105,1)="v"),"",IF(LEFT(A105,1)="T",SUM($D$16:D103),B105*$B$8*$B$5/$B$6))</f>
        <v/>
      </c>
      <c r="E105" s="12" t="str">
        <f t="shared" si="5"/>
        <v/>
      </c>
      <c r="G105"/>
    </row>
    <row r="106" spans="1:7" x14ac:dyDescent="0.25">
      <c r="A106" s="13" t="str">
        <f t="shared" si="8"/>
        <v/>
      </c>
      <c r="B106" s="12" t="str">
        <f t="shared" si="6"/>
        <v/>
      </c>
      <c r="C106" s="12" t="str">
        <f t="shared" si="7"/>
        <v/>
      </c>
      <c r="D106" s="12" t="str">
        <f>IF(OR(A106="",LEFT(A106,1)="v"),"",IF(LEFT(A106,1)="T",SUM($D$16:D104),B106*$B$8*$B$5/$B$6))</f>
        <v/>
      </c>
      <c r="E106" s="12" t="str">
        <f t="shared" si="5"/>
        <v/>
      </c>
      <c r="G106"/>
    </row>
    <row r="107" spans="1:7" x14ac:dyDescent="0.25">
      <c r="A107" s="13" t="str">
        <f t="shared" si="8"/>
        <v/>
      </c>
      <c r="B107" s="12" t="str">
        <f t="shared" si="6"/>
        <v/>
      </c>
      <c r="C107" s="12" t="str">
        <f t="shared" si="7"/>
        <v/>
      </c>
      <c r="D107" s="12" t="str">
        <f>IF(OR(A107="",LEFT(A107,1)="v"),"",IF(LEFT(A107,1)="T",SUM($D$16:D105),B107*$B$8*$B$5/$B$6))</f>
        <v/>
      </c>
      <c r="E107" s="12" t="str">
        <f t="shared" si="5"/>
        <v/>
      </c>
      <c r="G107"/>
    </row>
    <row r="108" spans="1:7" x14ac:dyDescent="0.25">
      <c r="A108" s="13" t="str">
        <f t="shared" si="8"/>
        <v/>
      </c>
      <c r="B108" s="12" t="str">
        <f t="shared" si="6"/>
        <v/>
      </c>
      <c r="C108" s="12" t="str">
        <f t="shared" si="7"/>
        <v/>
      </c>
      <c r="D108" s="12" t="str">
        <f>IF(OR(A108="",LEFT(A108,1)="v"),"",IF(LEFT(A108,1)="T",SUM($D$16:D106),B108*$B$8*$B$5/$B$6))</f>
        <v/>
      </c>
      <c r="E108" s="12" t="str">
        <f t="shared" si="5"/>
        <v/>
      </c>
      <c r="G108"/>
    </row>
    <row r="109" spans="1:7" x14ac:dyDescent="0.25">
      <c r="A109" s="13" t="str">
        <f t="shared" si="8"/>
        <v/>
      </c>
      <c r="B109" s="12" t="str">
        <f t="shared" si="6"/>
        <v/>
      </c>
      <c r="C109" s="12" t="str">
        <f t="shared" si="7"/>
        <v/>
      </c>
      <c r="D109" s="12" t="str">
        <f>IF(OR(A109="",LEFT(A109,1)="v"),"",IF(LEFT(A109,1)="T",SUM($D$16:D107),B109*$B$8*$B$5/$B$6))</f>
        <v/>
      </c>
      <c r="E109" s="12" t="str">
        <f t="shared" si="5"/>
        <v/>
      </c>
      <c r="G109"/>
    </row>
    <row r="110" spans="1:7" x14ac:dyDescent="0.25">
      <c r="A110" s="13" t="str">
        <f t="shared" si="8"/>
        <v/>
      </c>
      <c r="B110" s="12" t="str">
        <f t="shared" si="6"/>
        <v/>
      </c>
      <c r="C110" s="12" t="str">
        <f t="shared" si="7"/>
        <v/>
      </c>
      <c r="D110" s="12" t="str">
        <f>IF(OR(A110="",LEFT(A110,1)="v"),"",IF(LEFT(A110,1)="T",SUM($D$16:D108),B110*$B$8*$B$5/$B$6))</f>
        <v/>
      </c>
      <c r="E110" s="12" t="str">
        <f t="shared" si="5"/>
        <v/>
      </c>
      <c r="G110"/>
    </row>
    <row r="111" spans="1:7" x14ac:dyDescent="0.25">
      <c r="A111" s="13" t="str">
        <f t="shared" si="8"/>
        <v/>
      </c>
      <c r="B111" s="12" t="str">
        <f t="shared" si="6"/>
        <v/>
      </c>
      <c r="C111" s="12" t="str">
        <f t="shared" si="7"/>
        <v/>
      </c>
      <c r="D111" s="12" t="str">
        <f>IF(OR(A111="",LEFT(A111,1)="v"),"",IF(LEFT(A111,1)="T",SUM($D$16:D109),B111*$B$8*$B$5/$B$6))</f>
        <v/>
      </c>
      <c r="E111" s="12" t="str">
        <f t="shared" si="5"/>
        <v/>
      </c>
      <c r="G111"/>
    </row>
    <row r="112" spans="1:7" x14ac:dyDescent="0.25">
      <c r="A112" s="13" t="str">
        <f t="shared" si="8"/>
        <v/>
      </c>
      <c r="B112" s="12" t="str">
        <f t="shared" si="6"/>
        <v/>
      </c>
      <c r="C112" s="12" t="str">
        <f t="shared" si="7"/>
        <v/>
      </c>
      <c r="D112" s="12" t="str">
        <f>IF(OR(A112="",LEFT(A112,1)="v"),"",IF(LEFT(A112,1)="T",SUM($D$16:D110),B112*$B$8*$B$5/$B$6))</f>
        <v/>
      </c>
      <c r="E112" s="12" t="str">
        <f t="shared" si="5"/>
        <v/>
      </c>
      <c r="G112"/>
    </row>
    <row r="113" spans="1:7" x14ac:dyDescent="0.25">
      <c r="A113" s="13" t="str">
        <f t="shared" si="8"/>
        <v/>
      </c>
      <c r="B113" s="12" t="str">
        <f t="shared" si="6"/>
        <v/>
      </c>
      <c r="C113" s="12" t="str">
        <f t="shared" si="7"/>
        <v/>
      </c>
      <c r="D113" s="12" t="str">
        <f>IF(OR(A113="",LEFT(A113,1)="v"),"",IF(LEFT(A113,1)="T",SUM($D$16:D111),B113*$B$8*$B$5/$B$6))</f>
        <v/>
      </c>
      <c r="E113" s="12" t="str">
        <f t="shared" si="5"/>
        <v/>
      </c>
      <c r="G113"/>
    </row>
    <row r="114" spans="1:7" x14ac:dyDescent="0.25">
      <c r="A114" s="13" t="str">
        <f t="shared" si="8"/>
        <v/>
      </c>
      <c r="B114" s="12" t="str">
        <f t="shared" si="6"/>
        <v/>
      </c>
      <c r="C114" s="12" t="str">
        <f t="shared" si="7"/>
        <v/>
      </c>
      <c r="D114" s="12" t="str">
        <f>IF(OR(A114="",LEFT(A114,1)="v"),"",IF(LEFT(A114,1)="T",SUM($D$16:D112),B114*$B$8*$B$5/$B$6))</f>
        <v/>
      </c>
      <c r="E114" s="12" t="str">
        <f t="shared" si="5"/>
        <v/>
      </c>
      <c r="G114"/>
    </row>
    <row r="115" spans="1:7" x14ac:dyDescent="0.25">
      <c r="A115" s="13" t="str">
        <f t="shared" si="8"/>
        <v/>
      </c>
      <c r="B115" s="12" t="str">
        <f t="shared" si="6"/>
        <v/>
      </c>
      <c r="C115" s="12" t="str">
        <f t="shared" si="7"/>
        <v/>
      </c>
      <c r="D115" s="12" t="str">
        <f>IF(OR(A115="",LEFT(A115,1)="v"),"",IF(LEFT(A115,1)="T",SUM($D$16:D113),B115*$B$8*$B$5/$B$6))</f>
        <v/>
      </c>
      <c r="E115" s="12" t="str">
        <f t="shared" si="5"/>
        <v/>
      </c>
      <c r="G115"/>
    </row>
    <row r="116" spans="1:7" x14ac:dyDescent="0.25">
      <c r="A116" s="13" t="str">
        <f t="shared" si="8"/>
        <v/>
      </c>
      <c r="B116" s="12" t="str">
        <f t="shared" si="6"/>
        <v/>
      </c>
      <c r="C116" s="12" t="str">
        <f t="shared" si="7"/>
        <v/>
      </c>
      <c r="D116" s="12" t="str">
        <f>IF(OR(A116="",LEFT(A116,1)="v"),"",IF(LEFT(A116,1)="T",SUM($D$16:D114),B116*$B$8*$B$5/$B$6))</f>
        <v/>
      </c>
      <c r="E116" s="12" t="str">
        <f t="shared" si="5"/>
        <v/>
      </c>
      <c r="G116"/>
    </row>
    <row r="117" spans="1:7" x14ac:dyDescent="0.25">
      <c r="A117" s="13" t="str">
        <f t="shared" si="8"/>
        <v/>
      </c>
      <c r="B117" s="12" t="str">
        <f t="shared" si="6"/>
        <v/>
      </c>
      <c r="C117" s="12" t="str">
        <f t="shared" si="7"/>
        <v/>
      </c>
      <c r="D117" s="12" t="str">
        <f>IF(OR(A117="",LEFT(A117,1)="v"),"",IF(LEFT(A117,1)="T",SUM($D$16:D115),B117*$B$8*$B$5/$B$6))</f>
        <v/>
      </c>
      <c r="E117" s="12" t="str">
        <f t="shared" si="5"/>
        <v/>
      </c>
      <c r="G117"/>
    </row>
    <row r="118" spans="1:7" x14ac:dyDescent="0.25">
      <c r="A118" s="13" t="str">
        <f t="shared" si="8"/>
        <v/>
      </c>
      <c r="B118" s="12" t="str">
        <f t="shared" si="6"/>
        <v/>
      </c>
      <c r="C118" s="12" t="str">
        <f t="shared" si="7"/>
        <v/>
      </c>
      <c r="D118" s="12" t="str">
        <f>IF(OR(A118="",LEFT(A118,1)="v"),"",IF(LEFT(A118,1)="T",SUM($D$16:D116),B118*$B$8*$B$5/$B$6))</f>
        <v/>
      </c>
      <c r="E118" s="12" t="str">
        <f t="shared" si="5"/>
        <v/>
      </c>
      <c r="G118"/>
    </row>
    <row r="119" spans="1:7" x14ac:dyDescent="0.25">
      <c r="A119" s="13" t="str">
        <f t="shared" si="8"/>
        <v/>
      </c>
      <c r="B119" s="12" t="str">
        <f t="shared" si="6"/>
        <v/>
      </c>
      <c r="C119" s="12" t="str">
        <f t="shared" si="7"/>
        <v/>
      </c>
      <c r="D119" s="12" t="str">
        <f>IF(OR(A119="",LEFT(A119,1)="v"),"",IF(LEFT(A119,1)="T",SUM($D$16:D117),B119*$B$8*$B$5/$B$6))</f>
        <v/>
      </c>
      <c r="E119" s="12" t="str">
        <f t="shared" si="5"/>
        <v/>
      </c>
      <c r="G119"/>
    </row>
    <row r="120" spans="1:7" x14ac:dyDescent="0.25">
      <c r="A120" s="13" t="str">
        <f t="shared" si="8"/>
        <v/>
      </c>
      <c r="B120" s="12" t="str">
        <f t="shared" si="6"/>
        <v/>
      </c>
      <c r="C120" s="12" t="str">
        <f t="shared" si="7"/>
        <v/>
      </c>
      <c r="D120" s="12" t="str">
        <f>IF(OR(A120="",LEFT(A120,1)="v"),"",IF(LEFT(A120,1)="T",SUM($D$16:D118),B120*$B$8*$B$5/$B$6))</f>
        <v/>
      </c>
      <c r="E120" s="12" t="str">
        <f t="shared" si="5"/>
        <v/>
      </c>
      <c r="G120"/>
    </row>
    <row r="121" spans="1:7" x14ac:dyDescent="0.25">
      <c r="A121" s="13" t="str">
        <f t="shared" si="8"/>
        <v/>
      </c>
      <c r="B121" s="12" t="str">
        <f t="shared" si="6"/>
        <v/>
      </c>
      <c r="C121" s="12" t="str">
        <f t="shared" si="7"/>
        <v/>
      </c>
      <c r="D121" s="12" t="str">
        <f>IF(OR(A121="",LEFT(A121,1)="v"),"",IF(LEFT(A121,1)="T",SUM($D$16:D119),B121*$B$8*$B$5/$B$6))</f>
        <v/>
      </c>
      <c r="E121" s="12" t="str">
        <f t="shared" si="5"/>
        <v/>
      </c>
      <c r="G121"/>
    </row>
    <row r="122" spans="1:7" x14ac:dyDescent="0.25">
      <c r="A122" s="13" t="str">
        <f t="shared" si="8"/>
        <v/>
      </c>
      <c r="B122" s="12" t="str">
        <f t="shared" si="6"/>
        <v/>
      </c>
      <c r="C122" s="12" t="str">
        <f t="shared" si="7"/>
        <v/>
      </c>
      <c r="D122" s="12" t="str">
        <f>IF(OR(A122="",LEFT(A122,1)="v"),"",IF(LEFT(A122,1)="T",SUM($D$16:D120),B122*$B$8*$B$5/$B$6))</f>
        <v/>
      </c>
      <c r="E122" s="12" t="str">
        <f t="shared" si="5"/>
        <v/>
      </c>
      <c r="G122"/>
    </row>
    <row r="123" spans="1:7" x14ac:dyDescent="0.25">
      <c r="A123" s="13" t="str">
        <f t="shared" si="8"/>
        <v/>
      </c>
      <c r="B123" s="12" t="str">
        <f t="shared" si="6"/>
        <v/>
      </c>
      <c r="C123" s="12" t="str">
        <f t="shared" si="7"/>
        <v/>
      </c>
      <c r="D123" s="12" t="str">
        <f>IF(OR(A123="",LEFT(A123,1)="v"),"",IF(LEFT(A123,1)="T",SUM($D$16:D121),B123*$B$8*$B$5/$B$6))</f>
        <v/>
      </c>
      <c r="E123" s="12" t="str">
        <f t="shared" si="5"/>
        <v/>
      </c>
      <c r="G123"/>
    </row>
    <row r="124" spans="1:7" x14ac:dyDescent="0.25">
      <c r="A124" s="13" t="str">
        <f t="shared" si="8"/>
        <v/>
      </c>
      <c r="B124" s="12" t="str">
        <f t="shared" si="6"/>
        <v/>
      </c>
      <c r="C124" s="12" t="str">
        <f t="shared" si="7"/>
        <v/>
      </c>
      <c r="D124" s="12" t="str">
        <f>IF(OR(A124="",LEFT(A124,1)="v"),"",IF(LEFT(A124,1)="T",SUM($D$16:D122),B124*$B$8*$B$5/$B$6))</f>
        <v/>
      </c>
      <c r="E124" s="12" t="str">
        <f t="shared" si="5"/>
        <v/>
      </c>
      <c r="G124"/>
    </row>
    <row r="125" spans="1:7" x14ac:dyDescent="0.25">
      <c r="A125" s="13" t="str">
        <f t="shared" si="8"/>
        <v/>
      </c>
      <c r="B125" s="12" t="str">
        <f t="shared" si="6"/>
        <v/>
      </c>
      <c r="C125" s="12" t="str">
        <f t="shared" si="7"/>
        <v/>
      </c>
      <c r="D125" s="12" t="str">
        <f>IF(OR(A125="",LEFT(A125,1)="v"),"",IF(LEFT(A125,1)="T",SUM($D$16:D123),B125*$B$8*$B$5/$B$6))</f>
        <v/>
      </c>
      <c r="E125" s="12" t="str">
        <f t="shared" si="5"/>
        <v/>
      </c>
      <c r="G125"/>
    </row>
    <row r="126" spans="1:7" x14ac:dyDescent="0.25">
      <c r="A126" s="13" t="str">
        <f t="shared" si="8"/>
        <v/>
      </c>
      <c r="B126" s="12" t="str">
        <f t="shared" si="6"/>
        <v/>
      </c>
      <c r="C126" s="12" t="str">
        <f t="shared" si="7"/>
        <v/>
      </c>
      <c r="D126" s="12" t="str">
        <f>IF(OR(A126="",LEFT(A126,1)="v"),"",IF(LEFT(A126,1)="T",SUM($D$16:D124),B126*$B$8*$B$5/$B$6))</f>
        <v/>
      </c>
      <c r="E126" s="12" t="str">
        <f t="shared" si="5"/>
        <v/>
      </c>
      <c r="G126"/>
    </row>
    <row r="127" spans="1:7" x14ac:dyDescent="0.25">
      <c r="A127" s="13" t="str">
        <f t="shared" si="8"/>
        <v/>
      </c>
      <c r="B127" s="12" t="str">
        <f t="shared" si="6"/>
        <v/>
      </c>
      <c r="C127" s="12" t="str">
        <f t="shared" si="7"/>
        <v/>
      </c>
      <c r="D127" s="12" t="str">
        <f>IF(OR(A127="",LEFT(A127,1)="v"),"",IF(LEFT(A127,1)="T",SUM($D$16:D125),B127*$B$8*$B$5/$B$6))</f>
        <v/>
      </c>
      <c r="E127" s="12" t="str">
        <f t="shared" si="5"/>
        <v/>
      </c>
      <c r="G127"/>
    </row>
    <row r="128" spans="1:7" x14ac:dyDescent="0.25">
      <c r="A128" s="13" t="str">
        <f t="shared" si="8"/>
        <v/>
      </c>
      <c r="B128" s="12" t="str">
        <f t="shared" si="6"/>
        <v/>
      </c>
      <c r="C128" s="12" t="str">
        <f t="shared" si="7"/>
        <v/>
      </c>
      <c r="D128" s="12" t="str">
        <f>IF(OR(A128="",LEFT(A128,1)="v"),"",IF(LEFT(A128,1)="T",SUM($D$16:D126),B128*$B$8*$B$5/$B$6))</f>
        <v/>
      </c>
      <c r="E128" s="12" t="str">
        <f t="shared" si="5"/>
        <v/>
      </c>
      <c r="G128"/>
    </row>
    <row r="129" spans="1:7" x14ac:dyDescent="0.25">
      <c r="A129" s="13" t="str">
        <f t="shared" si="8"/>
        <v/>
      </c>
      <c r="B129" s="12" t="str">
        <f t="shared" si="6"/>
        <v/>
      </c>
      <c r="C129" s="12" t="str">
        <f t="shared" si="7"/>
        <v/>
      </c>
      <c r="D129" s="12" t="str">
        <f>IF(OR(A129="",LEFT(A129,1)="v"),"",IF(LEFT(A129,1)="T",SUM($D$16:D127),B129*$B$8*$B$5/$B$6))</f>
        <v/>
      </c>
      <c r="E129" s="12" t="str">
        <f t="shared" si="5"/>
        <v/>
      </c>
      <c r="G129"/>
    </row>
    <row r="130" spans="1:7" x14ac:dyDescent="0.25">
      <c r="A130" s="13" t="str">
        <f t="shared" si="8"/>
        <v/>
      </c>
      <c r="B130" s="12" t="str">
        <f t="shared" si="6"/>
        <v/>
      </c>
      <c r="C130" s="12" t="str">
        <f t="shared" si="7"/>
        <v/>
      </c>
      <c r="D130" s="12" t="str">
        <f>IF(OR(A130="",LEFT(A130,1)="v"),"",IF(LEFT(A130,1)="T",SUM($D$16:D128),B130*$B$8*$B$5/$B$6))</f>
        <v/>
      </c>
      <c r="E130" s="12" t="str">
        <f t="shared" si="5"/>
        <v/>
      </c>
      <c r="G130"/>
    </row>
    <row r="131" spans="1:7" x14ac:dyDescent="0.25">
      <c r="A131" s="13" t="str">
        <f t="shared" si="8"/>
        <v/>
      </c>
      <c r="B131" s="12" t="str">
        <f t="shared" si="6"/>
        <v/>
      </c>
      <c r="C131" s="12" t="str">
        <f t="shared" si="7"/>
        <v/>
      </c>
      <c r="D131" s="12" t="str">
        <f>IF(OR(A131="",LEFT(A131,1)="v"),"",IF(LEFT(A131,1)="T",SUM($D$16:D129),B131*$B$8*$B$5/$B$6))</f>
        <v/>
      </c>
      <c r="E131" s="12" t="str">
        <f t="shared" si="5"/>
        <v/>
      </c>
      <c r="G131"/>
    </row>
    <row r="132" spans="1:7" x14ac:dyDescent="0.25">
      <c r="A132" s="13" t="str">
        <f t="shared" si="8"/>
        <v/>
      </c>
      <c r="B132" s="12" t="str">
        <f t="shared" si="6"/>
        <v/>
      </c>
      <c r="C132" s="12" t="str">
        <f t="shared" si="7"/>
        <v/>
      </c>
      <c r="D132" s="12" t="str">
        <f>IF(OR(A132="",LEFT(A132,1)="v"),"",IF(LEFT(A132,1)="T",SUM($D$16:D130),B132*$B$8*$B$5/$B$6))</f>
        <v/>
      </c>
      <c r="E132" s="12" t="str">
        <f t="shared" si="5"/>
        <v/>
      </c>
      <c r="G132"/>
    </row>
    <row r="133" spans="1:7" x14ac:dyDescent="0.25">
      <c r="A133" s="13" t="str">
        <f t="shared" si="8"/>
        <v/>
      </c>
      <c r="B133" s="12" t="str">
        <f t="shared" si="6"/>
        <v/>
      </c>
      <c r="C133" s="12" t="str">
        <f t="shared" si="7"/>
        <v/>
      </c>
      <c r="D133" s="12" t="str">
        <f>IF(OR(A133="",LEFT(A133,1)="v"),"",IF(LEFT(A133,1)="T",SUM($D$16:D131),B133*$B$8*$B$5/$B$6))</f>
        <v/>
      </c>
      <c r="E133" s="12" t="str">
        <f t="shared" si="5"/>
        <v/>
      </c>
      <c r="G133"/>
    </row>
    <row r="134" spans="1:7" x14ac:dyDescent="0.25">
      <c r="A134" s="13" t="str">
        <f t="shared" si="8"/>
        <v/>
      </c>
      <c r="B134" s="12" t="str">
        <f t="shared" si="6"/>
        <v/>
      </c>
      <c r="C134" s="12" t="str">
        <f t="shared" si="7"/>
        <v/>
      </c>
      <c r="D134" s="12" t="str">
        <f>IF(OR(A134="",LEFT(A134,1)="v"),"",IF(LEFT(A134,1)="T",SUM($D$16:D132),B134*$B$8*$B$5/$B$6))</f>
        <v/>
      </c>
      <c r="E134" s="12" t="str">
        <f t="shared" si="5"/>
        <v/>
      </c>
      <c r="G134"/>
    </row>
    <row r="135" spans="1:7" x14ac:dyDescent="0.25">
      <c r="A135" s="13" t="str">
        <f t="shared" si="8"/>
        <v/>
      </c>
      <c r="B135" s="12" t="str">
        <f t="shared" si="6"/>
        <v/>
      </c>
      <c r="C135" s="12" t="str">
        <f t="shared" si="7"/>
        <v/>
      </c>
      <c r="D135" s="12" t="str">
        <f>IF(OR(A135="",LEFT(A135,1)="v"),"",IF(LEFT(A135,1)="T",SUM($D$16:D133),B135*$B$8*$B$5/$B$6))</f>
        <v/>
      </c>
      <c r="E135" s="12" t="str">
        <f t="shared" si="5"/>
        <v/>
      </c>
      <c r="G135"/>
    </row>
    <row r="136" spans="1:7" x14ac:dyDescent="0.25">
      <c r="A136" s="13" t="str">
        <f t="shared" si="8"/>
        <v/>
      </c>
      <c r="B136" s="12" t="str">
        <f t="shared" si="6"/>
        <v/>
      </c>
      <c r="C136" s="12" t="str">
        <f t="shared" si="7"/>
        <v/>
      </c>
      <c r="D136" s="12" t="str">
        <f>IF(OR(A136="",LEFT(A136,1)="v"),"",IF(LEFT(A136,1)="T",SUM($D$16:D134),B136*$B$8*$B$5/$B$6))</f>
        <v/>
      </c>
      <c r="E136" s="12" t="str">
        <f t="shared" si="5"/>
        <v/>
      </c>
      <c r="G136"/>
    </row>
    <row r="137" spans="1:7" x14ac:dyDescent="0.25">
      <c r="A137" s="13" t="str">
        <f t="shared" si="8"/>
        <v/>
      </c>
      <c r="B137" s="12" t="str">
        <f t="shared" si="6"/>
        <v/>
      </c>
      <c r="C137" s="12" t="str">
        <f t="shared" si="7"/>
        <v/>
      </c>
      <c r="D137" s="12" t="str">
        <f>IF(OR(A137="",LEFT(A137,1)="v"),"",IF(LEFT(A137,1)="T",SUM($D$16:D135),B137*$B$8*$B$5/$B$6))</f>
        <v/>
      </c>
      <c r="E137" s="12" t="str">
        <f t="shared" si="5"/>
        <v/>
      </c>
      <c r="G137"/>
    </row>
    <row r="138" spans="1:7" x14ac:dyDescent="0.25">
      <c r="A138" s="13" t="str">
        <f t="shared" si="8"/>
        <v/>
      </c>
      <c r="B138" s="12" t="str">
        <f t="shared" si="6"/>
        <v/>
      </c>
      <c r="C138" s="12" t="str">
        <f t="shared" si="7"/>
        <v/>
      </c>
      <c r="D138" s="12" t="str">
        <f>IF(OR(A138="",LEFT(A138,1)="v"),"",IF(LEFT(A138,1)="T",SUM($D$16:D136),B138*$B$8*$B$5/$B$6))</f>
        <v/>
      </c>
      <c r="E138" s="12" t="str">
        <f t="shared" si="5"/>
        <v/>
      </c>
      <c r="G138"/>
    </row>
    <row r="139" spans="1:7" x14ac:dyDescent="0.25">
      <c r="A139" s="13" t="str">
        <f t="shared" si="8"/>
        <v/>
      </c>
      <c r="B139" s="12" t="str">
        <f t="shared" si="6"/>
        <v/>
      </c>
      <c r="C139" s="12" t="str">
        <f t="shared" si="7"/>
        <v/>
      </c>
      <c r="D139" s="12" t="str">
        <f>IF(OR(A139="",LEFT(A139,1)="v"),"",IF(LEFT(A139,1)="T",SUM($D$16:D137),B139*$B$8*$B$5/$B$6))</f>
        <v/>
      </c>
      <c r="E139" s="12" t="str">
        <f t="shared" si="5"/>
        <v/>
      </c>
      <c r="G139"/>
    </row>
    <row r="140" spans="1:7" x14ac:dyDescent="0.25">
      <c r="A140" s="13" t="str">
        <f t="shared" si="8"/>
        <v/>
      </c>
      <c r="B140" s="12" t="str">
        <f t="shared" si="6"/>
        <v/>
      </c>
      <c r="C140" s="12" t="str">
        <f t="shared" si="7"/>
        <v/>
      </c>
      <c r="D140" s="12" t="str">
        <f>IF(OR(A140="",LEFT(A140,1)="v"),"",IF(LEFT(A140,1)="T",SUM($D$16:D138),B140*$B$8*$B$5/$B$6))</f>
        <v/>
      </c>
      <c r="E140" s="12" t="str">
        <f t="shared" si="5"/>
        <v/>
      </c>
      <c r="G140"/>
    </row>
    <row r="141" spans="1:7" x14ac:dyDescent="0.25">
      <c r="A141" s="13" t="str">
        <f t="shared" si="8"/>
        <v/>
      </c>
      <c r="B141" s="12" t="str">
        <f t="shared" si="6"/>
        <v/>
      </c>
      <c r="C141" s="12" t="str">
        <f t="shared" si="7"/>
        <v/>
      </c>
      <c r="D141" s="12" t="str">
        <f>IF(OR(A141="",LEFT(A141,1)="v"),"",IF(LEFT(A141,1)="T",SUM($D$16:D139),B141*$B$8*$B$5/$B$6))</f>
        <v/>
      </c>
      <c r="E141" s="12" t="str">
        <f t="shared" si="5"/>
        <v/>
      </c>
      <c r="G141"/>
    </row>
    <row r="142" spans="1:7" x14ac:dyDescent="0.25">
      <c r="A142" s="13" t="str">
        <f t="shared" si="8"/>
        <v/>
      </c>
      <c r="B142" s="12" t="str">
        <f t="shared" si="6"/>
        <v/>
      </c>
      <c r="C142" s="12" t="str">
        <f t="shared" si="7"/>
        <v/>
      </c>
      <c r="D142" s="12" t="str">
        <f>IF(OR(A142="",LEFT(A142,1)="v"),"",IF(LEFT(A142,1)="T",SUM($D$16:D140),B142*$B$8*$B$5/$B$6))</f>
        <v/>
      </c>
      <c r="E142" s="12" t="str">
        <f t="shared" si="5"/>
        <v/>
      </c>
      <c r="G142"/>
    </row>
    <row r="143" spans="1:7" x14ac:dyDescent="0.25">
      <c r="A143" s="13" t="str">
        <f t="shared" si="8"/>
        <v/>
      </c>
      <c r="B143" s="12" t="str">
        <f t="shared" si="6"/>
        <v/>
      </c>
      <c r="C143" s="12" t="str">
        <f t="shared" si="7"/>
        <v/>
      </c>
      <c r="D143" s="12" t="str">
        <f>IF(OR(A143="",LEFT(A143,1)="v"),"",IF(LEFT(A143,1)="T",SUM($D$16:D141),B143*$B$8*$B$5/$B$6))</f>
        <v/>
      </c>
      <c r="E143" s="12" t="str">
        <f t="shared" si="5"/>
        <v/>
      </c>
      <c r="G143"/>
    </row>
    <row r="144" spans="1:7" x14ac:dyDescent="0.25">
      <c r="A144" s="13" t="str">
        <f t="shared" si="8"/>
        <v/>
      </c>
      <c r="B144" s="12" t="str">
        <f t="shared" si="6"/>
        <v/>
      </c>
      <c r="C144" s="12" t="str">
        <f t="shared" si="7"/>
        <v/>
      </c>
      <c r="D144" s="12" t="str">
        <f>IF(OR(A144="",LEFT(A144,1)="v"),"",IF(LEFT(A144,1)="T",SUM($D$16:D142),B144*$B$8*$B$5/$B$6))</f>
        <v/>
      </c>
      <c r="E144" s="12" t="str">
        <f t="shared" si="5"/>
        <v/>
      </c>
      <c r="G144"/>
    </row>
    <row r="145" spans="1:7" x14ac:dyDescent="0.25">
      <c r="A145" s="13" t="str">
        <f t="shared" si="8"/>
        <v/>
      </c>
      <c r="B145" s="12" t="str">
        <f t="shared" si="6"/>
        <v/>
      </c>
      <c r="C145" s="12" t="str">
        <f t="shared" si="7"/>
        <v/>
      </c>
      <c r="D145" s="12" t="str">
        <f>IF(OR(A145="",LEFT(A145,1)="v"),"",IF(LEFT(A145,1)="T",SUM($D$16:D143),B145*$B$8*$B$5/$B$6))</f>
        <v/>
      </c>
      <c r="E145" s="12" t="str">
        <f t="shared" ref="E145:E208" si="9">IF(ISNUMBER(A145),-PMT($B$8*$B$5/$B$6,$B$6,$B$4),"")</f>
        <v/>
      </c>
      <c r="G145"/>
    </row>
    <row r="146" spans="1:7" x14ac:dyDescent="0.25">
      <c r="A146" s="13" t="str">
        <f t="shared" si="8"/>
        <v/>
      </c>
      <c r="B146" s="12" t="str">
        <f t="shared" ref="B146:B209" si="10">IF(OR(A146="",LEFT(A146,1)="T"),"",B145-C145)</f>
        <v/>
      </c>
      <c r="C146" s="12" t="str">
        <f t="shared" ref="C146:C209" si="11">IFERROR(IF(OR(A146="",LEFT(A146,1)="v"),"",E146-D146),"")</f>
        <v/>
      </c>
      <c r="D146" s="12" t="str">
        <f>IF(OR(A146="",LEFT(A146,1)="v"),"",IF(LEFT(A146,1)="T",SUM($D$16:D144),B146*$B$8*$B$5/$B$6))</f>
        <v/>
      </c>
      <c r="E146" s="12" t="str">
        <f t="shared" si="9"/>
        <v/>
      </c>
      <c r="G146"/>
    </row>
    <row r="147" spans="1:7" x14ac:dyDescent="0.25">
      <c r="A147" s="13" t="str">
        <f t="shared" si="8"/>
        <v/>
      </c>
      <c r="B147" s="12" t="str">
        <f t="shared" si="10"/>
        <v/>
      </c>
      <c r="C147" s="12" t="str">
        <f t="shared" si="11"/>
        <v/>
      </c>
      <c r="D147" s="12" t="str">
        <f>IF(OR(A147="",LEFT(A147,1)="v"),"",IF(LEFT(A147,1)="T",SUM($D$16:D145),B147*$B$8*$B$5/$B$6))</f>
        <v/>
      </c>
      <c r="E147" s="12" t="str">
        <f t="shared" si="9"/>
        <v/>
      </c>
      <c r="G147"/>
    </row>
    <row r="148" spans="1:7" x14ac:dyDescent="0.25">
      <c r="A148" s="13" t="str">
        <f t="shared" si="8"/>
        <v/>
      </c>
      <c r="B148" s="12" t="str">
        <f t="shared" si="10"/>
        <v/>
      </c>
      <c r="C148" s="12" t="str">
        <f t="shared" si="11"/>
        <v/>
      </c>
      <c r="D148" s="12" t="str">
        <f>IF(OR(A148="",LEFT(A148,1)="v"),"",IF(LEFT(A148,1)="T",SUM($D$16:D146),B148*$B$8*$B$5/$B$6))</f>
        <v/>
      </c>
      <c r="E148" s="12" t="str">
        <f t="shared" si="9"/>
        <v/>
      </c>
      <c r="G148"/>
    </row>
    <row r="149" spans="1:7" x14ac:dyDescent="0.25">
      <c r="A149" s="13" t="str">
        <f t="shared" si="8"/>
        <v/>
      </c>
      <c r="B149" s="12" t="str">
        <f t="shared" si="10"/>
        <v/>
      </c>
      <c r="C149" s="12" t="str">
        <f t="shared" si="11"/>
        <v/>
      </c>
      <c r="D149" s="12" t="str">
        <f>IF(OR(A149="",LEFT(A149,1)="v"),"",IF(LEFT(A149,1)="T",SUM($D$16:D147),B149*$B$8*$B$5/$B$6))</f>
        <v/>
      </c>
      <c r="E149" s="12" t="str">
        <f t="shared" si="9"/>
        <v/>
      </c>
      <c r="G149"/>
    </row>
    <row r="150" spans="1:7" x14ac:dyDescent="0.25">
      <c r="A150" s="13" t="str">
        <f t="shared" si="8"/>
        <v/>
      </c>
      <c r="B150" s="12" t="str">
        <f t="shared" si="10"/>
        <v/>
      </c>
      <c r="C150" s="12" t="str">
        <f t="shared" si="11"/>
        <v/>
      </c>
      <c r="D150" s="12" t="str">
        <f>IF(OR(A150="",LEFT(A150,1)="v"),"",IF(LEFT(A150,1)="T",SUM($D$16:D148),B150*$B$8*$B$5/$B$6))</f>
        <v/>
      </c>
      <c r="E150" s="12" t="str">
        <f t="shared" si="9"/>
        <v/>
      </c>
      <c r="G150"/>
    </row>
    <row r="151" spans="1:7" x14ac:dyDescent="0.25">
      <c r="A151" s="13" t="str">
        <f t="shared" si="8"/>
        <v/>
      </c>
      <c r="B151" s="12" t="str">
        <f t="shared" si="10"/>
        <v/>
      </c>
      <c r="C151" s="12" t="str">
        <f t="shared" si="11"/>
        <v/>
      </c>
      <c r="D151" s="12" t="str">
        <f>IF(OR(A151="",LEFT(A151,1)="v"),"",IF(LEFT(A151,1)="T",SUM($D$16:D149),B151*$B$8*$B$5/$B$6))</f>
        <v/>
      </c>
      <c r="E151" s="12" t="str">
        <f t="shared" si="9"/>
        <v/>
      </c>
      <c r="G151"/>
    </row>
    <row r="152" spans="1:7" x14ac:dyDescent="0.25">
      <c r="A152" s="13" t="str">
        <f t="shared" si="8"/>
        <v/>
      </c>
      <c r="B152" s="12" t="str">
        <f t="shared" si="10"/>
        <v/>
      </c>
      <c r="C152" s="12" t="str">
        <f t="shared" si="11"/>
        <v/>
      </c>
      <c r="D152" s="12" t="str">
        <f>IF(OR(A152="",LEFT(A152,1)="v"),"",IF(LEFT(A152,1)="T",SUM($D$16:D150),B152*$B$8*$B$5/$B$6))</f>
        <v/>
      </c>
      <c r="E152" s="12" t="str">
        <f t="shared" si="9"/>
        <v/>
      </c>
      <c r="G152"/>
    </row>
    <row r="153" spans="1:7" x14ac:dyDescent="0.25">
      <c r="A153" s="13" t="str">
        <f t="shared" si="8"/>
        <v/>
      </c>
      <c r="B153" s="12" t="str">
        <f t="shared" si="10"/>
        <v/>
      </c>
      <c r="C153" s="12" t="str">
        <f t="shared" si="11"/>
        <v/>
      </c>
      <c r="D153" s="12" t="str">
        <f>IF(OR(A153="",LEFT(A153,1)="v"),"",IF(LEFT(A153,1)="T",SUM($D$16:D151),B153*$B$8*$B$5/$B$6))</f>
        <v/>
      </c>
      <c r="E153" s="12" t="str">
        <f t="shared" si="9"/>
        <v/>
      </c>
      <c r="G153"/>
    </row>
    <row r="154" spans="1:7" x14ac:dyDescent="0.25">
      <c r="A154" s="13" t="str">
        <f t="shared" si="8"/>
        <v/>
      </c>
      <c r="B154" s="12" t="str">
        <f t="shared" si="10"/>
        <v/>
      </c>
      <c r="C154" s="12" t="str">
        <f t="shared" si="11"/>
        <v/>
      </c>
      <c r="D154" s="12" t="str">
        <f>IF(OR(A154="",LEFT(A154,1)="v"),"",IF(LEFT(A154,1)="T",SUM($D$16:D152),B154*$B$8*$B$5/$B$6))</f>
        <v/>
      </c>
      <c r="E154" s="12" t="str">
        <f t="shared" si="9"/>
        <v/>
      </c>
      <c r="G154"/>
    </row>
    <row r="155" spans="1:7" x14ac:dyDescent="0.25">
      <c r="A155" s="13" t="str">
        <f t="shared" ref="A155:A218" si="12">IFERROR(IF(LEFT(A154,1)="v","Total des intérêts payés sur la durée de vie de l'emprunt",IF(A154+1=$B$6+1,"vérification : période " &amp; A154+1,A154+1)),"")</f>
        <v/>
      </c>
      <c r="B155" s="12" t="str">
        <f t="shared" si="10"/>
        <v/>
      </c>
      <c r="C155" s="12" t="str">
        <f t="shared" si="11"/>
        <v/>
      </c>
      <c r="D155" s="12" t="str">
        <f>IF(OR(A155="",LEFT(A155,1)="v"),"",IF(LEFT(A155,1)="T",SUM($D$16:D153),B155*$B$8*$B$5/$B$6))</f>
        <v/>
      </c>
      <c r="E155" s="12" t="str">
        <f t="shared" si="9"/>
        <v/>
      </c>
      <c r="G155"/>
    </row>
    <row r="156" spans="1:7" x14ac:dyDescent="0.25">
      <c r="A156" s="13" t="str">
        <f t="shared" si="12"/>
        <v/>
      </c>
      <c r="B156" s="12" t="str">
        <f t="shared" si="10"/>
        <v/>
      </c>
      <c r="C156" s="12" t="str">
        <f t="shared" si="11"/>
        <v/>
      </c>
      <c r="D156" s="12" t="str">
        <f>IF(OR(A156="",LEFT(A156,1)="v"),"",IF(LEFT(A156,1)="T",SUM($D$16:D154),B156*$B$8*$B$5/$B$6))</f>
        <v/>
      </c>
      <c r="E156" s="12" t="str">
        <f t="shared" si="9"/>
        <v/>
      </c>
      <c r="G156"/>
    </row>
    <row r="157" spans="1:7" x14ac:dyDescent="0.25">
      <c r="A157" s="13" t="str">
        <f t="shared" si="12"/>
        <v/>
      </c>
      <c r="B157" s="12" t="str">
        <f t="shared" si="10"/>
        <v/>
      </c>
      <c r="C157" s="12" t="str">
        <f t="shared" si="11"/>
        <v/>
      </c>
      <c r="D157" s="12" t="str">
        <f>IF(OR(A157="",LEFT(A157,1)="v"),"",IF(LEFT(A157,1)="T",SUM($D$16:D155),B157*$B$8*$B$5/$B$6))</f>
        <v/>
      </c>
      <c r="E157" s="12" t="str">
        <f t="shared" si="9"/>
        <v/>
      </c>
      <c r="G157"/>
    </row>
    <row r="158" spans="1:7" x14ac:dyDescent="0.25">
      <c r="A158" s="13" t="str">
        <f t="shared" si="12"/>
        <v/>
      </c>
      <c r="B158" s="12" t="str">
        <f t="shared" si="10"/>
        <v/>
      </c>
      <c r="C158" s="12" t="str">
        <f t="shared" si="11"/>
        <v/>
      </c>
      <c r="D158" s="12" t="str">
        <f>IF(OR(A158="",LEFT(A158,1)="v"),"",IF(LEFT(A158,1)="T",SUM($D$16:D156),B158*$B$8*$B$5/$B$6))</f>
        <v/>
      </c>
      <c r="E158" s="12" t="str">
        <f t="shared" si="9"/>
        <v/>
      </c>
      <c r="G158"/>
    </row>
    <row r="159" spans="1:7" x14ac:dyDescent="0.25">
      <c r="A159" s="13" t="str">
        <f t="shared" si="12"/>
        <v/>
      </c>
      <c r="B159" s="12" t="str">
        <f t="shared" si="10"/>
        <v/>
      </c>
      <c r="C159" s="12" t="str">
        <f t="shared" si="11"/>
        <v/>
      </c>
      <c r="D159" s="12" t="str">
        <f>IF(OR(A159="",LEFT(A159,1)="v"),"",IF(LEFT(A159,1)="T",SUM($D$16:D157),B159*$B$8*$B$5/$B$6))</f>
        <v/>
      </c>
      <c r="E159" s="12" t="str">
        <f t="shared" si="9"/>
        <v/>
      </c>
      <c r="G159"/>
    </row>
    <row r="160" spans="1:7" x14ac:dyDescent="0.25">
      <c r="A160" s="13" t="str">
        <f t="shared" si="12"/>
        <v/>
      </c>
      <c r="B160" s="12" t="str">
        <f t="shared" si="10"/>
        <v/>
      </c>
      <c r="C160" s="12" t="str">
        <f t="shared" si="11"/>
        <v/>
      </c>
      <c r="D160" s="12" t="str">
        <f>IF(OR(A160="",LEFT(A160,1)="v"),"",IF(LEFT(A160,1)="T",SUM($D$16:D158),B160*$B$8*$B$5/$B$6))</f>
        <v/>
      </c>
      <c r="E160" s="12" t="str">
        <f t="shared" si="9"/>
        <v/>
      </c>
      <c r="G160"/>
    </row>
    <row r="161" spans="1:7" x14ac:dyDescent="0.25">
      <c r="A161" s="13" t="str">
        <f t="shared" si="12"/>
        <v/>
      </c>
      <c r="B161" s="12" t="str">
        <f t="shared" si="10"/>
        <v/>
      </c>
      <c r="C161" s="12" t="str">
        <f t="shared" si="11"/>
        <v/>
      </c>
      <c r="D161" s="12" t="str">
        <f>IF(OR(A161="",LEFT(A161,1)="v"),"",IF(LEFT(A161,1)="T",SUM($D$16:D159),B161*$B$8*$B$5/$B$6))</f>
        <v/>
      </c>
      <c r="E161" s="12" t="str">
        <f t="shared" si="9"/>
        <v/>
      </c>
      <c r="G161"/>
    </row>
    <row r="162" spans="1:7" x14ac:dyDescent="0.25">
      <c r="A162" s="13" t="str">
        <f t="shared" si="12"/>
        <v/>
      </c>
      <c r="B162" s="12" t="str">
        <f t="shared" si="10"/>
        <v/>
      </c>
      <c r="C162" s="12" t="str">
        <f t="shared" si="11"/>
        <v/>
      </c>
      <c r="D162" s="12" t="str">
        <f>IF(OR(A162="",LEFT(A162,1)="v"),"",IF(LEFT(A162,1)="T",SUM($D$16:D160),B162*$B$8*$B$5/$B$6))</f>
        <v/>
      </c>
      <c r="E162" s="12" t="str">
        <f t="shared" si="9"/>
        <v/>
      </c>
      <c r="G162"/>
    </row>
    <row r="163" spans="1:7" x14ac:dyDescent="0.25">
      <c r="A163" s="13" t="str">
        <f t="shared" si="12"/>
        <v/>
      </c>
      <c r="B163" s="12" t="str">
        <f t="shared" si="10"/>
        <v/>
      </c>
      <c r="C163" s="12" t="str">
        <f t="shared" si="11"/>
        <v/>
      </c>
      <c r="D163" s="12" t="str">
        <f>IF(OR(A163="",LEFT(A163,1)="v"),"",IF(LEFT(A163,1)="T",SUM($D$16:D161),B163*$B$8*$B$5/$B$6))</f>
        <v/>
      </c>
      <c r="E163" s="12" t="str">
        <f t="shared" si="9"/>
        <v/>
      </c>
      <c r="G163"/>
    </row>
    <row r="164" spans="1:7" x14ac:dyDescent="0.25">
      <c r="A164" s="13" t="str">
        <f t="shared" si="12"/>
        <v/>
      </c>
      <c r="B164" s="12" t="str">
        <f t="shared" si="10"/>
        <v/>
      </c>
      <c r="C164" s="12" t="str">
        <f t="shared" si="11"/>
        <v/>
      </c>
      <c r="D164" s="12" t="str">
        <f>IF(OR(A164="",LEFT(A164,1)="v"),"",IF(LEFT(A164,1)="T",SUM($D$16:D162),B164*$B$8*$B$5/$B$6))</f>
        <v/>
      </c>
      <c r="E164" s="12" t="str">
        <f t="shared" si="9"/>
        <v/>
      </c>
      <c r="G164"/>
    </row>
    <row r="165" spans="1:7" x14ac:dyDescent="0.25">
      <c r="A165" s="13" t="str">
        <f t="shared" si="12"/>
        <v/>
      </c>
      <c r="B165" s="12" t="str">
        <f t="shared" si="10"/>
        <v/>
      </c>
      <c r="C165" s="12" t="str">
        <f t="shared" si="11"/>
        <v/>
      </c>
      <c r="D165" s="12" t="str">
        <f>IF(OR(A165="",LEFT(A165,1)="v"),"",IF(LEFT(A165,1)="T",SUM($D$16:D163),B165*$B$8*$B$5/$B$6))</f>
        <v/>
      </c>
      <c r="E165" s="12" t="str">
        <f t="shared" si="9"/>
        <v/>
      </c>
      <c r="G165"/>
    </row>
    <row r="166" spans="1:7" x14ac:dyDescent="0.25">
      <c r="A166" s="13" t="str">
        <f t="shared" si="12"/>
        <v/>
      </c>
      <c r="B166" s="12" t="str">
        <f t="shared" si="10"/>
        <v/>
      </c>
      <c r="C166" s="12" t="str">
        <f t="shared" si="11"/>
        <v/>
      </c>
      <c r="D166" s="12" t="str">
        <f>IF(OR(A166="",LEFT(A166,1)="v"),"",IF(LEFT(A166,1)="T",SUM($D$16:D164),B166*$B$8*$B$5/$B$6))</f>
        <v/>
      </c>
      <c r="E166" s="12" t="str">
        <f t="shared" si="9"/>
        <v/>
      </c>
      <c r="G166"/>
    </row>
    <row r="167" spans="1:7" x14ac:dyDescent="0.25">
      <c r="A167" s="13" t="str">
        <f t="shared" si="12"/>
        <v/>
      </c>
      <c r="B167" s="12" t="str">
        <f t="shared" si="10"/>
        <v/>
      </c>
      <c r="C167" s="12" t="str">
        <f t="shared" si="11"/>
        <v/>
      </c>
      <c r="D167" s="12" t="str">
        <f>IF(OR(A167="",LEFT(A167,1)="v"),"",IF(LEFT(A167,1)="T",SUM($D$16:D165),B167*$B$8*$B$5/$B$6))</f>
        <v/>
      </c>
      <c r="E167" s="12" t="str">
        <f t="shared" si="9"/>
        <v/>
      </c>
      <c r="G167"/>
    </row>
    <row r="168" spans="1:7" x14ac:dyDescent="0.25">
      <c r="A168" s="13" t="str">
        <f t="shared" si="12"/>
        <v/>
      </c>
      <c r="B168" s="12" t="str">
        <f t="shared" si="10"/>
        <v/>
      </c>
      <c r="C168" s="12" t="str">
        <f t="shared" si="11"/>
        <v/>
      </c>
      <c r="D168" s="12" t="str">
        <f>IF(OR(A168="",LEFT(A168,1)="v"),"",IF(LEFT(A168,1)="T",SUM($D$16:D166),B168*$B$8*$B$5/$B$6))</f>
        <v/>
      </c>
      <c r="E168" s="12" t="str">
        <f t="shared" si="9"/>
        <v/>
      </c>
      <c r="G168"/>
    </row>
    <row r="169" spans="1:7" x14ac:dyDescent="0.25">
      <c r="A169" s="13" t="str">
        <f t="shared" si="12"/>
        <v/>
      </c>
      <c r="B169" s="12" t="str">
        <f t="shared" si="10"/>
        <v/>
      </c>
      <c r="C169" s="12" t="str">
        <f t="shared" si="11"/>
        <v/>
      </c>
      <c r="D169" s="12" t="str">
        <f>IF(OR(A169="",LEFT(A169,1)="v"),"",IF(LEFT(A169,1)="T",SUM($D$16:D167),B169*$B$8*$B$5/$B$6))</f>
        <v/>
      </c>
      <c r="E169" s="12" t="str">
        <f t="shared" si="9"/>
        <v/>
      </c>
      <c r="G169"/>
    </row>
    <row r="170" spans="1:7" x14ac:dyDescent="0.25">
      <c r="A170" s="13" t="str">
        <f t="shared" si="12"/>
        <v/>
      </c>
      <c r="B170" s="12" t="str">
        <f t="shared" si="10"/>
        <v/>
      </c>
      <c r="C170" s="12" t="str">
        <f t="shared" si="11"/>
        <v/>
      </c>
      <c r="D170" s="12" t="str">
        <f>IF(OR(A170="",LEFT(A170,1)="v"),"",IF(LEFT(A170,1)="T",SUM($D$16:D168),B170*$B$8*$B$5/$B$6))</f>
        <v/>
      </c>
      <c r="E170" s="12" t="str">
        <f t="shared" si="9"/>
        <v/>
      </c>
      <c r="G170"/>
    </row>
    <row r="171" spans="1:7" x14ac:dyDescent="0.25">
      <c r="A171" s="13" t="str">
        <f t="shared" si="12"/>
        <v/>
      </c>
      <c r="B171" s="12" t="str">
        <f t="shared" si="10"/>
        <v/>
      </c>
      <c r="C171" s="12" t="str">
        <f t="shared" si="11"/>
        <v/>
      </c>
      <c r="D171" s="12" t="str">
        <f>IF(OR(A171="",LEFT(A171,1)="v"),"",IF(LEFT(A171,1)="T",SUM($D$16:D169),B171*$B$8*$B$5/$B$6))</f>
        <v/>
      </c>
      <c r="E171" s="12" t="str">
        <f t="shared" si="9"/>
        <v/>
      </c>
      <c r="G171"/>
    </row>
    <row r="172" spans="1:7" x14ac:dyDescent="0.25">
      <c r="A172" s="13" t="str">
        <f t="shared" si="12"/>
        <v/>
      </c>
      <c r="B172" s="12" t="str">
        <f t="shared" si="10"/>
        <v/>
      </c>
      <c r="C172" s="12" t="str">
        <f t="shared" si="11"/>
        <v/>
      </c>
      <c r="D172" s="12" t="str">
        <f>IF(OR(A172="",LEFT(A172,1)="v"),"",IF(LEFT(A172,1)="T",SUM($D$16:D170),B172*$B$8*$B$5/$B$6))</f>
        <v/>
      </c>
      <c r="E172" s="12" t="str">
        <f t="shared" si="9"/>
        <v/>
      </c>
      <c r="G172"/>
    </row>
    <row r="173" spans="1:7" x14ac:dyDescent="0.25">
      <c r="A173" s="13" t="str">
        <f t="shared" si="12"/>
        <v/>
      </c>
      <c r="B173" s="12" t="str">
        <f t="shared" si="10"/>
        <v/>
      </c>
      <c r="C173" s="12" t="str">
        <f t="shared" si="11"/>
        <v/>
      </c>
      <c r="D173" s="12" t="str">
        <f>IF(OR(A173="",LEFT(A173,1)="v"),"",IF(LEFT(A173,1)="T",SUM($D$16:D171),B173*$B$8*$B$5/$B$6))</f>
        <v/>
      </c>
      <c r="E173" s="12" t="str">
        <f t="shared" si="9"/>
        <v/>
      </c>
      <c r="G173"/>
    </row>
    <row r="174" spans="1:7" x14ac:dyDescent="0.25">
      <c r="A174" s="13" t="str">
        <f t="shared" si="12"/>
        <v/>
      </c>
      <c r="B174" s="12" t="str">
        <f t="shared" si="10"/>
        <v/>
      </c>
      <c r="C174" s="12" t="str">
        <f t="shared" si="11"/>
        <v/>
      </c>
      <c r="D174" s="12" t="str">
        <f>IF(OR(A174="",LEFT(A174,1)="v"),"",IF(LEFT(A174,1)="T",SUM($D$16:D172),B174*$B$8*$B$5/$B$6))</f>
        <v/>
      </c>
      <c r="E174" s="12" t="str">
        <f t="shared" si="9"/>
        <v/>
      </c>
      <c r="G174"/>
    </row>
    <row r="175" spans="1:7" x14ac:dyDescent="0.25">
      <c r="A175" s="13" t="str">
        <f t="shared" si="12"/>
        <v/>
      </c>
      <c r="B175" s="12" t="str">
        <f t="shared" si="10"/>
        <v/>
      </c>
      <c r="C175" s="12" t="str">
        <f t="shared" si="11"/>
        <v/>
      </c>
      <c r="D175" s="12" t="str">
        <f>IF(OR(A175="",LEFT(A175,1)="v"),"",IF(LEFT(A175,1)="T",SUM($D$16:D173),B175*$B$8*$B$5/$B$6))</f>
        <v/>
      </c>
      <c r="E175" s="12" t="str">
        <f t="shared" si="9"/>
        <v/>
      </c>
      <c r="G175"/>
    </row>
    <row r="176" spans="1:7" x14ac:dyDescent="0.25">
      <c r="A176" s="13" t="str">
        <f t="shared" si="12"/>
        <v/>
      </c>
      <c r="B176" s="12" t="str">
        <f t="shared" si="10"/>
        <v/>
      </c>
      <c r="C176" s="12" t="str">
        <f t="shared" si="11"/>
        <v/>
      </c>
      <c r="D176" s="12" t="str">
        <f>IF(OR(A176="",LEFT(A176,1)="v"),"",IF(LEFT(A176,1)="T",SUM($D$16:D174),B176*$B$8*$B$5/$B$6))</f>
        <v/>
      </c>
      <c r="E176" s="12" t="str">
        <f t="shared" si="9"/>
        <v/>
      </c>
      <c r="G176"/>
    </row>
    <row r="177" spans="1:7" x14ac:dyDescent="0.25">
      <c r="A177" s="13" t="str">
        <f t="shared" si="12"/>
        <v/>
      </c>
      <c r="B177" s="12" t="str">
        <f t="shared" si="10"/>
        <v/>
      </c>
      <c r="C177" s="12" t="str">
        <f t="shared" si="11"/>
        <v/>
      </c>
      <c r="D177" s="12" t="str">
        <f>IF(OR(A177="",LEFT(A177,1)="v"),"",IF(LEFT(A177,1)="T",SUM($D$16:D175),B177*$B$8*$B$5/$B$6))</f>
        <v/>
      </c>
      <c r="E177" s="12" t="str">
        <f t="shared" si="9"/>
        <v/>
      </c>
      <c r="G177"/>
    </row>
    <row r="178" spans="1:7" x14ac:dyDescent="0.25">
      <c r="A178" s="13" t="str">
        <f t="shared" si="12"/>
        <v/>
      </c>
      <c r="B178" s="12" t="str">
        <f t="shared" si="10"/>
        <v/>
      </c>
      <c r="C178" s="12" t="str">
        <f t="shared" si="11"/>
        <v/>
      </c>
      <c r="D178" s="12" t="str">
        <f>IF(OR(A178="",LEFT(A178,1)="v"),"",IF(LEFT(A178,1)="T",SUM($D$16:D176),B178*$B$8*$B$5/$B$6))</f>
        <v/>
      </c>
      <c r="E178" s="12" t="str">
        <f t="shared" si="9"/>
        <v/>
      </c>
      <c r="G178"/>
    </row>
    <row r="179" spans="1:7" x14ac:dyDescent="0.25">
      <c r="A179" s="13" t="str">
        <f t="shared" si="12"/>
        <v/>
      </c>
      <c r="B179" s="12" t="str">
        <f t="shared" si="10"/>
        <v/>
      </c>
      <c r="C179" s="12" t="str">
        <f t="shared" si="11"/>
        <v/>
      </c>
      <c r="D179" s="12" t="str">
        <f>IF(OR(A179="",LEFT(A179,1)="v"),"",IF(LEFT(A179,1)="T",SUM($D$16:D177),B179*$B$8*$B$5/$B$6))</f>
        <v/>
      </c>
      <c r="E179" s="12" t="str">
        <f t="shared" si="9"/>
        <v/>
      </c>
      <c r="G179"/>
    </row>
    <row r="180" spans="1:7" x14ac:dyDescent="0.25">
      <c r="A180" s="13" t="str">
        <f t="shared" si="12"/>
        <v/>
      </c>
      <c r="B180" s="12" t="str">
        <f t="shared" si="10"/>
        <v/>
      </c>
      <c r="C180" s="12" t="str">
        <f t="shared" si="11"/>
        <v/>
      </c>
      <c r="D180" s="12" t="str">
        <f>IF(OR(A180="",LEFT(A180,1)="v"),"",IF(LEFT(A180,1)="T",SUM($D$16:D178),B180*$B$8*$B$5/$B$6))</f>
        <v/>
      </c>
      <c r="E180" s="12" t="str">
        <f t="shared" si="9"/>
        <v/>
      </c>
      <c r="G180"/>
    </row>
    <row r="181" spans="1:7" x14ac:dyDescent="0.25">
      <c r="A181" s="13" t="str">
        <f t="shared" si="12"/>
        <v/>
      </c>
      <c r="B181" s="12" t="str">
        <f t="shared" si="10"/>
        <v/>
      </c>
      <c r="C181" s="12" t="str">
        <f t="shared" si="11"/>
        <v/>
      </c>
      <c r="D181" s="12" t="str">
        <f>IF(OR(A181="",LEFT(A181,1)="v"),"",IF(LEFT(A181,1)="T",SUM($D$16:D179),B181*$B$8*$B$5/$B$6))</f>
        <v/>
      </c>
      <c r="E181" s="12" t="str">
        <f t="shared" si="9"/>
        <v/>
      </c>
      <c r="G181"/>
    </row>
    <row r="182" spans="1:7" x14ac:dyDescent="0.25">
      <c r="A182" s="13" t="str">
        <f t="shared" si="12"/>
        <v/>
      </c>
      <c r="B182" s="12" t="str">
        <f t="shared" si="10"/>
        <v/>
      </c>
      <c r="C182" s="12" t="str">
        <f t="shared" si="11"/>
        <v/>
      </c>
      <c r="D182" s="12" t="str">
        <f>IF(OR(A182="",LEFT(A182,1)="v"),"",IF(LEFT(A182,1)="T",SUM($D$16:D180),B182*$B$8*$B$5/$B$6))</f>
        <v/>
      </c>
      <c r="E182" s="12" t="str">
        <f t="shared" si="9"/>
        <v/>
      </c>
      <c r="G182"/>
    </row>
    <row r="183" spans="1:7" x14ac:dyDescent="0.25">
      <c r="A183" s="13" t="str">
        <f t="shared" si="12"/>
        <v/>
      </c>
      <c r="B183" s="12" t="str">
        <f t="shared" si="10"/>
        <v/>
      </c>
      <c r="C183" s="12" t="str">
        <f t="shared" si="11"/>
        <v/>
      </c>
      <c r="D183" s="12" t="str">
        <f>IF(OR(A183="",LEFT(A183,1)="v"),"",IF(LEFT(A183,1)="T",SUM($D$16:D181),B183*$B$8*$B$5/$B$6))</f>
        <v/>
      </c>
      <c r="E183" s="12" t="str">
        <f t="shared" si="9"/>
        <v/>
      </c>
      <c r="G183"/>
    </row>
    <row r="184" spans="1:7" x14ac:dyDescent="0.25">
      <c r="A184" s="13" t="str">
        <f t="shared" si="12"/>
        <v/>
      </c>
      <c r="B184" s="12" t="str">
        <f t="shared" si="10"/>
        <v/>
      </c>
      <c r="C184" s="12" t="str">
        <f t="shared" si="11"/>
        <v/>
      </c>
      <c r="D184" s="12" t="str">
        <f>IF(OR(A184="",LEFT(A184,1)="v"),"",IF(LEFT(A184,1)="T",SUM($D$16:D182),B184*$B$8*$B$5/$B$6))</f>
        <v/>
      </c>
      <c r="E184" s="12" t="str">
        <f t="shared" si="9"/>
        <v/>
      </c>
      <c r="G184"/>
    </row>
    <row r="185" spans="1:7" x14ac:dyDescent="0.25">
      <c r="A185" s="13" t="str">
        <f t="shared" si="12"/>
        <v/>
      </c>
      <c r="B185" s="12" t="str">
        <f t="shared" si="10"/>
        <v/>
      </c>
      <c r="C185" s="12" t="str">
        <f t="shared" si="11"/>
        <v/>
      </c>
      <c r="D185" s="12" t="str">
        <f>IF(OR(A185="",LEFT(A185,1)="v"),"",IF(LEFT(A185,1)="T",SUM($D$16:D183),B185*$B$8*$B$5/$B$6))</f>
        <v/>
      </c>
      <c r="E185" s="12" t="str">
        <f t="shared" si="9"/>
        <v/>
      </c>
      <c r="G185"/>
    </row>
    <row r="186" spans="1:7" x14ac:dyDescent="0.25">
      <c r="A186" s="13" t="str">
        <f t="shared" si="12"/>
        <v/>
      </c>
      <c r="B186" s="12" t="str">
        <f t="shared" si="10"/>
        <v/>
      </c>
      <c r="C186" s="12" t="str">
        <f t="shared" si="11"/>
        <v/>
      </c>
      <c r="D186" s="12" t="str">
        <f>IF(OR(A186="",LEFT(A186,1)="v"),"",IF(LEFT(A186,1)="T",SUM($D$16:D184),B186*$B$8*$B$5/$B$6))</f>
        <v/>
      </c>
      <c r="E186" s="12" t="str">
        <f t="shared" si="9"/>
        <v/>
      </c>
      <c r="G186"/>
    </row>
    <row r="187" spans="1:7" x14ac:dyDescent="0.25">
      <c r="A187" s="13" t="str">
        <f t="shared" si="12"/>
        <v/>
      </c>
      <c r="B187" s="12" t="str">
        <f t="shared" si="10"/>
        <v/>
      </c>
      <c r="C187" s="12" t="str">
        <f t="shared" si="11"/>
        <v/>
      </c>
      <c r="D187" s="12" t="str">
        <f>IF(OR(A187="",LEFT(A187,1)="v"),"",IF(LEFT(A187,1)="T",SUM($D$16:D185),B187*$B$8*$B$5/$B$6))</f>
        <v/>
      </c>
      <c r="E187" s="12" t="str">
        <f t="shared" si="9"/>
        <v/>
      </c>
      <c r="G187"/>
    </row>
    <row r="188" spans="1:7" x14ac:dyDescent="0.25">
      <c r="A188" s="13" t="str">
        <f t="shared" si="12"/>
        <v/>
      </c>
      <c r="B188" s="12" t="str">
        <f t="shared" si="10"/>
        <v/>
      </c>
      <c r="C188" s="12" t="str">
        <f t="shared" si="11"/>
        <v/>
      </c>
      <c r="D188" s="12" t="str">
        <f>IF(OR(A188="",LEFT(A188,1)="v"),"",IF(LEFT(A188,1)="T",SUM($D$16:D186),B188*$B$8*$B$5/$B$6))</f>
        <v/>
      </c>
      <c r="E188" s="12" t="str">
        <f t="shared" si="9"/>
        <v/>
      </c>
      <c r="G188"/>
    </row>
    <row r="189" spans="1:7" x14ac:dyDescent="0.25">
      <c r="A189" s="13" t="str">
        <f t="shared" si="12"/>
        <v/>
      </c>
      <c r="B189" s="12" t="str">
        <f t="shared" si="10"/>
        <v/>
      </c>
      <c r="C189" s="12" t="str">
        <f t="shared" si="11"/>
        <v/>
      </c>
      <c r="D189" s="12" t="str">
        <f>IF(OR(A189="",LEFT(A189,1)="v"),"",IF(LEFT(A189,1)="T",SUM($D$16:D187),B189*$B$8*$B$5/$B$6))</f>
        <v/>
      </c>
      <c r="E189" s="12" t="str">
        <f t="shared" si="9"/>
        <v/>
      </c>
      <c r="G189"/>
    </row>
    <row r="190" spans="1:7" x14ac:dyDescent="0.25">
      <c r="A190" s="13" t="str">
        <f t="shared" si="12"/>
        <v/>
      </c>
      <c r="B190" s="12" t="str">
        <f t="shared" si="10"/>
        <v/>
      </c>
      <c r="C190" s="12" t="str">
        <f t="shared" si="11"/>
        <v/>
      </c>
      <c r="D190" s="12" t="str">
        <f>IF(OR(A190="",LEFT(A190,1)="v"),"",IF(LEFT(A190,1)="T",SUM($D$16:D188),B190*$B$8*$B$5/$B$6))</f>
        <v/>
      </c>
      <c r="E190" s="12" t="str">
        <f t="shared" si="9"/>
        <v/>
      </c>
      <c r="G190"/>
    </row>
    <row r="191" spans="1:7" x14ac:dyDescent="0.25">
      <c r="A191" s="13" t="str">
        <f t="shared" si="12"/>
        <v/>
      </c>
      <c r="B191" s="12" t="str">
        <f t="shared" si="10"/>
        <v/>
      </c>
      <c r="C191" s="12" t="str">
        <f t="shared" si="11"/>
        <v/>
      </c>
      <c r="D191" s="12" t="str">
        <f>IF(OR(A191="",LEFT(A191,1)="v"),"",IF(LEFT(A191,1)="T",SUM($D$16:D189),B191*$B$8*$B$5/$B$6))</f>
        <v/>
      </c>
      <c r="E191" s="12" t="str">
        <f t="shared" si="9"/>
        <v/>
      </c>
      <c r="G191"/>
    </row>
    <row r="192" spans="1:7" x14ac:dyDescent="0.25">
      <c r="A192" s="13" t="str">
        <f t="shared" si="12"/>
        <v/>
      </c>
      <c r="B192" s="12" t="str">
        <f t="shared" si="10"/>
        <v/>
      </c>
      <c r="C192" s="12" t="str">
        <f t="shared" si="11"/>
        <v/>
      </c>
      <c r="D192" s="12" t="str">
        <f>IF(OR(A192="",LEFT(A192,1)="v"),"",IF(LEFT(A192,1)="T",SUM($D$16:D190),B192*$B$8*$B$5/$B$6))</f>
        <v/>
      </c>
      <c r="E192" s="12" t="str">
        <f t="shared" si="9"/>
        <v/>
      </c>
      <c r="G192"/>
    </row>
    <row r="193" spans="1:7" x14ac:dyDescent="0.25">
      <c r="A193" s="13" t="str">
        <f t="shared" si="12"/>
        <v/>
      </c>
      <c r="B193" s="12" t="str">
        <f t="shared" si="10"/>
        <v/>
      </c>
      <c r="C193" s="12" t="str">
        <f t="shared" si="11"/>
        <v/>
      </c>
      <c r="D193" s="12" t="str">
        <f>IF(OR(A193="",LEFT(A193,1)="v"),"",IF(LEFT(A193,1)="T",SUM($D$16:D191),B193*$B$8*$B$5/$B$6))</f>
        <v/>
      </c>
      <c r="E193" s="12" t="str">
        <f t="shared" si="9"/>
        <v/>
      </c>
      <c r="G193"/>
    </row>
    <row r="194" spans="1:7" x14ac:dyDescent="0.25">
      <c r="A194" s="13" t="str">
        <f t="shared" si="12"/>
        <v/>
      </c>
      <c r="B194" s="12" t="str">
        <f t="shared" si="10"/>
        <v/>
      </c>
      <c r="C194" s="12" t="str">
        <f t="shared" si="11"/>
        <v/>
      </c>
      <c r="D194" s="12" t="str">
        <f>IF(OR(A194="",LEFT(A194,1)="v"),"",IF(LEFT(A194,1)="T",SUM($D$16:D192),B194*$B$8*$B$5/$B$6))</f>
        <v/>
      </c>
      <c r="E194" s="12" t="str">
        <f t="shared" si="9"/>
        <v/>
      </c>
      <c r="G194"/>
    </row>
    <row r="195" spans="1:7" x14ac:dyDescent="0.25">
      <c r="A195" s="13" t="str">
        <f t="shared" si="12"/>
        <v/>
      </c>
      <c r="B195" s="12" t="str">
        <f t="shared" si="10"/>
        <v/>
      </c>
      <c r="C195" s="12" t="str">
        <f t="shared" si="11"/>
        <v/>
      </c>
      <c r="D195" s="12" t="str">
        <f>IF(OR(A195="",LEFT(A195,1)="v"),"",IF(LEFT(A195,1)="T",SUM($D$16:D193),B195*$B$8*$B$5/$B$6))</f>
        <v/>
      </c>
      <c r="E195" s="12" t="str">
        <f t="shared" si="9"/>
        <v/>
      </c>
      <c r="G195"/>
    </row>
    <row r="196" spans="1:7" x14ac:dyDescent="0.25">
      <c r="A196" s="13" t="str">
        <f t="shared" si="12"/>
        <v/>
      </c>
      <c r="B196" s="12" t="str">
        <f t="shared" si="10"/>
        <v/>
      </c>
      <c r="C196" s="12" t="str">
        <f t="shared" si="11"/>
        <v/>
      </c>
      <c r="D196" s="12" t="str">
        <f>IF(OR(A196="",LEFT(A196,1)="v"),"",IF(LEFT(A196,1)="T",SUM($D$16:D194),B196*$B$8*$B$5/$B$6))</f>
        <v/>
      </c>
      <c r="E196" s="12" t="str">
        <f t="shared" si="9"/>
        <v/>
      </c>
      <c r="G196"/>
    </row>
    <row r="197" spans="1:7" ht="31.5" x14ac:dyDescent="0.25">
      <c r="A197" s="13" t="str">
        <f t="shared" si="12"/>
        <v/>
      </c>
      <c r="B197" s="12" t="str">
        <f t="shared" si="10"/>
        <v/>
      </c>
      <c r="C197" s="12" t="str">
        <f t="shared" si="11"/>
        <v/>
      </c>
      <c r="D197" s="12" t="str">
        <f>IF(OR(A197="",LEFT(A197,1)="v"),"",IF(LEFT(A197,1)="T",SUM($D$16:D195),B197*$B$8*$B$5/$B$6))</f>
        <v/>
      </c>
      <c r="E197" s="12" t="str">
        <f t="shared" si="9"/>
        <v/>
      </c>
      <c r="G197"/>
    </row>
    <row r="198" spans="1:7" x14ac:dyDescent="0.25">
      <c r="A198" s="13" t="str">
        <f t="shared" si="12"/>
        <v/>
      </c>
      <c r="B198" s="12" t="str">
        <f t="shared" si="10"/>
        <v/>
      </c>
      <c r="C198" s="12" t="str">
        <f t="shared" si="11"/>
        <v/>
      </c>
      <c r="D198" s="12" t="str">
        <f>IF(OR(A198="",LEFT(A198,1)="v"),"",IF(LEFT(A198,1)="T",SUM($D$16:D196),B198*$B$8*$B$5/$B$6))</f>
        <v/>
      </c>
      <c r="E198" s="12" t="str">
        <f t="shared" si="9"/>
        <v/>
      </c>
      <c r="G198"/>
    </row>
    <row r="199" spans="1:7" x14ac:dyDescent="0.25">
      <c r="A199" s="13" t="str">
        <f t="shared" si="12"/>
        <v/>
      </c>
      <c r="B199" s="12" t="str">
        <f t="shared" si="10"/>
        <v/>
      </c>
      <c r="C199" s="12" t="str">
        <f t="shared" si="11"/>
        <v/>
      </c>
      <c r="D199" s="12" t="str">
        <f>IF(OR(A199="",LEFT(A199,1)="v"),"",IF(LEFT(A199,1)="T",SUM($D$16:D197),B199*$B$8*$B$5/$B$6))</f>
        <v/>
      </c>
      <c r="E199" s="12" t="str">
        <f t="shared" si="9"/>
        <v/>
      </c>
      <c r="G199"/>
    </row>
    <row r="200" spans="1:7" x14ac:dyDescent="0.25">
      <c r="A200" s="13" t="str">
        <f t="shared" si="12"/>
        <v/>
      </c>
      <c r="B200" s="12" t="str">
        <f t="shared" si="10"/>
        <v/>
      </c>
      <c r="C200" s="12" t="str">
        <f t="shared" si="11"/>
        <v/>
      </c>
      <c r="D200" s="12" t="str">
        <f>IF(OR(A200="",LEFT(A200,1)="v"),"",IF(LEFT(A200,1)="T",SUM($D$16:D198),B200*$B$8*$B$5/$B$6))</f>
        <v/>
      </c>
      <c r="E200" s="12" t="str">
        <f t="shared" si="9"/>
        <v/>
      </c>
      <c r="G200"/>
    </row>
    <row r="201" spans="1:7" x14ac:dyDescent="0.25">
      <c r="A201" s="13" t="str">
        <f t="shared" si="12"/>
        <v/>
      </c>
      <c r="B201" s="12" t="str">
        <f t="shared" si="10"/>
        <v/>
      </c>
      <c r="C201" s="12" t="str">
        <f t="shared" si="11"/>
        <v/>
      </c>
      <c r="D201" s="12" t="str">
        <f>IF(OR(A201="",LEFT(A201,1)="v"),"",IF(LEFT(A201,1)="T",SUM($D$16:D199),B201*$B$8*$B$5/$B$6))</f>
        <v/>
      </c>
      <c r="E201" s="12" t="str">
        <f t="shared" si="9"/>
        <v/>
      </c>
      <c r="G201"/>
    </row>
    <row r="202" spans="1:7" x14ac:dyDescent="0.25">
      <c r="A202" s="13" t="str">
        <f t="shared" si="12"/>
        <v/>
      </c>
      <c r="B202" s="12" t="str">
        <f t="shared" si="10"/>
        <v/>
      </c>
      <c r="C202" s="12" t="str">
        <f t="shared" si="11"/>
        <v/>
      </c>
      <c r="D202" s="12" t="str">
        <f>IF(OR(A202="",LEFT(A202,1)="v"),"",IF(LEFT(A202,1)="T",SUM($D$16:D200),B202*$B$8*$B$5/$B$6))</f>
        <v/>
      </c>
      <c r="E202" s="12" t="str">
        <f t="shared" si="9"/>
        <v/>
      </c>
      <c r="G202"/>
    </row>
    <row r="203" spans="1:7" x14ac:dyDescent="0.25">
      <c r="A203" s="13" t="str">
        <f t="shared" si="12"/>
        <v/>
      </c>
      <c r="B203" s="12" t="str">
        <f t="shared" si="10"/>
        <v/>
      </c>
      <c r="C203" s="12" t="str">
        <f t="shared" si="11"/>
        <v/>
      </c>
      <c r="D203" s="12" t="str">
        <f>IF(OR(A203="",LEFT(A203,1)="v"),"",IF(LEFT(A203,1)="T",SUM($D$16:D201),B203*$B$8*$B$5/$B$6))</f>
        <v/>
      </c>
      <c r="E203" s="12" t="str">
        <f t="shared" si="9"/>
        <v/>
      </c>
      <c r="G203"/>
    </row>
    <row r="204" spans="1:7" x14ac:dyDescent="0.25">
      <c r="A204" s="13" t="str">
        <f t="shared" si="12"/>
        <v/>
      </c>
      <c r="B204" s="12" t="str">
        <f t="shared" si="10"/>
        <v/>
      </c>
      <c r="C204" s="12" t="str">
        <f t="shared" si="11"/>
        <v/>
      </c>
      <c r="D204" s="12" t="str">
        <f>IF(OR(A204="",LEFT(A204,1)="v"),"",IF(LEFT(A204,1)="T",SUM($D$16:D202),B204*$B$8*$B$5/$B$6))</f>
        <v/>
      </c>
      <c r="E204" s="12" t="str">
        <f t="shared" si="9"/>
        <v/>
      </c>
      <c r="G204"/>
    </row>
    <row r="205" spans="1:7" x14ac:dyDescent="0.25">
      <c r="A205" s="13" t="str">
        <f t="shared" si="12"/>
        <v/>
      </c>
      <c r="B205" s="12" t="str">
        <f t="shared" si="10"/>
        <v/>
      </c>
      <c r="C205" s="12" t="str">
        <f t="shared" si="11"/>
        <v/>
      </c>
      <c r="D205" s="12" t="str">
        <f>IF(OR(A205="",LEFT(A205,1)="v"),"",IF(LEFT(A205,1)="T",SUM($D$16:D203),B205*$B$8*$B$5/$B$6))</f>
        <v/>
      </c>
      <c r="E205" s="12" t="str">
        <f t="shared" si="9"/>
        <v/>
      </c>
      <c r="G205"/>
    </row>
    <row r="206" spans="1:7" x14ac:dyDescent="0.25">
      <c r="A206" s="13" t="str">
        <f t="shared" si="12"/>
        <v/>
      </c>
      <c r="B206" s="12" t="str">
        <f t="shared" si="10"/>
        <v/>
      </c>
      <c r="C206" s="12" t="str">
        <f t="shared" si="11"/>
        <v/>
      </c>
      <c r="D206" s="12" t="str">
        <f>IF(OR(A206="",LEFT(A206,1)="v"),"",IF(LEFT(A206,1)="T",SUM($D$16:D204),B206*$B$8*$B$5/$B$6))</f>
        <v/>
      </c>
      <c r="E206" s="12" t="str">
        <f t="shared" si="9"/>
        <v/>
      </c>
      <c r="G206"/>
    </row>
    <row r="207" spans="1:7" x14ac:dyDescent="0.25">
      <c r="A207" s="13" t="str">
        <f t="shared" si="12"/>
        <v/>
      </c>
      <c r="B207" s="12" t="str">
        <f t="shared" si="10"/>
        <v/>
      </c>
      <c r="C207" s="12" t="str">
        <f t="shared" si="11"/>
        <v/>
      </c>
      <c r="D207" s="12" t="str">
        <f>IF(OR(A207="",LEFT(A207,1)="v"),"",IF(LEFT(A207,1)="T",SUM($D$16:D205),B207*$B$8*$B$5/$B$6))</f>
        <v/>
      </c>
      <c r="E207" s="12" t="str">
        <f t="shared" si="9"/>
        <v/>
      </c>
      <c r="G207"/>
    </row>
    <row r="208" spans="1:7" x14ac:dyDescent="0.25">
      <c r="A208" s="13" t="str">
        <f t="shared" si="12"/>
        <v/>
      </c>
      <c r="B208" s="12" t="str">
        <f t="shared" si="10"/>
        <v/>
      </c>
      <c r="C208" s="12" t="str">
        <f t="shared" si="11"/>
        <v/>
      </c>
      <c r="D208" s="12" t="str">
        <f>IF(OR(A208="",LEFT(A208,1)="v"),"",IF(LEFT(A208,1)="T",SUM($D$16:D206),B208*$B$8*$B$5/$B$6))</f>
        <v/>
      </c>
      <c r="E208" s="12" t="str">
        <f t="shared" si="9"/>
        <v/>
      </c>
      <c r="G208"/>
    </row>
    <row r="209" spans="1:7" x14ac:dyDescent="0.25">
      <c r="A209" s="13" t="str">
        <f t="shared" si="12"/>
        <v/>
      </c>
      <c r="B209" s="12" t="str">
        <f t="shared" si="10"/>
        <v/>
      </c>
      <c r="C209" s="12" t="str">
        <f t="shared" si="11"/>
        <v/>
      </c>
      <c r="D209" s="12" t="str">
        <f>IF(OR(A209="",LEFT(A209,1)="v"),"",IF(LEFT(A209,1)="T",SUM($D$16:D207),B209*$B$8*$B$5/$B$6))</f>
        <v/>
      </c>
      <c r="E209" s="12" t="str">
        <f t="shared" ref="E209:E272" si="13">IF(ISNUMBER(A209),-PMT($B$8*$B$5/$B$6,$B$6,$B$4),"")</f>
        <v/>
      </c>
      <c r="G209"/>
    </row>
    <row r="210" spans="1:7" x14ac:dyDescent="0.25">
      <c r="A210" s="13" t="str">
        <f t="shared" si="12"/>
        <v/>
      </c>
      <c r="B210" s="12" t="str">
        <f t="shared" ref="B210:B273" si="14">IF(OR(A210="",LEFT(A210,1)="T"),"",B209-C209)</f>
        <v/>
      </c>
      <c r="C210" s="12" t="str">
        <f t="shared" ref="C210:C273" si="15">IFERROR(IF(OR(A210="",LEFT(A210,1)="v"),"",E210-D210),"")</f>
        <v/>
      </c>
      <c r="D210" s="12" t="str">
        <f>IF(OR(A210="",LEFT(A210,1)="v"),"",IF(LEFT(A210,1)="T",SUM($D$16:D208),B210*$B$8*$B$5/$B$6))</f>
        <v/>
      </c>
      <c r="E210" s="12" t="str">
        <f t="shared" si="13"/>
        <v/>
      </c>
      <c r="G210"/>
    </row>
    <row r="211" spans="1:7" x14ac:dyDescent="0.25">
      <c r="A211" s="13" t="str">
        <f t="shared" si="12"/>
        <v/>
      </c>
      <c r="B211" s="12" t="str">
        <f t="shared" si="14"/>
        <v/>
      </c>
      <c r="C211" s="12" t="str">
        <f t="shared" si="15"/>
        <v/>
      </c>
      <c r="D211" s="12" t="str">
        <f>IF(OR(A211="",LEFT(A211,1)="v"),"",IF(LEFT(A211,1)="T",SUM($D$16:D209),B211*$B$8*$B$5/$B$6))</f>
        <v/>
      </c>
      <c r="E211" s="12" t="str">
        <f t="shared" si="13"/>
        <v/>
      </c>
      <c r="G211"/>
    </row>
    <row r="212" spans="1:7" x14ac:dyDescent="0.25">
      <c r="A212" s="13" t="str">
        <f t="shared" si="12"/>
        <v/>
      </c>
      <c r="B212" s="12" t="str">
        <f t="shared" si="14"/>
        <v/>
      </c>
      <c r="C212" s="12" t="str">
        <f t="shared" si="15"/>
        <v/>
      </c>
      <c r="D212" s="12" t="str">
        <f>IF(OR(A212="",LEFT(A212,1)="v"),"",IF(LEFT(A212,1)="T",SUM($D$16:D210),B212*$B$8*$B$5/$B$6))</f>
        <v/>
      </c>
      <c r="E212" s="12" t="str">
        <f t="shared" si="13"/>
        <v/>
      </c>
      <c r="G212"/>
    </row>
    <row r="213" spans="1:7" x14ac:dyDescent="0.25">
      <c r="A213" s="13" t="str">
        <f t="shared" si="12"/>
        <v/>
      </c>
      <c r="B213" s="12" t="str">
        <f t="shared" si="14"/>
        <v/>
      </c>
      <c r="C213" s="12" t="str">
        <f t="shared" si="15"/>
        <v/>
      </c>
      <c r="D213" s="12" t="str">
        <f>IF(OR(A213="",LEFT(A213,1)="v"),"",IF(LEFT(A213,1)="T",SUM($D$16:D211),B213*$B$8*$B$5/$B$6))</f>
        <v/>
      </c>
      <c r="E213" s="12" t="str">
        <f t="shared" si="13"/>
        <v/>
      </c>
      <c r="G213"/>
    </row>
    <row r="214" spans="1:7" x14ac:dyDescent="0.25">
      <c r="A214" s="13" t="str">
        <f t="shared" si="12"/>
        <v/>
      </c>
      <c r="B214" s="12" t="str">
        <f t="shared" si="14"/>
        <v/>
      </c>
      <c r="C214" s="12" t="str">
        <f t="shared" si="15"/>
        <v/>
      </c>
      <c r="D214" s="12" t="str">
        <f>IF(OR(A214="",LEFT(A214,1)="v"),"",IF(LEFT(A214,1)="T",SUM($D$16:D212),B214*$B$8*$B$5/$B$6))</f>
        <v/>
      </c>
      <c r="E214" s="12" t="str">
        <f t="shared" si="13"/>
        <v/>
      </c>
      <c r="G214"/>
    </row>
    <row r="215" spans="1:7" x14ac:dyDescent="0.25">
      <c r="A215" s="13" t="str">
        <f t="shared" si="12"/>
        <v/>
      </c>
      <c r="B215" s="12" t="str">
        <f t="shared" si="14"/>
        <v/>
      </c>
      <c r="C215" s="12" t="str">
        <f t="shared" si="15"/>
        <v/>
      </c>
      <c r="D215" s="12" t="str">
        <f>IF(OR(A215="",LEFT(A215,1)="v"),"",IF(LEFT(A215,1)="T",SUM($D$16:D213),B215*$B$8*$B$5/$B$6))</f>
        <v/>
      </c>
      <c r="E215" s="12" t="str">
        <f t="shared" si="13"/>
        <v/>
      </c>
      <c r="G215"/>
    </row>
    <row r="216" spans="1:7" x14ac:dyDescent="0.25">
      <c r="A216" s="13" t="str">
        <f t="shared" si="12"/>
        <v/>
      </c>
      <c r="B216" s="12" t="str">
        <f t="shared" si="14"/>
        <v/>
      </c>
      <c r="C216" s="12" t="str">
        <f t="shared" si="15"/>
        <v/>
      </c>
      <c r="D216" s="12" t="str">
        <f>IF(OR(A216="",LEFT(A216,1)="v"),"",IF(LEFT(A216,1)="T",SUM($D$16:D214),B216*$B$8*$B$5/$B$6))</f>
        <v/>
      </c>
      <c r="E216" s="12" t="str">
        <f t="shared" si="13"/>
        <v/>
      </c>
      <c r="G216"/>
    </row>
    <row r="217" spans="1:7" x14ac:dyDescent="0.25">
      <c r="A217" s="13" t="str">
        <f t="shared" si="12"/>
        <v/>
      </c>
      <c r="B217" s="12" t="str">
        <f t="shared" si="14"/>
        <v/>
      </c>
      <c r="C217" s="12" t="str">
        <f t="shared" si="15"/>
        <v/>
      </c>
      <c r="D217" s="12" t="str">
        <f>IF(OR(A217="",LEFT(A217,1)="v"),"",IF(LEFT(A217,1)="T",SUM($D$16:D215),B217*$B$8*$B$5/$B$6))</f>
        <v/>
      </c>
      <c r="E217" s="12" t="str">
        <f t="shared" si="13"/>
        <v/>
      </c>
      <c r="G217"/>
    </row>
    <row r="218" spans="1:7" x14ac:dyDescent="0.25">
      <c r="A218" s="13" t="str">
        <f t="shared" si="12"/>
        <v/>
      </c>
      <c r="B218" s="12" t="str">
        <f t="shared" si="14"/>
        <v/>
      </c>
      <c r="C218" s="12" t="str">
        <f t="shared" si="15"/>
        <v/>
      </c>
      <c r="D218" s="12" t="str">
        <f>IF(OR(A218="",LEFT(A218,1)="v"),"",IF(LEFT(A218,1)="T",SUM($D$16:D216),B218*$B$8*$B$5/$B$6))</f>
        <v/>
      </c>
      <c r="E218" s="12" t="str">
        <f t="shared" si="13"/>
        <v/>
      </c>
      <c r="G218"/>
    </row>
    <row r="219" spans="1:7" x14ac:dyDescent="0.25">
      <c r="A219" s="13" t="str">
        <f t="shared" ref="A219:A282" si="16">IFERROR(IF(LEFT(A218,1)="v","Total des intérêts payés sur la durée de vie de l'emprunt",IF(A218+1=$B$6+1,"vérification : période " &amp; A218+1,A218+1)),"")</f>
        <v/>
      </c>
      <c r="B219" s="12" t="str">
        <f t="shared" si="14"/>
        <v/>
      </c>
      <c r="C219" s="12" t="str">
        <f t="shared" si="15"/>
        <v/>
      </c>
      <c r="D219" s="12" t="str">
        <f>IF(OR(A219="",LEFT(A219,1)="v"),"",IF(LEFT(A219,1)="T",SUM($D$16:D217),B219*$B$8*$B$5/$B$6))</f>
        <v/>
      </c>
      <c r="E219" s="12" t="str">
        <f t="shared" si="13"/>
        <v/>
      </c>
      <c r="G219"/>
    </row>
    <row r="220" spans="1:7" x14ac:dyDescent="0.25">
      <c r="A220" s="13" t="str">
        <f t="shared" si="16"/>
        <v/>
      </c>
      <c r="B220" s="12" t="str">
        <f t="shared" si="14"/>
        <v/>
      </c>
      <c r="C220" s="12" t="str">
        <f t="shared" si="15"/>
        <v/>
      </c>
      <c r="D220" s="12" t="str">
        <f>IF(OR(A220="",LEFT(A220,1)="v"),"",IF(LEFT(A220,1)="T",SUM($D$16:D218),B220*$B$8*$B$5/$B$6))</f>
        <v/>
      </c>
      <c r="E220" s="12" t="str">
        <f t="shared" si="13"/>
        <v/>
      </c>
      <c r="G220"/>
    </row>
    <row r="221" spans="1:7" x14ac:dyDescent="0.25">
      <c r="A221" s="13" t="str">
        <f t="shared" si="16"/>
        <v/>
      </c>
      <c r="B221" s="12" t="str">
        <f t="shared" si="14"/>
        <v/>
      </c>
      <c r="C221" s="12" t="str">
        <f t="shared" si="15"/>
        <v/>
      </c>
      <c r="D221" s="12" t="str">
        <f>IF(OR(A221="",LEFT(A221,1)="v"),"",IF(LEFT(A221,1)="T",SUM($D$16:D219),B221*$B$8*$B$5/$B$6))</f>
        <v/>
      </c>
      <c r="E221" s="12" t="str">
        <f t="shared" si="13"/>
        <v/>
      </c>
      <c r="G221"/>
    </row>
    <row r="222" spans="1:7" x14ac:dyDescent="0.25">
      <c r="A222" s="13" t="str">
        <f t="shared" si="16"/>
        <v/>
      </c>
      <c r="B222" s="12" t="str">
        <f t="shared" si="14"/>
        <v/>
      </c>
      <c r="C222" s="12" t="str">
        <f t="shared" si="15"/>
        <v/>
      </c>
      <c r="D222" s="12" t="str">
        <f>IF(OR(A222="",LEFT(A222,1)="v"),"",IF(LEFT(A222,1)="T",SUM($D$16:D220),B222*$B$8*$B$5/$B$6))</f>
        <v/>
      </c>
      <c r="E222" s="12" t="str">
        <f t="shared" si="13"/>
        <v/>
      </c>
      <c r="G222"/>
    </row>
    <row r="223" spans="1:7" x14ac:dyDescent="0.25">
      <c r="A223" s="13" t="str">
        <f t="shared" si="16"/>
        <v/>
      </c>
      <c r="B223" s="12" t="str">
        <f t="shared" si="14"/>
        <v/>
      </c>
      <c r="C223" s="12" t="str">
        <f t="shared" si="15"/>
        <v/>
      </c>
      <c r="D223" s="12" t="str">
        <f>IF(OR(A223="",LEFT(A223,1)="v"),"",IF(LEFT(A223,1)="T",SUM($D$16:D221),B223*$B$8*$B$5/$B$6))</f>
        <v/>
      </c>
      <c r="E223" s="12" t="str">
        <f t="shared" si="13"/>
        <v/>
      </c>
      <c r="G223"/>
    </row>
    <row r="224" spans="1:7" x14ac:dyDescent="0.25">
      <c r="A224" s="13" t="str">
        <f t="shared" si="16"/>
        <v/>
      </c>
      <c r="B224" s="12" t="str">
        <f t="shared" si="14"/>
        <v/>
      </c>
      <c r="C224" s="12" t="str">
        <f t="shared" si="15"/>
        <v/>
      </c>
      <c r="D224" s="12" t="str">
        <f>IF(OR(A224="",LEFT(A224,1)="v"),"",IF(LEFT(A224,1)="T",SUM($D$16:D222),B224*$B$8*$B$5/$B$6))</f>
        <v/>
      </c>
      <c r="E224" s="12" t="str">
        <f t="shared" si="13"/>
        <v/>
      </c>
      <c r="G224"/>
    </row>
    <row r="225" spans="1:7" x14ac:dyDescent="0.25">
      <c r="A225" s="13" t="str">
        <f t="shared" si="16"/>
        <v/>
      </c>
      <c r="B225" s="12" t="str">
        <f t="shared" si="14"/>
        <v/>
      </c>
      <c r="C225" s="12" t="str">
        <f t="shared" si="15"/>
        <v/>
      </c>
      <c r="D225" s="12" t="str">
        <f>IF(OR(A225="",LEFT(A225,1)="v"),"",IF(LEFT(A225,1)="T",SUM($D$16:D223),B225*$B$8*$B$5/$B$6))</f>
        <v/>
      </c>
      <c r="E225" s="12" t="str">
        <f t="shared" si="13"/>
        <v/>
      </c>
      <c r="G225"/>
    </row>
    <row r="226" spans="1:7" x14ac:dyDescent="0.25">
      <c r="A226" s="13" t="str">
        <f t="shared" si="16"/>
        <v/>
      </c>
      <c r="B226" s="12" t="str">
        <f t="shared" si="14"/>
        <v/>
      </c>
      <c r="C226" s="12" t="str">
        <f t="shared" si="15"/>
        <v/>
      </c>
      <c r="D226" s="12" t="str">
        <f>IF(OR(A226="",LEFT(A226,1)="v"),"",IF(LEFT(A226,1)="T",SUM($D$16:D224),B226*$B$8*$B$5/$B$6))</f>
        <v/>
      </c>
      <c r="E226" s="12" t="str">
        <f t="shared" si="13"/>
        <v/>
      </c>
      <c r="G226"/>
    </row>
    <row r="227" spans="1:7" x14ac:dyDescent="0.25">
      <c r="A227" s="13" t="str">
        <f t="shared" si="16"/>
        <v/>
      </c>
      <c r="B227" s="12" t="str">
        <f t="shared" si="14"/>
        <v/>
      </c>
      <c r="C227" s="12" t="str">
        <f t="shared" si="15"/>
        <v/>
      </c>
      <c r="D227" s="12" t="str">
        <f>IF(OR(A227="",LEFT(A227,1)="v"),"",IF(LEFT(A227,1)="T",SUM($D$16:D225),B227*$B$8*$B$5/$B$6))</f>
        <v/>
      </c>
      <c r="E227" s="12" t="str">
        <f t="shared" si="13"/>
        <v/>
      </c>
      <c r="G227"/>
    </row>
    <row r="228" spans="1:7" x14ac:dyDescent="0.25">
      <c r="A228" s="13" t="str">
        <f t="shared" si="16"/>
        <v/>
      </c>
      <c r="B228" s="12" t="str">
        <f t="shared" si="14"/>
        <v/>
      </c>
      <c r="C228" s="12" t="str">
        <f t="shared" si="15"/>
        <v/>
      </c>
      <c r="D228" s="12" t="str">
        <f>IF(OR(A228="",LEFT(A228,1)="v"),"",IF(LEFT(A228,1)="T",SUM($D$16:D226),B228*$B$8*$B$5/$B$6))</f>
        <v/>
      </c>
      <c r="E228" s="12" t="str">
        <f t="shared" si="13"/>
        <v/>
      </c>
      <c r="G228"/>
    </row>
    <row r="229" spans="1:7" x14ac:dyDescent="0.25">
      <c r="A229" s="13" t="str">
        <f t="shared" si="16"/>
        <v/>
      </c>
      <c r="B229" s="12" t="str">
        <f t="shared" si="14"/>
        <v/>
      </c>
      <c r="C229" s="12" t="str">
        <f t="shared" si="15"/>
        <v/>
      </c>
      <c r="D229" s="12" t="str">
        <f>IF(OR(A229="",LEFT(A229,1)="v"),"",IF(LEFT(A229,1)="T",SUM($D$16:D227),B229*$B$8*$B$5/$B$6))</f>
        <v/>
      </c>
      <c r="E229" s="12" t="str">
        <f t="shared" si="13"/>
        <v/>
      </c>
      <c r="G229"/>
    </row>
    <row r="230" spans="1:7" x14ac:dyDescent="0.25">
      <c r="A230" s="13" t="str">
        <f t="shared" si="16"/>
        <v/>
      </c>
      <c r="B230" s="12" t="str">
        <f t="shared" si="14"/>
        <v/>
      </c>
      <c r="C230" s="12" t="str">
        <f t="shared" si="15"/>
        <v/>
      </c>
      <c r="D230" s="12" t="str">
        <f>IF(OR(A230="",LEFT(A230,1)="v"),"",IF(LEFT(A230,1)="T",SUM($D$16:D228),B230*$B$8*$B$5/$B$6))</f>
        <v/>
      </c>
      <c r="E230" s="12" t="str">
        <f t="shared" si="13"/>
        <v/>
      </c>
      <c r="G230"/>
    </row>
    <row r="231" spans="1:7" x14ac:dyDescent="0.25">
      <c r="A231" s="13" t="str">
        <f t="shared" si="16"/>
        <v/>
      </c>
      <c r="B231" s="12" t="str">
        <f t="shared" si="14"/>
        <v/>
      </c>
      <c r="C231" s="12" t="str">
        <f t="shared" si="15"/>
        <v/>
      </c>
      <c r="D231" s="12" t="str">
        <f>IF(OR(A231="",LEFT(A231,1)="v"),"",IF(LEFT(A231,1)="T",SUM($D$16:D229),B231*$B$8*$B$5/$B$6))</f>
        <v/>
      </c>
      <c r="E231" s="12" t="str">
        <f t="shared" si="13"/>
        <v/>
      </c>
      <c r="G231"/>
    </row>
    <row r="232" spans="1:7" x14ac:dyDescent="0.25">
      <c r="A232" s="13" t="str">
        <f t="shared" si="16"/>
        <v/>
      </c>
      <c r="B232" s="12" t="str">
        <f t="shared" si="14"/>
        <v/>
      </c>
      <c r="C232" s="12" t="str">
        <f t="shared" si="15"/>
        <v/>
      </c>
      <c r="D232" s="12" t="str">
        <f>IF(OR(A232="",LEFT(A232,1)="v"),"",IF(LEFT(A232,1)="T",SUM($D$16:D230),B232*$B$8*$B$5/$B$6))</f>
        <v/>
      </c>
      <c r="E232" s="12" t="str">
        <f t="shared" si="13"/>
        <v/>
      </c>
      <c r="G232"/>
    </row>
    <row r="233" spans="1:7" x14ac:dyDescent="0.25">
      <c r="A233" s="13" t="str">
        <f t="shared" si="16"/>
        <v/>
      </c>
      <c r="B233" s="12" t="str">
        <f t="shared" si="14"/>
        <v/>
      </c>
      <c r="C233" s="12" t="str">
        <f t="shared" si="15"/>
        <v/>
      </c>
      <c r="D233" s="12" t="str">
        <f>IF(OR(A233="",LEFT(A233,1)="v"),"",IF(LEFT(A233,1)="T",SUM($D$16:D231),B233*$B$8*$B$5/$B$6))</f>
        <v/>
      </c>
      <c r="E233" s="12" t="str">
        <f t="shared" si="13"/>
        <v/>
      </c>
      <c r="G233"/>
    </row>
    <row r="234" spans="1:7" x14ac:dyDescent="0.25">
      <c r="A234" s="13" t="str">
        <f t="shared" si="16"/>
        <v/>
      </c>
      <c r="B234" s="12" t="str">
        <f t="shared" si="14"/>
        <v/>
      </c>
      <c r="C234" s="12" t="str">
        <f t="shared" si="15"/>
        <v/>
      </c>
      <c r="D234" s="12" t="str">
        <f>IF(OR(A234="",LEFT(A234,1)="v"),"",IF(LEFT(A234,1)="T",SUM($D$16:D232),B234*$B$8*$B$5/$B$6))</f>
        <v/>
      </c>
      <c r="E234" s="12" t="str">
        <f t="shared" si="13"/>
        <v/>
      </c>
      <c r="G234"/>
    </row>
    <row r="235" spans="1:7" x14ac:dyDescent="0.25">
      <c r="A235" s="13" t="str">
        <f t="shared" si="16"/>
        <v/>
      </c>
      <c r="B235" s="12" t="str">
        <f t="shared" si="14"/>
        <v/>
      </c>
      <c r="C235" s="12" t="str">
        <f t="shared" si="15"/>
        <v/>
      </c>
      <c r="D235" s="12" t="str">
        <f>IF(OR(A235="",LEFT(A235,1)="v"),"",IF(LEFT(A235,1)="T",SUM($D$16:D233),B235*$B$8*$B$5/$B$6))</f>
        <v/>
      </c>
      <c r="E235" s="12" t="str">
        <f t="shared" si="13"/>
        <v/>
      </c>
      <c r="G235"/>
    </row>
    <row r="236" spans="1:7" x14ac:dyDescent="0.25">
      <c r="A236" s="13" t="str">
        <f t="shared" si="16"/>
        <v/>
      </c>
      <c r="B236" s="12" t="str">
        <f t="shared" si="14"/>
        <v/>
      </c>
      <c r="C236" s="12" t="str">
        <f t="shared" si="15"/>
        <v/>
      </c>
      <c r="D236" s="12" t="str">
        <f>IF(OR(A236="",LEFT(A236,1)="v"),"",IF(LEFT(A236,1)="T",SUM($D$16:D234),B236*$B$8*$B$5/$B$6))</f>
        <v/>
      </c>
      <c r="E236" s="12" t="str">
        <f t="shared" si="13"/>
        <v/>
      </c>
      <c r="G236"/>
    </row>
    <row r="237" spans="1:7" x14ac:dyDescent="0.25">
      <c r="A237" s="13" t="str">
        <f t="shared" si="16"/>
        <v/>
      </c>
      <c r="B237" s="12" t="str">
        <f t="shared" si="14"/>
        <v/>
      </c>
      <c r="C237" s="12" t="str">
        <f t="shared" si="15"/>
        <v/>
      </c>
      <c r="D237" s="12" t="str">
        <f>IF(OR(A237="",LEFT(A237,1)="v"),"",IF(LEFT(A237,1)="T",SUM($D$16:D235),B237*$B$8*$B$5/$B$6))</f>
        <v/>
      </c>
      <c r="E237" s="12" t="str">
        <f t="shared" si="13"/>
        <v/>
      </c>
      <c r="G237"/>
    </row>
    <row r="238" spans="1:7" x14ac:dyDescent="0.25">
      <c r="A238" s="13" t="str">
        <f t="shared" si="16"/>
        <v/>
      </c>
      <c r="B238" s="12" t="str">
        <f t="shared" si="14"/>
        <v/>
      </c>
      <c r="C238" s="12" t="str">
        <f t="shared" si="15"/>
        <v/>
      </c>
      <c r="D238" s="12" t="str">
        <f>IF(OR(A238="",LEFT(A238,1)="v"),"",IF(LEFT(A238,1)="T",SUM($D$16:D236),B238*$B$8*$B$5/$B$6))</f>
        <v/>
      </c>
      <c r="E238" s="12" t="str">
        <f t="shared" si="13"/>
        <v/>
      </c>
      <c r="G238"/>
    </row>
    <row r="239" spans="1:7" x14ac:dyDescent="0.25">
      <c r="A239" s="13" t="str">
        <f t="shared" si="16"/>
        <v/>
      </c>
      <c r="B239" s="12" t="str">
        <f t="shared" si="14"/>
        <v/>
      </c>
      <c r="C239" s="12" t="str">
        <f t="shared" si="15"/>
        <v/>
      </c>
      <c r="D239" s="12" t="str">
        <f>IF(OR(A239="",LEFT(A239,1)="v"),"",IF(LEFT(A239,1)="T",SUM($D$16:D237),B239*$B$8*$B$5/$B$6))</f>
        <v/>
      </c>
      <c r="E239" s="12" t="str">
        <f t="shared" si="13"/>
        <v/>
      </c>
      <c r="G239"/>
    </row>
    <row r="240" spans="1:7" x14ac:dyDescent="0.25">
      <c r="A240" s="13" t="str">
        <f t="shared" si="16"/>
        <v/>
      </c>
      <c r="B240" s="12" t="str">
        <f t="shared" si="14"/>
        <v/>
      </c>
      <c r="C240" s="12" t="str">
        <f t="shared" si="15"/>
        <v/>
      </c>
      <c r="D240" s="12" t="str">
        <f>IF(OR(A240="",LEFT(A240,1)="v"),"",IF(LEFT(A240,1)="T",SUM($D$16:D238),B240*$B$8*$B$5/$B$6))</f>
        <v/>
      </c>
      <c r="E240" s="12" t="str">
        <f t="shared" si="13"/>
        <v/>
      </c>
      <c r="G240"/>
    </row>
    <row r="241" spans="1:7" x14ac:dyDescent="0.25">
      <c r="A241" s="13" t="str">
        <f t="shared" si="16"/>
        <v/>
      </c>
      <c r="B241" s="12" t="str">
        <f t="shared" si="14"/>
        <v/>
      </c>
      <c r="C241" s="12" t="str">
        <f t="shared" si="15"/>
        <v/>
      </c>
      <c r="D241" s="12" t="str">
        <f>IF(OR(A241="",LEFT(A241,1)="v"),"",IF(LEFT(A241,1)="T",SUM($D$16:D239),B241*$B$8*$B$5/$B$6))</f>
        <v/>
      </c>
      <c r="E241" s="12" t="str">
        <f t="shared" si="13"/>
        <v/>
      </c>
      <c r="G241"/>
    </row>
    <row r="242" spans="1:7" x14ac:dyDescent="0.25">
      <c r="A242" s="13" t="str">
        <f t="shared" si="16"/>
        <v/>
      </c>
      <c r="B242" s="12" t="str">
        <f t="shared" si="14"/>
        <v/>
      </c>
      <c r="C242" s="12" t="str">
        <f t="shared" si="15"/>
        <v/>
      </c>
      <c r="D242" s="12" t="str">
        <f>IF(OR(A242="",LEFT(A242,1)="v"),"",IF(LEFT(A242,1)="T",SUM($D$16:D240),B242*$B$8*$B$5/$B$6))</f>
        <v/>
      </c>
      <c r="E242" s="12" t="str">
        <f t="shared" si="13"/>
        <v/>
      </c>
      <c r="G242"/>
    </row>
    <row r="243" spans="1:7" x14ac:dyDescent="0.25">
      <c r="A243" s="13" t="str">
        <f t="shared" si="16"/>
        <v/>
      </c>
      <c r="B243" s="12" t="str">
        <f t="shared" si="14"/>
        <v/>
      </c>
      <c r="C243" s="12" t="str">
        <f t="shared" si="15"/>
        <v/>
      </c>
      <c r="D243" s="12" t="str">
        <f>IF(OR(A243="",LEFT(A243,1)="v"),"",IF(LEFT(A243,1)="T",SUM($D$16:D241),B243*$B$8*$B$5/$B$6))</f>
        <v/>
      </c>
      <c r="E243" s="12" t="str">
        <f t="shared" si="13"/>
        <v/>
      </c>
      <c r="G243"/>
    </row>
    <row r="244" spans="1:7" x14ac:dyDescent="0.25">
      <c r="A244" s="13" t="str">
        <f t="shared" si="16"/>
        <v/>
      </c>
      <c r="B244" s="12" t="str">
        <f t="shared" si="14"/>
        <v/>
      </c>
      <c r="C244" s="12" t="str">
        <f t="shared" si="15"/>
        <v/>
      </c>
      <c r="D244" s="12" t="str">
        <f>IF(OR(A244="",LEFT(A244,1)="v"),"",IF(LEFT(A244,1)="T",SUM($D$16:D242),B244*$B$8*$B$5/$B$6))</f>
        <v/>
      </c>
      <c r="E244" s="12" t="str">
        <f t="shared" si="13"/>
        <v/>
      </c>
      <c r="G244"/>
    </row>
    <row r="245" spans="1:7" x14ac:dyDescent="0.25">
      <c r="A245" s="13" t="str">
        <f t="shared" si="16"/>
        <v/>
      </c>
      <c r="B245" s="12" t="str">
        <f t="shared" si="14"/>
        <v/>
      </c>
      <c r="C245" s="12" t="str">
        <f t="shared" si="15"/>
        <v/>
      </c>
      <c r="D245" s="12" t="str">
        <f>IF(OR(A245="",LEFT(A245,1)="v"),"",IF(LEFT(A245,1)="T",SUM($D$16:D243),B245*$B$8*$B$5/$B$6))</f>
        <v/>
      </c>
      <c r="E245" s="12" t="str">
        <f t="shared" si="13"/>
        <v/>
      </c>
      <c r="G245"/>
    </row>
    <row r="246" spans="1:7" x14ac:dyDescent="0.25">
      <c r="A246" s="13" t="str">
        <f t="shared" si="16"/>
        <v/>
      </c>
      <c r="B246" s="12" t="str">
        <f t="shared" si="14"/>
        <v/>
      </c>
      <c r="C246" s="12" t="str">
        <f t="shared" si="15"/>
        <v/>
      </c>
      <c r="D246" s="12" t="str">
        <f>IF(OR(A246="",LEFT(A246,1)="v"),"",IF(LEFT(A246,1)="T",SUM($D$16:D244),B246*$B$8*$B$5/$B$6))</f>
        <v/>
      </c>
      <c r="E246" s="12" t="str">
        <f t="shared" si="13"/>
        <v/>
      </c>
      <c r="G246"/>
    </row>
    <row r="247" spans="1:7" x14ac:dyDescent="0.25">
      <c r="A247" s="13" t="str">
        <f t="shared" si="16"/>
        <v/>
      </c>
      <c r="B247" s="12" t="str">
        <f t="shared" si="14"/>
        <v/>
      </c>
      <c r="C247" s="12" t="str">
        <f t="shared" si="15"/>
        <v/>
      </c>
      <c r="D247" s="12" t="str">
        <f>IF(OR(A247="",LEFT(A247,1)="v"),"",IF(LEFT(A247,1)="T",SUM($D$16:D245),B247*$B$8*$B$5/$B$6))</f>
        <v/>
      </c>
      <c r="E247" s="12" t="str">
        <f t="shared" si="13"/>
        <v/>
      </c>
      <c r="G247"/>
    </row>
    <row r="248" spans="1:7" x14ac:dyDescent="0.25">
      <c r="A248" s="13" t="str">
        <f t="shared" si="16"/>
        <v/>
      </c>
      <c r="B248" s="12" t="str">
        <f t="shared" si="14"/>
        <v/>
      </c>
      <c r="C248" s="12" t="str">
        <f t="shared" si="15"/>
        <v/>
      </c>
      <c r="D248" s="12" t="str">
        <f>IF(OR(A248="",LEFT(A248,1)="v"),"",IF(LEFT(A248,1)="T",SUM($D$16:D246),B248*$B$8*$B$5/$B$6))</f>
        <v/>
      </c>
      <c r="E248" s="12" t="str">
        <f t="shared" si="13"/>
        <v/>
      </c>
      <c r="G248"/>
    </row>
    <row r="249" spans="1:7" x14ac:dyDescent="0.25">
      <c r="A249" s="13" t="str">
        <f t="shared" si="16"/>
        <v/>
      </c>
      <c r="B249" s="12" t="str">
        <f t="shared" si="14"/>
        <v/>
      </c>
      <c r="C249" s="12" t="str">
        <f t="shared" si="15"/>
        <v/>
      </c>
      <c r="D249" s="12" t="str">
        <f>IF(OR(A249="",LEFT(A249,1)="v"),"",IF(LEFT(A249,1)="T",SUM($D$16:D247),B249*$B$8*$B$5/$B$6))</f>
        <v/>
      </c>
      <c r="E249" s="12" t="str">
        <f t="shared" si="13"/>
        <v/>
      </c>
      <c r="G249"/>
    </row>
    <row r="250" spans="1:7" x14ac:dyDescent="0.25">
      <c r="A250" s="13" t="str">
        <f t="shared" si="16"/>
        <v/>
      </c>
      <c r="B250" s="12" t="str">
        <f t="shared" si="14"/>
        <v/>
      </c>
      <c r="C250" s="12" t="str">
        <f t="shared" si="15"/>
        <v/>
      </c>
      <c r="D250" s="12" t="str">
        <f>IF(OR(A250="",LEFT(A250,1)="v"),"",IF(LEFT(A250,1)="T",SUM($D$16:D248),B250*$B$8*$B$5/$B$6))</f>
        <v/>
      </c>
      <c r="E250" s="12" t="str">
        <f t="shared" si="13"/>
        <v/>
      </c>
      <c r="G250"/>
    </row>
    <row r="251" spans="1:7" x14ac:dyDescent="0.25">
      <c r="A251" s="13" t="str">
        <f t="shared" si="16"/>
        <v/>
      </c>
      <c r="B251" s="12" t="str">
        <f t="shared" si="14"/>
        <v/>
      </c>
      <c r="C251" s="12" t="str">
        <f t="shared" si="15"/>
        <v/>
      </c>
      <c r="D251" s="12" t="str">
        <f>IF(OR(A251="",LEFT(A251,1)="v"),"",IF(LEFT(A251,1)="T",SUM($D$16:D249),B251*$B$8*$B$5/$B$6))</f>
        <v/>
      </c>
      <c r="E251" s="12" t="str">
        <f t="shared" si="13"/>
        <v/>
      </c>
      <c r="G251"/>
    </row>
    <row r="252" spans="1:7" x14ac:dyDescent="0.25">
      <c r="A252" s="13" t="str">
        <f t="shared" si="16"/>
        <v/>
      </c>
      <c r="B252" s="12" t="str">
        <f t="shared" si="14"/>
        <v/>
      </c>
      <c r="C252" s="12" t="str">
        <f t="shared" si="15"/>
        <v/>
      </c>
      <c r="D252" s="12" t="str">
        <f>IF(OR(A252="",LEFT(A252,1)="v"),"",IF(LEFT(A252,1)="T",SUM($D$16:D250),B252*$B$8*$B$5/$B$6))</f>
        <v/>
      </c>
      <c r="E252" s="12" t="str">
        <f t="shared" si="13"/>
        <v/>
      </c>
      <c r="G252"/>
    </row>
    <row r="253" spans="1:7" x14ac:dyDescent="0.25">
      <c r="A253" s="13" t="str">
        <f t="shared" si="16"/>
        <v/>
      </c>
      <c r="B253" s="12" t="str">
        <f t="shared" si="14"/>
        <v/>
      </c>
      <c r="C253" s="12" t="str">
        <f t="shared" si="15"/>
        <v/>
      </c>
      <c r="D253" s="12" t="str">
        <f>IF(OR(A253="",LEFT(A253,1)="v"),"",IF(LEFT(A253,1)="T",SUM($D$16:D251),B253*$B$8*$B$5/$B$6))</f>
        <v/>
      </c>
      <c r="E253" s="12" t="str">
        <f t="shared" si="13"/>
        <v/>
      </c>
      <c r="G253"/>
    </row>
    <row r="254" spans="1:7" x14ac:dyDescent="0.25">
      <c r="A254" s="13" t="str">
        <f t="shared" si="16"/>
        <v/>
      </c>
      <c r="B254" s="12" t="str">
        <f t="shared" si="14"/>
        <v/>
      </c>
      <c r="C254" s="12" t="str">
        <f t="shared" si="15"/>
        <v/>
      </c>
      <c r="D254" s="12" t="str">
        <f>IF(OR(A254="",LEFT(A254,1)="v"),"",IF(LEFT(A254,1)="T",SUM($D$16:D252),B254*$B$8*$B$5/$B$6))</f>
        <v/>
      </c>
      <c r="E254" s="12" t="str">
        <f t="shared" si="13"/>
        <v/>
      </c>
      <c r="G254"/>
    </row>
    <row r="255" spans="1:7" x14ac:dyDescent="0.25">
      <c r="A255" s="13" t="str">
        <f t="shared" si="16"/>
        <v/>
      </c>
      <c r="B255" s="12" t="str">
        <f t="shared" si="14"/>
        <v/>
      </c>
      <c r="C255" s="12" t="str">
        <f t="shared" si="15"/>
        <v/>
      </c>
      <c r="D255" s="12" t="str">
        <f>IF(OR(A255="",LEFT(A255,1)="v"),"",IF(LEFT(A255,1)="T",SUM($D$16:D253),B255*$B$8*$B$5/$B$6))</f>
        <v/>
      </c>
      <c r="E255" s="12" t="str">
        <f t="shared" si="13"/>
        <v/>
      </c>
      <c r="G255"/>
    </row>
    <row r="256" spans="1:7" x14ac:dyDescent="0.25">
      <c r="A256" s="13" t="str">
        <f t="shared" si="16"/>
        <v/>
      </c>
      <c r="B256" s="12" t="str">
        <f t="shared" si="14"/>
        <v/>
      </c>
      <c r="C256" s="12" t="str">
        <f t="shared" si="15"/>
        <v/>
      </c>
      <c r="D256" s="12" t="str">
        <f>IF(OR(A256="",LEFT(A256,1)="v"),"",IF(LEFT(A256,1)="T",SUM($D$16:D254),B256*$B$8*$B$5/$B$6))</f>
        <v/>
      </c>
      <c r="E256" s="12" t="str">
        <f t="shared" si="13"/>
        <v/>
      </c>
      <c r="G256"/>
    </row>
    <row r="257" spans="1:7" x14ac:dyDescent="0.25">
      <c r="A257" s="13" t="str">
        <f t="shared" si="16"/>
        <v/>
      </c>
      <c r="B257" s="12" t="str">
        <f t="shared" si="14"/>
        <v/>
      </c>
      <c r="C257" s="12" t="str">
        <f t="shared" si="15"/>
        <v/>
      </c>
      <c r="D257" s="12" t="str">
        <f>IF(OR(A257="",LEFT(A257,1)="v"),"",IF(LEFT(A257,1)="T",SUM($D$16:D255),B257*$B$8*$B$5/$B$6))</f>
        <v/>
      </c>
      <c r="E257" s="12" t="str">
        <f t="shared" si="13"/>
        <v/>
      </c>
      <c r="G257"/>
    </row>
    <row r="258" spans="1:7" x14ac:dyDescent="0.25">
      <c r="A258" s="13" t="str">
        <f t="shared" si="16"/>
        <v/>
      </c>
      <c r="B258" s="12" t="str">
        <f t="shared" si="14"/>
        <v/>
      </c>
      <c r="C258" s="12" t="str">
        <f t="shared" si="15"/>
        <v/>
      </c>
      <c r="D258" s="12" t="str">
        <f>IF(OR(A258="",LEFT(A258,1)="v"),"",IF(LEFT(A258,1)="T",SUM($D$16:D256),B258*$B$8*$B$5/$B$6))</f>
        <v/>
      </c>
      <c r="E258" s="12" t="str">
        <f t="shared" si="13"/>
        <v/>
      </c>
      <c r="G258"/>
    </row>
    <row r="259" spans="1:7" x14ac:dyDescent="0.25">
      <c r="A259" s="13" t="str">
        <f t="shared" si="16"/>
        <v/>
      </c>
      <c r="B259" s="12" t="str">
        <f t="shared" si="14"/>
        <v/>
      </c>
      <c r="C259" s="12" t="str">
        <f t="shared" si="15"/>
        <v/>
      </c>
      <c r="D259" s="12" t="str">
        <f>IF(OR(A259="",LEFT(A259,1)="v"),"",IF(LEFT(A259,1)="T",SUM($D$16:D257),B259*$B$8*$B$5/$B$6))</f>
        <v/>
      </c>
      <c r="E259" s="12" t="str">
        <f t="shared" si="13"/>
        <v/>
      </c>
      <c r="G259"/>
    </row>
    <row r="260" spans="1:7" x14ac:dyDescent="0.25">
      <c r="A260" s="13" t="str">
        <f t="shared" si="16"/>
        <v/>
      </c>
      <c r="B260" s="12" t="str">
        <f t="shared" si="14"/>
        <v/>
      </c>
      <c r="C260" s="12" t="str">
        <f t="shared" si="15"/>
        <v/>
      </c>
      <c r="D260" s="12" t="str">
        <f>IF(OR(A260="",LEFT(A260,1)="v"),"",IF(LEFT(A260,1)="T",SUM($D$16:D258),B260*$B$8*$B$5/$B$6))</f>
        <v/>
      </c>
      <c r="E260" s="12" t="str">
        <f t="shared" si="13"/>
        <v/>
      </c>
      <c r="G260"/>
    </row>
    <row r="261" spans="1:7" x14ac:dyDescent="0.25">
      <c r="A261" s="13" t="str">
        <f t="shared" si="16"/>
        <v/>
      </c>
      <c r="B261" s="12" t="str">
        <f t="shared" si="14"/>
        <v/>
      </c>
      <c r="C261" s="12" t="str">
        <f t="shared" si="15"/>
        <v/>
      </c>
      <c r="D261" s="12" t="str">
        <f>IF(OR(A261="",LEFT(A261,1)="v"),"",IF(LEFT(A261,1)="T",SUM($D$16:D259),B261*$B$8*$B$5/$B$6))</f>
        <v/>
      </c>
      <c r="E261" s="12" t="str">
        <f t="shared" si="13"/>
        <v/>
      </c>
      <c r="G261"/>
    </row>
    <row r="262" spans="1:7" x14ac:dyDescent="0.25">
      <c r="A262" s="13" t="str">
        <f t="shared" si="16"/>
        <v/>
      </c>
      <c r="B262" s="12" t="str">
        <f t="shared" si="14"/>
        <v/>
      </c>
      <c r="C262" s="12" t="str">
        <f t="shared" si="15"/>
        <v/>
      </c>
      <c r="D262" s="12" t="str">
        <f>IF(OR(A262="",LEFT(A262,1)="v"),"",IF(LEFT(A262,1)="T",SUM($D$16:D260),B262*$B$8*$B$5/$B$6))</f>
        <v/>
      </c>
      <c r="E262" s="12" t="str">
        <f t="shared" si="13"/>
        <v/>
      </c>
      <c r="G262"/>
    </row>
    <row r="263" spans="1:7" x14ac:dyDescent="0.25">
      <c r="A263" s="13" t="str">
        <f t="shared" si="16"/>
        <v/>
      </c>
      <c r="B263" s="12" t="str">
        <f t="shared" si="14"/>
        <v/>
      </c>
      <c r="C263" s="12" t="str">
        <f t="shared" si="15"/>
        <v/>
      </c>
      <c r="D263" s="12" t="str">
        <f>IF(OR(A263="",LEFT(A263,1)="v"),"",IF(LEFT(A263,1)="T",SUM($D$16:D261),B263*$B$8*$B$5/$B$6))</f>
        <v/>
      </c>
      <c r="E263" s="12" t="str">
        <f t="shared" si="13"/>
        <v/>
      </c>
      <c r="G263"/>
    </row>
    <row r="264" spans="1:7" x14ac:dyDescent="0.25">
      <c r="A264" s="13" t="str">
        <f t="shared" si="16"/>
        <v/>
      </c>
      <c r="B264" s="12" t="str">
        <f t="shared" si="14"/>
        <v/>
      </c>
      <c r="C264" s="12" t="str">
        <f t="shared" si="15"/>
        <v/>
      </c>
      <c r="D264" s="12" t="str">
        <f>IF(OR(A264="",LEFT(A264,1)="v"),"",IF(LEFT(A264,1)="T",SUM($D$16:D262),B264*$B$8*$B$5/$B$6))</f>
        <v/>
      </c>
      <c r="E264" s="12" t="str">
        <f t="shared" si="13"/>
        <v/>
      </c>
      <c r="G264"/>
    </row>
    <row r="265" spans="1:7" x14ac:dyDescent="0.25">
      <c r="A265" s="13" t="str">
        <f t="shared" si="16"/>
        <v/>
      </c>
      <c r="B265" s="12" t="str">
        <f t="shared" si="14"/>
        <v/>
      </c>
      <c r="C265" s="12" t="str">
        <f t="shared" si="15"/>
        <v/>
      </c>
      <c r="D265" s="12" t="str">
        <f>IF(OR(A265="",LEFT(A265,1)="v"),"",IF(LEFT(A265,1)="T",SUM($D$16:D263),B265*$B$8*$B$5/$B$6))</f>
        <v/>
      </c>
      <c r="E265" s="12" t="str">
        <f t="shared" si="13"/>
        <v/>
      </c>
      <c r="G265"/>
    </row>
    <row r="266" spans="1:7" x14ac:dyDescent="0.25">
      <c r="A266" s="13" t="str">
        <f t="shared" si="16"/>
        <v/>
      </c>
      <c r="B266" s="12" t="str">
        <f t="shared" si="14"/>
        <v/>
      </c>
      <c r="C266" s="12" t="str">
        <f t="shared" si="15"/>
        <v/>
      </c>
      <c r="D266" s="12" t="str">
        <f>IF(OR(A266="",LEFT(A266,1)="v"),"",IF(LEFT(A266,1)="T",SUM($D$16:D264),B266*$B$8*$B$5/$B$6))</f>
        <v/>
      </c>
      <c r="E266" s="12" t="str">
        <f t="shared" si="13"/>
        <v/>
      </c>
      <c r="G266"/>
    </row>
    <row r="267" spans="1:7" x14ac:dyDescent="0.25">
      <c r="A267" s="13" t="str">
        <f t="shared" si="16"/>
        <v/>
      </c>
      <c r="B267" s="12" t="str">
        <f t="shared" si="14"/>
        <v/>
      </c>
      <c r="C267" s="12" t="str">
        <f t="shared" si="15"/>
        <v/>
      </c>
      <c r="D267" s="12" t="str">
        <f>IF(OR(A267="",LEFT(A267,1)="v"),"",IF(LEFT(A267,1)="T",SUM($D$16:D265),B267*$B$8*$B$5/$B$6))</f>
        <v/>
      </c>
      <c r="E267" s="12" t="str">
        <f t="shared" si="13"/>
        <v/>
      </c>
      <c r="G267"/>
    </row>
    <row r="268" spans="1:7" x14ac:dyDescent="0.25">
      <c r="A268" s="13" t="str">
        <f t="shared" si="16"/>
        <v/>
      </c>
      <c r="B268" s="12" t="str">
        <f t="shared" si="14"/>
        <v/>
      </c>
      <c r="C268" s="12" t="str">
        <f t="shared" si="15"/>
        <v/>
      </c>
      <c r="D268" s="12" t="str">
        <f>IF(OR(A268="",LEFT(A268,1)="v"),"",IF(LEFT(A268,1)="T",SUM($D$16:D266),B268*$B$8*$B$5/$B$6))</f>
        <v/>
      </c>
      <c r="E268" s="12" t="str">
        <f t="shared" si="13"/>
        <v/>
      </c>
      <c r="G268"/>
    </row>
    <row r="269" spans="1:7" x14ac:dyDescent="0.25">
      <c r="A269" s="13" t="str">
        <f t="shared" si="16"/>
        <v/>
      </c>
      <c r="B269" s="12" t="str">
        <f t="shared" si="14"/>
        <v/>
      </c>
      <c r="C269" s="12" t="str">
        <f t="shared" si="15"/>
        <v/>
      </c>
      <c r="D269" s="12" t="str">
        <f>IF(OR(A269="",LEFT(A269,1)="v"),"",IF(LEFT(A269,1)="T",SUM($D$16:D267),B269*$B$8*$B$5/$B$6))</f>
        <v/>
      </c>
      <c r="E269" s="12" t="str">
        <f t="shared" si="13"/>
        <v/>
      </c>
      <c r="G269"/>
    </row>
    <row r="270" spans="1:7" x14ac:dyDescent="0.25">
      <c r="A270" s="13" t="str">
        <f t="shared" si="16"/>
        <v/>
      </c>
      <c r="B270" s="12" t="str">
        <f t="shared" si="14"/>
        <v/>
      </c>
      <c r="C270" s="12" t="str">
        <f t="shared" si="15"/>
        <v/>
      </c>
      <c r="D270" s="12" t="str">
        <f>IF(OR(A270="",LEFT(A270,1)="v"),"",IF(LEFT(A270,1)="T",SUM($D$16:D268),B270*$B$8*$B$5/$B$6))</f>
        <v/>
      </c>
      <c r="E270" s="12" t="str">
        <f t="shared" si="13"/>
        <v/>
      </c>
      <c r="G270"/>
    </row>
    <row r="271" spans="1:7" x14ac:dyDescent="0.25">
      <c r="A271" s="13" t="str">
        <f t="shared" si="16"/>
        <v/>
      </c>
      <c r="B271" s="12" t="str">
        <f t="shared" si="14"/>
        <v/>
      </c>
      <c r="C271" s="12" t="str">
        <f t="shared" si="15"/>
        <v/>
      </c>
      <c r="D271" s="12" t="str">
        <f>IF(OR(A271="",LEFT(A271,1)="v"),"",IF(LEFT(A271,1)="T",SUM($D$16:D269),B271*$B$8*$B$5/$B$6))</f>
        <v/>
      </c>
      <c r="E271" s="12" t="str">
        <f t="shared" si="13"/>
        <v/>
      </c>
      <c r="G271"/>
    </row>
    <row r="272" spans="1:7" x14ac:dyDescent="0.25">
      <c r="A272" s="13" t="str">
        <f t="shared" si="16"/>
        <v/>
      </c>
      <c r="B272" s="12" t="str">
        <f t="shared" si="14"/>
        <v/>
      </c>
      <c r="C272" s="12" t="str">
        <f t="shared" si="15"/>
        <v/>
      </c>
      <c r="D272" s="12" t="str">
        <f>IF(OR(A272="",LEFT(A272,1)="v"),"",IF(LEFT(A272,1)="T",SUM($D$16:D270),B272*$B$8*$B$5/$B$6))</f>
        <v/>
      </c>
      <c r="E272" s="12" t="str">
        <f t="shared" si="13"/>
        <v/>
      </c>
      <c r="G272"/>
    </row>
    <row r="273" spans="1:7" x14ac:dyDescent="0.25">
      <c r="A273" s="13" t="str">
        <f t="shared" si="16"/>
        <v/>
      </c>
      <c r="B273" s="12" t="str">
        <f t="shared" si="14"/>
        <v/>
      </c>
      <c r="C273" s="12" t="str">
        <f t="shared" si="15"/>
        <v/>
      </c>
      <c r="D273" s="12" t="str">
        <f>IF(OR(A273="",LEFT(A273,1)="v"),"",IF(LEFT(A273,1)="T",SUM($D$16:D271),B273*$B$8*$B$5/$B$6))</f>
        <v/>
      </c>
      <c r="E273" s="12" t="str">
        <f t="shared" ref="E273:E336" si="17">IF(ISNUMBER(A273),-PMT($B$8*$B$5/$B$6,$B$6,$B$4),"")</f>
        <v/>
      </c>
      <c r="G273"/>
    </row>
    <row r="274" spans="1:7" x14ac:dyDescent="0.25">
      <c r="A274" s="13" t="str">
        <f t="shared" si="16"/>
        <v/>
      </c>
      <c r="B274" s="12" t="str">
        <f t="shared" ref="B274:B337" si="18">IF(OR(A274="",LEFT(A274,1)="T"),"",B273-C273)</f>
        <v/>
      </c>
      <c r="C274" s="12" t="str">
        <f t="shared" ref="C274:C337" si="19">IFERROR(IF(OR(A274="",LEFT(A274,1)="v"),"",E274-D274),"")</f>
        <v/>
      </c>
      <c r="D274" s="12" t="str">
        <f>IF(OR(A274="",LEFT(A274,1)="v"),"",IF(LEFT(A274,1)="T",SUM($D$16:D272),B274*$B$8*$B$5/$B$6))</f>
        <v/>
      </c>
      <c r="E274" s="12" t="str">
        <f t="shared" si="17"/>
        <v/>
      </c>
      <c r="G274"/>
    </row>
    <row r="275" spans="1:7" x14ac:dyDescent="0.25">
      <c r="A275" s="13" t="str">
        <f t="shared" si="16"/>
        <v/>
      </c>
      <c r="B275" s="12" t="str">
        <f t="shared" si="18"/>
        <v/>
      </c>
      <c r="C275" s="12" t="str">
        <f t="shared" si="19"/>
        <v/>
      </c>
      <c r="D275" s="12" t="str">
        <f>IF(OR(A275="",LEFT(A275,1)="v"),"",IF(LEFT(A275,1)="T",SUM($D$16:D273),B275*$B$8*$B$5/$B$6))</f>
        <v/>
      </c>
      <c r="E275" s="12" t="str">
        <f t="shared" si="17"/>
        <v/>
      </c>
      <c r="G275"/>
    </row>
    <row r="276" spans="1:7" x14ac:dyDescent="0.25">
      <c r="A276" s="13" t="str">
        <f t="shared" si="16"/>
        <v/>
      </c>
      <c r="B276" s="12" t="str">
        <f t="shared" si="18"/>
        <v/>
      </c>
      <c r="C276" s="12" t="str">
        <f t="shared" si="19"/>
        <v/>
      </c>
      <c r="D276" s="12" t="str">
        <f>IF(OR(A276="",LEFT(A276,1)="v"),"",IF(LEFT(A276,1)="T",SUM($D$16:D274),B276*$B$8*$B$5/$B$6))</f>
        <v/>
      </c>
      <c r="E276" s="12" t="str">
        <f t="shared" si="17"/>
        <v/>
      </c>
      <c r="G276"/>
    </row>
    <row r="277" spans="1:7" x14ac:dyDescent="0.25">
      <c r="A277" s="13" t="str">
        <f t="shared" si="16"/>
        <v/>
      </c>
      <c r="B277" s="12" t="str">
        <f t="shared" si="18"/>
        <v/>
      </c>
      <c r="C277" s="12" t="str">
        <f t="shared" si="19"/>
        <v/>
      </c>
      <c r="D277" s="12" t="str">
        <f>IF(OR(A277="",LEFT(A277,1)="v"),"",IF(LEFT(A277,1)="T",SUM($D$16:D275),B277*$B$8*$B$5/$B$6))</f>
        <v/>
      </c>
      <c r="E277" s="12" t="str">
        <f t="shared" si="17"/>
        <v/>
      </c>
      <c r="G277"/>
    </row>
    <row r="278" spans="1:7" x14ac:dyDescent="0.25">
      <c r="A278" s="13" t="str">
        <f t="shared" si="16"/>
        <v/>
      </c>
      <c r="B278" s="12" t="str">
        <f t="shared" si="18"/>
        <v/>
      </c>
      <c r="C278" s="12" t="str">
        <f t="shared" si="19"/>
        <v/>
      </c>
      <c r="D278" s="12" t="str">
        <f>IF(OR(A278="",LEFT(A278,1)="v"),"",IF(LEFT(A278,1)="T",SUM($D$16:D276),B278*$B$8*$B$5/$B$6))</f>
        <v/>
      </c>
      <c r="E278" s="12" t="str">
        <f t="shared" si="17"/>
        <v/>
      </c>
      <c r="G278"/>
    </row>
    <row r="279" spans="1:7" x14ac:dyDescent="0.25">
      <c r="A279" s="13" t="str">
        <f t="shared" si="16"/>
        <v/>
      </c>
      <c r="B279" s="12" t="str">
        <f t="shared" si="18"/>
        <v/>
      </c>
      <c r="C279" s="12" t="str">
        <f t="shared" si="19"/>
        <v/>
      </c>
      <c r="D279" s="12" t="str">
        <f>IF(OR(A279="",LEFT(A279,1)="v"),"",IF(LEFT(A279,1)="T",SUM($D$16:D277),B279*$B$8*$B$5/$B$6))</f>
        <v/>
      </c>
      <c r="E279" s="12" t="str">
        <f t="shared" si="17"/>
        <v/>
      </c>
      <c r="G279"/>
    </row>
    <row r="280" spans="1:7" x14ac:dyDescent="0.25">
      <c r="A280" s="13" t="str">
        <f t="shared" si="16"/>
        <v/>
      </c>
      <c r="B280" s="12" t="str">
        <f t="shared" si="18"/>
        <v/>
      </c>
      <c r="C280" s="12" t="str">
        <f t="shared" si="19"/>
        <v/>
      </c>
      <c r="D280" s="12" t="str">
        <f>IF(OR(A280="",LEFT(A280,1)="v"),"",IF(LEFT(A280,1)="T",SUM($D$16:D278),B280*$B$8*$B$5/$B$6))</f>
        <v/>
      </c>
      <c r="E280" s="12" t="str">
        <f t="shared" si="17"/>
        <v/>
      </c>
      <c r="G280"/>
    </row>
    <row r="281" spans="1:7" x14ac:dyDescent="0.25">
      <c r="A281" s="13" t="str">
        <f t="shared" si="16"/>
        <v/>
      </c>
      <c r="B281" s="12" t="str">
        <f t="shared" si="18"/>
        <v/>
      </c>
      <c r="C281" s="12" t="str">
        <f t="shared" si="19"/>
        <v/>
      </c>
      <c r="D281" s="12" t="str">
        <f>IF(OR(A281="",LEFT(A281,1)="v"),"",IF(LEFT(A281,1)="T",SUM($D$16:D279),B281*$B$8*$B$5/$B$6))</f>
        <v/>
      </c>
      <c r="E281" s="12" t="str">
        <f t="shared" si="17"/>
        <v/>
      </c>
      <c r="G281"/>
    </row>
    <row r="282" spans="1:7" x14ac:dyDescent="0.25">
      <c r="A282" s="13" t="str">
        <f t="shared" si="16"/>
        <v/>
      </c>
      <c r="B282" s="12" t="str">
        <f t="shared" si="18"/>
        <v/>
      </c>
      <c r="C282" s="12" t="str">
        <f t="shared" si="19"/>
        <v/>
      </c>
      <c r="D282" s="12" t="str">
        <f>IF(OR(A282="",LEFT(A282,1)="v"),"",IF(LEFT(A282,1)="T",SUM($D$16:D280),B282*$B$8*$B$5/$B$6))</f>
        <v/>
      </c>
      <c r="E282" s="12" t="str">
        <f t="shared" si="17"/>
        <v/>
      </c>
      <c r="G282"/>
    </row>
    <row r="283" spans="1:7" x14ac:dyDescent="0.25">
      <c r="A283" s="13" t="str">
        <f t="shared" ref="A283:A346" si="20">IFERROR(IF(LEFT(A282,1)="v","Total des intérêts payés sur la durée de vie de l'emprunt",IF(A282+1=$B$6+1,"vérification : période " &amp; A282+1,A282+1)),"")</f>
        <v/>
      </c>
      <c r="B283" s="12" t="str">
        <f t="shared" si="18"/>
        <v/>
      </c>
      <c r="C283" s="12" t="str">
        <f t="shared" si="19"/>
        <v/>
      </c>
      <c r="D283" s="12" t="str">
        <f>IF(OR(A283="",LEFT(A283,1)="v"),"",IF(LEFT(A283,1)="T",SUM($D$16:D281),B283*$B$8*$B$5/$B$6))</f>
        <v/>
      </c>
      <c r="E283" s="12" t="str">
        <f t="shared" si="17"/>
        <v/>
      </c>
      <c r="G283"/>
    </row>
    <row r="284" spans="1:7" x14ac:dyDescent="0.25">
      <c r="A284" s="13" t="str">
        <f t="shared" si="20"/>
        <v/>
      </c>
      <c r="B284" s="12" t="str">
        <f t="shared" si="18"/>
        <v/>
      </c>
      <c r="C284" s="12" t="str">
        <f t="shared" si="19"/>
        <v/>
      </c>
      <c r="D284" s="12" t="str">
        <f>IF(OR(A284="",LEFT(A284,1)="v"),"",IF(LEFT(A284,1)="T",SUM($D$16:D282),B284*$B$8*$B$5/$B$6))</f>
        <v/>
      </c>
      <c r="E284" s="12" t="str">
        <f t="shared" si="17"/>
        <v/>
      </c>
      <c r="G284"/>
    </row>
    <row r="285" spans="1:7" x14ac:dyDescent="0.25">
      <c r="A285" s="13" t="str">
        <f t="shared" si="20"/>
        <v/>
      </c>
      <c r="B285" s="12" t="str">
        <f t="shared" si="18"/>
        <v/>
      </c>
      <c r="C285" s="12" t="str">
        <f t="shared" si="19"/>
        <v/>
      </c>
      <c r="D285" s="12" t="str">
        <f>IF(OR(A285="",LEFT(A285,1)="v"),"",IF(LEFT(A285,1)="T",SUM($D$16:D283),B285*$B$8*$B$5/$B$6))</f>
        <v/>
      </c>
      <c r="E285" s="12" t="str">
        <f t="shared" si="17"/>
        <v/>
      </c>
      <c r="G285"/>
    </row>
    <row r="286" spans="1:7" x14ac:dyDescent="0.25">
      <c r="A286" s="13" t="str">
        <f t="shared" si="20"/>
        <v/>
      </c>
      <c r="B286" s="12" t="str">
        <f t="shared" si="18"/>
        <v/>
      </c>
      <c r="C286" s="12" t="str">
        <f t="shared" si="19"/>
        <v/>
      </c>
      <c r="D286" s="12" t="str">
        <f>IF(OR(A286="",LEFT(A286,1)="v"),"",IF(LEFT(A286,1)="T",SUM($D$16:D284),B286*$B$8*$B$5/$B$6))</f>
        <v/>
      </c>
      <c r="E286" s="12" t="str">
        <f t="shared" si="17"/>
        <v/>
      </c>
      <c r="G286"/>
    </row>
    <row r="287" spans="1:7" x14ac:dyDescent="0.25">
      <c r="A287" s="13" t="str">
        <f t="shared" si="20"/>
        <v/>
      </c>
      <c r="B287" s="12" t="str">
        <f t="shared" si="18"/>
        <v/>
      </c>
      <c r="C287" s="12" t="str">
        <f t="shared" si="19"/>
        <v/>
      </c>
      <c r="D287" s="12" t="str">
        <f>IF(OR(A287="",LEFT(A287,1)="v"),"",IF(LEFT(A287,1)="T",SUM($D$16:D285),B287*$B$8*$B$5/$B$6))</f>
        <v/>
      </c>
      <c r="E287" s="12" t="str">
        <f t="shared" si="17"/>
        <v/>
      </c>
      <c r="G287"/>
    </row>
    <row r="288" spans="1:7" x14ac:dyDescent="0.25">
      <c r="A288" s="13" t="str">
        <f t="shared" si="20"/>
        <v/>
      </c>
      <c r="B288" s="12" t="str">
        <f t="shared" si="18"/>
        <v/>
      </c>
      <c r="C288" s="12" t="str">
        <f t="shared" si="19"/>
        <v/>
      </c>
      <c r="D288" s="12" t="str">
        <f>IF(OR(A288="",LEFT(A288,1)="v"),"",IF(LEFT(A288,1)="T",SUM($D$16:D286),B288*$B$8*$B$5/$B$6))</f>
        <v/>
      </c>
      <c r="E288" s="12" t="str">
        <f t="shared" si="17"/>
        <v/>
      </c>
      <c r="G288"/>
    </row>
    <row r="289" spans="1:7" x14ac:dyDescent="0.25">
      <c r="A289" s="13" t="str">
        <f t="shared" si="20"/>
        <v/>
      </c>
      <c r="B289" s="12" t="str">
        <f t="shared" si="18"/>
        <v/>
      </c>
      <c r="C289" s="12" t="str">
        <f t="shared" si="19"/>
        <v/>
      </c>
      <c r="D289" s="12" t="str">
        <f>IF(OR(A289="",LEFT(A289,1)="v"),"",IF(LEFT(A289,1)="T",SUM($D$16:D287),B289*$B$8*$B$5/$B$6))</f>
        <v/>
      </c>
      <c r="E289" s="12" t="str">
        <f t="shared" si="17"/>
        <v/>
      </c>
      <c r="G289"/>
    </row>
    <row r="290" spans="1:7" x14ac:dyDescent="0.25">
      <c r="A290" s="13" t="str">
        <f t="shared" si="20"/>
        <v/>
      </c>
      <c r="B290" s="12" t="str">
        <f t="shared" si="18"/>
        <v/>
      </c>
      <c r="C290" s="12" t="str">
        <f t="shared" si="19"/>
        <v/>
      </c>
      <c r="D290" s="12" t="str">
        <f>IF(OR(A290="",LEFT(A290,1)="v"),"",IF(LEFT(A290,1)="T",SUM($D$16:D288),B290*$B$8*$B$5/$B$6))</f>
        <v/>
      </c>
      <c r="E290" s="12" t="str">
        <f t="shared" si="17"/>
        <v/>
      </c>
      <c r="G290"/>
    </row>
    <row r="291" spans="1:7" x14ac:dyDescent="0.25">
      <c r="A291" s="13" t="str">
        <f t="shared" si="20"/>
        <v/>
      </c>
      <c r="B291" s="12" t="str">
        <f t="shared" si="18"/>
        <v/>
      </c>
      <c r="C291" s="12" t="str">
        <f t="shared" si="19"/>
        <v/>
      </c>
      <c r="D291" s="12" t="str">
        <f>IF(OR(A291="",LEFT(A291,1)="v"),"",IF(LEFT(A291,1)="T",SUM($D$16:D289),B291*$B$8*$B$5/$B$6))</f>
        <v/>
      </c>
      <c r="E291" s="12" t="str">
        <f t="shared" si="17"/>
        <v/>
      </c>
      <c r="G291"/>
    </row>
    <row r="292" spans="1:7" x14ac:dyDescent="0.25">
      <c r="A292" s="13" t="str">
        <f t="shared" si="20"/>
        <v/>
      </c>
      <c r="B292" s="12" t="str">
        <f t="shared" si="18"/>
        <v/>
      </c>
      <c r="C292" s="12" t="str">
        <f t="shared" si="19"/>
        <v/>
      </c>
      <c r="D292" s="12" t="str">
        <f>IF(OR(A292="",LEFT(A292,1)="v"),"",IF(LEFT(A292,1)="T",SUM($D$16:D290),B292*$B$8*$B$5/$B$6))</f>
        <v/>
      </c>
      <c r="E292" s="12" t="str">
        <f t="shared" si="17"/>
        <v/>
      </c>
      <c r="G292"/>
    </row>
    <row r="293" spans="1:7" x14ac:dyDescent="0.25">
      <c r="A293" s="13" t="str">
        <f t="shared" si="20"/>
        <v/>
      </c>
      <c r="B293" s="12" t="str">
        <f t="shared" si="18"/>
        <v/>
      </c>
      <c r="C293" s="12" t="str">
        <f t="shared" si="19"/>
        <v/>
      </c>
      <c r="D293" s="12" t="str">
        <f>IF(OR(A293="",LEFT(A293,1)="v"),"",IF(LEFT(A293,1)="T",SUM($D$16:D291),B293*$B$8*$B$5/$B$6))</f>
        <v/>
      </c>
      <c r="E293" s="12" t="str">
        <f t="shared" si="17"/>
        <v/>
      </c>
      <c r="G293"/>
    </row>
    <row r="294" spans="1:7" x14ac:dyDescent="0.25">
      <c r="A294" s="13" t="str">
        <f t="shared" si="20"/>
        <v/>
      </c>
      <c r="B294" s="12" t="str">
        <f t="shared" si="18"/>
        <v/>
      </c>
      <c r="C294" s="12" t="str">
        <f t="shared" si="19"/>
        <v/>
      </c>
      <c r="D294" s="12" t="str">
        <f>IF(OR(A294="",LEFT(A294,1)="v"),"",IF(LEFT(A294,1)="T",SUM($D$16:D292),B294*$B$8*$B$5/$B$6))</f>
        <v/>
      </c>
      <c r="E294" s="12" t="str">
        <f t="shared" si="17"/>
        <v/>
      </c>
      <c r="G294"/>
    </row>
    <row r="295" spans="1:7" x14ac:dyDescent="0.25">
      <c r="A295" s="13" t="str">
        <f t="shared" si="20"/>
        <v/>
      </c>
      <c r="B295" s="12" t="str">
        <f t="shared" si="18"/>
        <v/>
      </c>
      <c r="C295" s="12" t="str">
        <f t="shared" si="19"/>
        <v/>
      </c>
      <c r="D295" s="12" t="str">
        <f>IF(OR(A295="",LEFT(A295,1)="v"),"",IF(LEFT(A295,1)="T",SUM($D$16:D293),B295*$B$8*$B$5/$B$6))</f>
        <v/>
      </c>
      <c r="E295" s="12" t="str">
        <f t="shared" si="17"/>
        <v/>
      </c>
      <c r="G295"/>
    </row>
    <row r="296" spans="1:7" x14ac:dyDescent="0.25">
      <c r="A296" s="13" t="str">
        <f t="shared" si="20"/>
        <v/>
      </c>
      <c r="B296" s="12" t="str">
        <f t="shared" si="18"/>
        <v/>
      </c>
      <c r="C296" s="12" t="str">
        <f t="shared" si="19"/>
        <v/>
      </c>
      <c r="D296" s="12" t="str">
        <f>IF(OR(A296="",LEFT(A296,1)="v"),"",IF(LEFT(A296,1)="T",SUM($D$16:D294),B296*$B$8*$B$5/$B$6))</f>
        <v/>
      </c>
      <c r="E296" s="12" t="str">
        <f t="shared" si="17"/>
        <v/>
      </c>
      <c r="G296"/>
    </row>
    <row r="297" spans="1:7" x14ac:dyDescent="0.25">
      <c r="A297" s="13" t="str">
        <f t="shared" si="20"/>
        <v/>
      </c>
      <c r="B297" s="12" t="str">
        <f t="shared" si="18"/>
        <v/>
      </c>
      <c r="C297" s="12" t="str">
        <f t="shared" si="19"/>
        <v/>
      </c>
      <c r="D297" s="12" t="str">
        <f>IF(OR(A297="",LEFT(A297,1)="v"),"",IF(LEFT(A297,1)="T",SUM($D$16:D295),B297*$B$8*$B$5/$B$6))</f>
        <v/>
      </c>
      <c r="E297" s="12" t="str">
        <f t="shared" si="17"/>
        <v/>
      </c>
      <c r="G297"/>
    </row>
    <row r="298" spans="1:7" x14ac:dyDescent="0.25">
      <c r="A298" s="13" t="str">
        <f t="shared" si="20"/>
        <v/>
      </c>
      <c r="B298" s="12" t="str">
        <f t="shared" si="18"/>
        <v/>
      </c>
      <c r="C298" s="12" t="str">
        <f t="shared" si="19"/>
        <v/>
      </c>
      <c r="D298" s="12" t="str">
        <f>IF(OR(A298="",LEFT(A298,1)="v"),"",IF(LEFT(A298,1)="T",SUM($D$16:D296),B298*$B$8*$B$5/$B$6))</f>
        <v/>
      </c>
      <c r="E298" s="12" t="str">
        <f t="shared" si="17"/>
        <v/>
      </c>
      <c r="G298"/>
    </row>
    <row r="299" spans="1:7" x14ac:dyDescent="0.25">
      <c r="A299" s="13" t="str">
        <f t="shared" si="20"/>
        <v/>
      </c>
      <c r="B299" s="12" t="str">
        <f t="shared" si="18"/>
        <v/>
      </c>
      <c r="C299" s="12" t="str">
        <f t="shared" si="19"/>
        <v/>
      </c>
      <c r="D299" s="12" t="str">
        <f>IF(OR(A299="",LEFT(A299,1)="v"),"",IF(LEFT(A299,1)="T",SUM($D$16:D297),B299*$B$8*$B$5/$B$6))</f>
        <v/>
      </c>
      <c r="E299" s="12" t="str">
        <f t="shared" si="17"/>
        <v/>
      </c>
      <c r="G299"/>
    </row>
    <row r="300" spans="1:7" x14ac:dyDescent="0.25">
      <c r="A300" s="13" t="str">
        <f t="shared" si="20"/>
        <v/>
      </c>
      <c r="B300" s="12" t="str">
        <f t="shared" si="18"/>
        <v/>
      </c>
      <c r="C300" s="12" t="str">
        <f t="shared" si="19"/>
        <v/>
      </c>
      <c r="D300" s="12" t="str">
        <f>IF(OR(A300="",LEFT(A300,1)="v"),"",IF(LEFT(A300,1)="T",SUM($D$16:D298),B300*$B$8*$B$5/$B$6))</f>
        <v/>
      </c>
      <c r="E300" s="12" t="str">
        <f t="shared" si="17"/>
        <v/>
      </c>
      <c r="G300"/>
    </row>
    <row r="301" spans="1:7" x14ac:dyDescent="0.25">
      <c r="A301" s="13" t="str">
        <f t="shared" si="20"/>
        <v/>
      </c>
      <c r="B301" s="12" t="str">
        <f t="shared" si="18"/>
        <v/>
      </c>
      <c r="C301" s="12" t="str">
        <f t="shared" si="19"/>
        <v/>
      </c>
      <c r="D301" s="12" t="str">
        <f>IF(OR(A301="",LEFT(A301,1)="v"),"",IF(LEFT(A301,1)="T",SUM($D$16:D299),B301*$B$8*$B$5/$B$6))</f>
        <v/>
      </c>
      <c r="E301" s="12" t="str">
        <f t="shared" si="17"/>
        <v/>
      </c>
      <c r="G301"/>
    </row>
    <row r="302" spans="1:7" x14ac:dyDescent="0.25">
      <c r="A302" s="13" t="str">
        <f t="shared" si="20"/>
        <v/>
      </c>
      <c r="B302" s="12" t="str">
        <f t="shared" si="18"/>
        <v/>
      </c>
      <c r="C302" s="12" t="str">
        <f t="shared" si="19"/>
        <v/>
      </c>
      <c r="D302" s="12" t="str">
        <f>IF(OR(A302="",LEFT(A302,1)="v"),"",IF(LEFT(A302,1)="T",SUM($D$16:D300),B302*$B$8*$B$5/$B$6))</f>
        <v/>
      </c>
      <c r="E302" s="12" t="str">
        <f t="shared" si="17"/>
        <v/>
      </c>
      <c r="G302"/>
    </row>
    <row r="303" spans="1:7" x14ac:dyDescent="0.25">
      <c r="A303" s="13" t="str">
        <f t="shared" si="20"/>
        <v/>
      </c>
      <c r="B303" s="12" t="str">
        <f t="shared" si="18"/>
        <v/>
      </c>
      <c r="C303" s="12" t="str">
        <f t="shared" si="19"/>
        <v/>
      </c>
      <c r="D303" s="12" t="str">
        <f>IF(OR(A303="",LEFT(A303,1)="v"),"",IF(LEFT(A303,1)="T",SUM($D$16:D301),B303*$B$8*$B$5/$B$6))</f>
        <v/>
      </c>
      <c r="E303" s="12" t="str">
        <f t="shared" si="17"/>
        <v/>
      </c>
      <c r="G303"/>
    </row>
    <row r="304" spans="1:7" x14ac:dyDescent="0.25">
      <c r="A304" s="13" t="str">
        <f t="shared" si="20"/>
        <v/>
      </c>
      <c r="B304" s="12" t="str">
        <f t="shared" si="18"/>
        <v/>
      </c>
      <c r="C304" s="12" t="str">
        <f t="shared" si="19"/>
        <v/>
      </c>
      <c r="D304" s="12" t="str">
        <f>IF(OR(A304="",LEFT(A304,1)="v"),"",IF(LEFT(A304,1)="T",SUM($D$16:D302),B304*$B$8*$B$5/$B$6))</f>
        <v/>
      </c>
      <c r="E304" s="12" t="str">
        <f t="shared" si="17"/>
        <v/>
      </c>
      <c r="G304"/>
    </row>
    <row r="305" spans="1:7" x14ac:dyDescent="0.25">
      <c r="A305" s="13" t="str">
        <f t="shared" si="20"/>
        <v/>
      </c>
      <c r="B305" s="12" t="str">
        <f t="shared" si="18"/>
        <v/>
      </c>
      <c r="C305" s="12" t="str">
        <f t="shared" si="19"/>
        <v/>
      </c>
      <c r="D305" s="12" t="str">
        <f>IF(OR(A305="",LEFT(A305,1)="v"),"",IF(LEFT(A305,1)="T",SUM($D$16:D303),B305*$B$8*$B$5/$B$6))</f>
        <v/>
      </c>
      <c r="E305" s="12" t="str">
        <f t="shared" si="17"/>
        <v/>
      </c>
      <c r="G305"/>
    </row>
    <row r="306" spans="1:7" x14ac:dyDescent="0.25">
      <c r="A306" s="13" t="str">
        <f t="shared" si="20"/>
        <v/>
      </c>
      <c r="B306" s="12" t="str">
        <f t="shared" si="18"/>
        <v/>
      </c>
      <c r="C306" s="12" t="str">
        <f t="shared" si="19"/>
        <v/>
      </c>
      <c r="D306" s="12" t="str">
        <f>IF(OR(A306="",LEFT(A306,1)="v"),"",IF(LEFT(A306,1)="T",SUM($D$16:D304),B306*$B$8*$B$5/$B$6))</f>
        <v/>
      </c>
      <c r="E306" s="12" t="str">
        <f t="shared" si="17"/>
        <v/>
      </c>
      <c r="G306"/>
    </row>
    <row r="307" spans="1:7" x14ac:dyDescent="0.25">
      <c r="A307" s="13" t="str">
        <f t="shared" si="20"/>
        <v/>
      </c>
      <c r="B307" s="12" t="str">
        <f t="shared" si="18"/>
        <v/>
      </c>
      <c r="C307" s="12" t="str">
        <f t="shared" si="19"/>
        <v/>
      </c>
      <c r="D307" s="12" t="str">
        <f>IF(OR(A307="",LEFT(A307,1)="v"),"",IF(LEFT(A307,1)="T",SUM($D$16:D305),B307*$B$8*$B$5/$B$6))</f>
        <v/>
      </c>
      <c r="E307" s="12" t="str">
        <f t="shared" si="17"/>
        <v/>
      </c>
      <c r="G307"/>
    </row>
    <row r="308" spans="1:7" x14ac:dyDescent="0.25">
      <c r="A308" s="13" t="str">
        <f t="shared" si="20"/>
        <v/>
      </c>
      <c r="B308" s="12" t="str">
        <f t="shared" si="18"/>
        <v/>
      </c>
      <c r="C308" s="12" t="str">
        <f t="shared" si="19"/>
        <v/>
      </c>
      <c r="D308" s="12" t="str">
        <f>IF(OR(A308="",LEFT(A308,1)="v"),"",IF(LEFT(A308,1)="T",SUM($D$16:D306),B308*$B$8*$B$5/$B$6))</f>
        <v/>
      </c>
      <c r="E308" s="12" t="str">
        <f t="shared" si="17"/>
        <v/>
      </c>
      <c r="G308"/>
    </row>
    <row r="309" spans="1:7" x14ac:dyDescent="0.25">
      <c r="A309" s="13" t="str">
        <f t="shared" si="20"/>
        <v/>
      </c>
      <c r="B309" s="12" t="str">
        <f t="shared" si="18"/>
        <v/>
      </c>
      <c r="C309" s="12" t="str">
        <f t="shared" si="19"/>
        <v/>
      </c>
      <c r="D309" s="12" t="str">
        <f>IF(OR(A309="",LEFT(A309,1)="v"),"",IF(LEFT(A309,1)="T",SUM($D$16:D307),B309*$B$8*$B$5/$B$6))</f>
        <v/>
      </c>
      <c r="E309" s="12" t="str">
        <f t="shared" si="17"/>
        <v/>
      </c>
      <c r="G309"/>
    </row>
    <row r="310" spans="1:7" x14ac:dyDescent="0.25">
      <c r="A310" s="13" t="str">
        <f t="shared" si="20"/>
        <v/>
      </c>
      <c r="B310" s="12" t="str">
        <f t="shared" si="18"/>
        <v/>
      </c>
      <c r="C310" s="12" t="str">
        <f t="shared" si="19"/>
        <v/>
      </c>
      <c r="D310" s="12" t="str">
        <f>IF(OR(A310="",LEFT(A310,1)="v"),"",IF(LEFT(A310,1)="T",SUM($D$16:D308),B310*$B$8*$B$5/$B$6))</f>
        <v/>
      </c>
      <c r="E310" s="12" t="str">
        <f t="shared" si="17"/>
        <v/>
      </c>
      <c r="G310"/>
    </row>
    <row r="311" spans="1:7" x14ac:dyDescent="0.25">
      <c r="A311" s="13" t="str">
        <f t="shared" si="20"/>
        <v/>
      </c>
      <c r="B311" s="12" t="str">
        <f t="shared" si="18"/>
        <v/>
      </c>
      <c r="C311" s="12" t="str">
        <f t="shared" si="19"/>
        <v/>
      </c>
      <c r="D311" s="12" t="str">
        <f>IF(OR(A311="",LEFT(A311,1)="v"),"",IF(LEFT(A311,1)="T",SUM($D$16:D309),B311*$B$8*$B$5/$B$6))</f>
        <v/>
      </c>
      <c r="E311" s="12" t="str">
        <f t="shared" si="17"/>
        <v/>
      </c>
      <c r="G311"/>
    </row>
    <row r="312" spans="1:7" x14ac:dyDescent="0.25">
      <c r="A312" s="13" t="str">
        <f t="shared" si="20"/>
        <v/>
      </c>
      <c r="B312" s="12" t="str">
        <f t="shared" si="18"/>
        <v/>
      </c>
      <c r="C312" s="12" t="str">
        <f t="shared" si="19"/>
        <v/>
      </c>
      <c r="D312" s="12" t="str">
        <f>IF(OR(A312="",LEFT(A312,1)="v"),"",IF(LEFT(A312,1)="T",SUM($D$16:D310),B312*$B$8*$B$5/$B$6))</f>
        <v/>
      </c>
      <c r="E312" s="12" t="str">
        <f t="shared" si="17"/>
        <v/>
      </c>
      <c r="G312"/>
    </row>
    <row r="313" spans="1:7" x14ac:dyDescent="0.25">
      <c r="A313" s="13" t="str">
        <f t="shared" si="20"/>
        <v/>
      </c>
      <c r="B313" s="12" t="str">
        <f t="shared" si="18"/>
        <v/>
      </c>
      <c r="C313" s="12" t="str">
        <f t="shared" si="19"/>
        <v/>
      </c>
      <c r="D313" s="12" t="str">
        <f>IF(OR(A313="",LEFT(A313,1)="v"),"",IF(LEFT(A313,1)="T",SUM($D$16:D311),B313*$B$8*$B$5/$B$6))</f>
        <v/>
      </c>
      <c r="E313" s="12" t="str">
        <f t="shared" si="17"/>
        <v/>
      </c>
      <c r="G313"/>
    </row>
    <row r="314" spans="1:7" x14ac:dyDescent="0.25">
      <c r="A314" s="13" t="str">
        <f t="shared" si="20"/>
        <v/>
      </c>
      <c r="B314" s="12" t="str">
        <f t="shared" si="18"/>
        <v/>
      </c>
      <c r="C314" s="12" t="str">
        <f t="shared" si="19"/>
        <v/>
      </c>
      <c r="D314" s="12" t="str">
        <f>IF(OR(A314="",LEFT(A314,1)="v"),"",IF(LEFT(A314,1)="T",SUM($D$16:D312),B314*$B$8*$B$5/$B$6))</f>
        <v/>
      </c>
      <c r="E314" s="12" t="str">
        <f t="shared" si="17"/>
        <v/>
      </c>
      <c r="G314"/>
    </row>
    <row r="315" spans="1:7" x14ac:dyDescent="0.25">
      <c r="A315" s="13" t="str">
        <f t="shared" si="20"/>
        <v/>
      </c>
      <c r="B315" s="12" t="str">
        <f t="shared" si="18"/>
        <v/>
      </c>
      <c r="C315" s="12" t="str">
        <f t="shared" si="19"/>
        <v/>
      </c>
      <c r="D315" s="12" t="str">
        <f>IF(OR(A315="",LEFT(A315,1)="v"),"",IF(LEFT(A315,1)="T",SUM($D$16:D313),B315*$B$8*$B$5/$B$6))</f>
        <v/>
      </c>
      <c r="E315" s="12" t="str">
        <f t="shared" si="17"/>
        <v/>
      </c>
      <c r="G315"/>
    </row>
    <row r="316" spans="1:7" x14ac:dyDescent="0.25">
      <c r="A316" s="13" t="str">
        <f t="shared" si="20"/>
        <v/>
      </c>
      <c r="B316" s="12" t="str">
        <f t="shared" si="18"/>
        <v/>
      </c>
      <c r="C316" s="12" t="str">
        <f t="shared" si="19"/>
        <v/>
      </c>
      <c r="D316" s="12" t="str">
        <f>IF(OR(A316="",LEFT(A316,1)="v"),"",IF(LEFT(A316,1)="T",SUM($D$16:D314),B316*$B$8*$B$5/$B$6))</f>
        <v/>
      </c>
      <c r="E316" s="12" t="str">
        <f t="shared" si="17"/>
        <v/>
      </c>
      <c r="G316"/>
    </row>
    <row r="317" spans="1:7" x14ac:dyDescent="0.25">
      <c r="A317" s="13" t="str">
        <f t="shared" si="20"/>
        <v/>
      </c>
      <c r="B317" s="12" t="str">
        <f t="shared" si="18"/>
        <v/>
      </c>
      <c r="C317" s="12" t="str">
        <f t="shared" si="19"/>
        <v/>
      </c>
      <c r="D317" s="12" t="str">
        <f>IF(OR(A317="",LEFT(A317,1)="v"),"",IF(LEFT(A317,1)="T",SUM($D$16:D315),B317*$B$8*$B$5/$B$6))</f>
        <v/>
      </c>
      <c r="E317" s="12" t="str">
        <f t="shared" si="17"/>
        <v/>
      </c>
      <c r="G317"/>
    </row>
    <row r="318" spans="1:7" x14ac:dyDescent="0.25">
      <c r="A318" s="13" t="str">
        <f t="shared" si="20"/>
        <v/>
      </c>
      <c r="B318" s="12" t="str">
        <f t="shared" si="18"/>
        <v/>
      </c>
      <c r="C318" s="12" t="str">
        <f t="shared" si="19"/>
        <v/>
      </c>
      <c r="D318" s="12" t="str">
        <f>IF(OR(A318="",LEFT(A318,1)="v"),"",IF(LEFT(A318,1)="T",SUM($D$16:D316),B318*$B$8*$B$5/$B$6))</f>
        <v/>
      </c>
      <c r="E318" s="12" t="str">
        <f t="shared" si="17"/>
        <v/>
      </c>
      <c r="G318"/>
    </row>
    <row r="319" spans="1:7" x14ac:dyDescent="0.25">
      <c r="A319" s="13" t="str">
        <f t="shared" si="20"/>
        <v/>
      </c>
      <c r="B319" s="12" t="str">
        <f t="shared" si="18"/>
        <v/>
      </c>
      <c r="C319" s="12" t="str">
        <f t="shared" si="19"/>
        <v/>
      </c>
      <c r="D319" s="12" t="str">
        <f>IF(OR(A319="",LEFT(A319,1)="v"),"",IF(LEFT(A319,1)="T",SUM($D$16:D317),B319*$B$8*$B$5/$B$6))</f>
        <v/>
      </c>
      <c r="E319" s="12" t="str">
        <f t="shared" si="17"/>
        <v/>
      </c>
      <c r="G319"/>
    </row>
    <row r="320" spans="1:7" x14ac:dyDescent="0.25">
      <c r="A320" s="13" t="str">
        <f t="shared" si="20"/>
        <v/>
      </c>
      <c r="B320" s="12" t="str">
        <f t="shared" si="18"/>
        <v/>
      </c>
      <c r="C320" s="12" t="str">
        <f t="shared" si="19"/>
        <v/>
      </c>
      <c r="D320" s="12" t="str">
        <f>IF(OR(A320="",LEFT(A320,1)="v"),"",IF(LEFT(A320,1)="T",SUM($D$16:D318),B320*$B$8*$B$5/$B$6))</f>
        <v/>
      </c>
      <c r="E320" s="12" t="str">
        <f t="shared" si="17"/>
        <v/>
      </c>
      <c r="G320"/>
    </row>
    <row r="321" spans="1:7" x14ac:dyDescent="0.25">
      <c r="A321" s="13" t="str">
        <f t="shared" si="20"/>
        <v/>
      </c>
      <c r="B321" s="12" t="str">
        <f t="shared" si="18"/>
        <v/>
      </c>
      <c r="C321" s="12" t="str">
        <f t="shared" si="19"/>
        <v/>
      </c>
      <c r="D321" s="12" t="str">
        <f>IF(OR(A321="",LEFT(A321,1)="v"),"",IF(LEFT(A321,1)="T",SUM($D$16:D319),B321*$B$8*$B$5/$B$6))</f>
        <v/>
      </c>
      <c r="E321" s="12" t="str">
        <f t="shared" si="17"/>
        <v/>
      </c>
      <c r="G321"/>
    </row>
    <row r="322" spans="1:7" x14ac:dyDescent="0.25">
      <c r="A322" s="13" t="str">
        <f t="shared" si="20"/>
        <v/>
      </c>
      <c r="B322" s="12" t="str">
        <f t="shared" si="18"/>
        <v/>
      </c>
      <c r="C322" s="12" t="str">
        <f t="shared" si="19"/>
        <v/>
      </c>
      <c r="D322" s="12" t="str">
        <f>IF(OR(A322="",LEFT(A322,1)="v"),"",IF(LEFT(A322,1)="T",SUM($D$16:D320),B322*$B$8*$B$5/$B$6))</f>
        <v/>
      </c>
      <c r="E322" s="12" t="str">
        <f t="shared" si="17"/>
        <v/>
      </c>
      <c r="G322"/>
    </row>
    <row r="323" spans="1:7" x14ac:dyDescent="0.25">
      <c r="A323" s="13" t="str">
        <f t="shared" si="20"/>
        <v/>
      </c>
      <c r="B323" s="12" t="str">
        <f t="shared" si="18"/>
        <v/>
      </c>
      <c r="C323" s="12" t="str">
        <f t="shared" si="19"/>
        <v/>
      </c>
      <c r="D323" s="12" t="str">
        <f>IF(OR(A323="",LEFT(A323,1)="v"),"",IF(LEFT(A323,1)="T",SUM($D$16:D321),B323*$B$8*$B$5/$B$6))</f>
        <v/>
      </c>
      <c r="E323" s="12" t="str">
        <f t="shared" si="17"/>
        <v/>
      </c>
      <c r="G323"/>
    </row>
    <row r="324" spans="1:7" x14ac:dyDescent="0.25">
      <c r="A324" s="13" t="str">
        <f t="shared" si="20"/>
        <v/>
      </c>
      <c r="B324" s="12" t="str">
        <f t="shared" si="18"/>
        <v/>
      </c>
      <c r="C324" s="12" t="str">
        <f t="shared" si="19"/>
        <v/>
      </c>
      <c r="D324" s="12" t="str">
        <f>IF(OR(A324="",LEFT(A324,1)="v"),"",IF(LEFT(A324,1)="T",SUM($D$16:D322),B324*$B$8*$B$5/$B$6))</f>
        <v/>
      </c>
      <c r="E324" s="12" t="str">
        <f t="shared" si="17"/>
        <v/>
      </c>
      <c r="G324"/>
    </row>
    <row r="325" spans="1:7" x14ac:dyDescent="0.25">
      <c r="A325" s="13" t="str">
        <f t="shared" si="20"/>
        <v/>
      </c>
      <c r="B325" s="12" t="str">
        <f t="shared" si="18"/>
        <v/>
      </c>
      <c r="C325" s="12" t="str">
        <f t="shared" si="19"/>
        <v/>
      </c>
      <c r="D325" s="12" t="str">
        <f>IF(OR(A325="",LEFT(A325,1)="v"),"",IF(LEFT(A325,1)="T",SUM($D$16:D323),B325*$B$8*$B$5/$B$6))</f>
        <v/>
      </c>
      <c r="E325" s="12" t="str">
        <f t="shared" si="17"/>
        <v/>
      </c>
      <c r="G325"/>
    </row>
    <row r="326" spans="1:7" x14ac:dyDescent="0.25">
      <c r="A326" s="13" t="str">
        <f t="shared" si="20"/>
        <v/>
      </c>
      <c r="B326" s="12" t="str">
        <f t="shared" si="18"/>
        <v/>
      </c>
      <c r="C326" s="12" t="str">
        <f t="shared" si="19"/>
        <v/>
      </c>
      <c r="D326" s="12" t="str">
        <f>IF(OR(A326="",LEFT(A326,1)="v"),"",IF(LEFT(A326,1)="T",SUM($D$16:D324),B326*$B$8*$B$5/$B$6))</f>
        <v/>
      </c>
      <c r="E326" s="12" t="str">
        <f t="shared" si="17"/>
        <v/>
      </c>
      <c r="G326"/>
    </row>
    <row r="327" spans="1:7" x14ac:dyDescent="0.25">
      <c r="A327" s="13" t="str">
        <f t="shared" si="20"/>
        <v/>
      </c>
      <c r="B327" s="12" t="str">
        <f t="shared" si="18"/>
        <v/>
      </c>
      <c r="C327" s="12" t="str">
        <f t="shared" si="19"/>
        <v/>
      </c>
      <c r="D327" s="12" t="str">
        <f>IF(OR(A327="",LEFT(A327,1)="v"),"",IF(LEFT(A327,1)="T",SUM($D$16:D325),B327*$B$8*$B$5/$B$6))</f>
        <v/>
      </c>
      <c r="E327" s="12" t="str">
        <f t="shared" si="17"/>
        <v/>
      </c>
      <c r="G327"/>
    </row>
    <row r="328" spans="1:7" x14ac:dyDescent="0.25">
      <c r="A328" s="13" t="str">
        <f t="shared" si="20"/>
        <v/>
      </c>
      <c r="B328" s="12" t="str">
        <f t="shared" si="18"/>
        <v/>
      </c>
      <c r="C328" s="12" t="str">
        <f t="shared" si="19"/>
        <v/>
      </c>
      <c r="D328" s="12" t="str">
        <f>IF(OR(A328="",LEFT(A328,1)="v"),"",IF(LEFT(A328,1)="T",SUM($D$16:D326),B328*$B$8*$B$5/$B$6))</f>
        <v/>
      </c>
      <c r="E328" s="12" t="str">
        <f t="shared" si="17"/>
        <v/>
      </c>
      <c r="G328"/>
    </row>
    <row r="329" spans="1:7" x14ac:dyDescent="0.25">
      <c r="A329" s="13" t="str">
        <f t="shared" si="20"/>
        <v/>
      </c>
      <c r="B329" s="12" t="str">
        <f t="shared" si="18"/>
        <v/>
      </c>
      <c r="C329" s="12" t="str">
        <f t="shared" si="19"/>
        <v/>
      </c>
      <c r="D329" s="12" t="str">
        <f>IF(OR(A329="",LEFT(A329,1)="v"),"",IF(LEFT(A329,1)="T",SUM($D$16:D327),B329*$B$8*$B$5/$B$6))</f>
        <v/>
      </c>
      <c r="E329" s="12" t="str">
        <f t="shared" si="17"/>
        <v/>
      </c>
      <c r="G329"/>
    </row>
    <row r="330" spans="1:7" x14ac:dyDescent="0.25">
      <c r="A330" s="13" t="str">
        <f t="shared" si="20"/>
        <v/>
      </c>
      <c r="B330" s="12" t="str">
        <f t="shared" si="18"/>
        <v/>
      </c>
      <c r="C330" s="12" t="str">
        <f t="shared" si="19"/>
        <v/>
      </c>
      <c r="D330" s="12" t="str">
        <f>IF(OR(A330="",LEFT(A330,1)="v"),"",IF(LEFT(A330,1)="T",SUM($D$16:D328),B330*$B$8*$B$5/$B$6))</f>
        <v/>
      </c>
      <c r="E330" s="12" t="str">
        <f t="shared" si="17"/>
        <v/>
      </c>
      <c r="G330"/>
    </row>
    <row r="331" spans="1:7" x14ac:dyDescent="0.25">
      <c r="A331" s="13" t="str">
        <f t="shared" si="20"/>
        <v/>
      </c>
      <c r="B331" s="12" t="str">
        <f t="shared" si="18"/>
        <v/>
      </c>
      <c r="C331" s="12" t="str">
        <f t="shared" si="19"/>
        <v/>
      </c>
      <c r="D331" s="12" t="str">
        <f>IF(OR(A331="",LEFT(A331,1)="v"),"",IF(LEFT(A331,1)="T",SUM($D$16:D329),B331*$B$8*$B$5/$B$6))</f>
        <v/>
      </c>
      <c r="E331" s="12" t="str">
        <f t="shared" si="17"/>
        <v/>
      </c>
      <c r="G331"/>
    </row>
    <row r="332" spans="1:7" x14ac:dyDescent="0.25">
      <c r="A332" s="13" t="str">
        <f t="shared" si="20"/>
        <v/>
      </c>
      <c r="B332" s="12" t="str">
        <f t="shared" si="18"/>
        <v/>
      </c>
      <c r="C332" s="12" t="str">
        <f t="shared" si="19"/>
        <v/>
      </c>
      <c r="D332" s="12" t="str">
        <f>IF(OR(A332="",LEFT(A332,1)="v"),"",IF(LEFT(A332,1)="T",SUM($D$16:D330),B332*$B$8*$B$5/$B$6))</f>
        <v/>
      </c>
      <c r="E332" s="12" t="str">
        <f t="shared" si="17"/>
        <v/>
      </c>
      <c r="G332"/>
    </row>
    <row r="333" spans="1:7" x14ac:dyDescent="0.25">
      <c r="A333" s="13" t="str">
        <f t="shared" si="20"/>
        <v/>
      </c>
      <c r="B333" s="12" t="str">
        <f t="shared" si="18"/>
        <v/>
      </c>
      <c r="C333" s="12" t="str">
        <f t="shared" si="19"/>
        <v/>
      </c>
      <c r="D333" s="12" t="str">
        <f>IF(OR(A333="",LEFT(A333,1)="v"),"",IF(LEFT(A333,1)="T",SUM($D$16:D331),B333*$B$8*$B$5/$B$6))</f>
        <v/>
      </c>
      <c r="E333" s="12" t="str">
        <f t="shared" si="17"/>
        <v/>
      </c>
      <c r="G333"/>
    </row>
    <row r="334" spans="1:7" x14ac:dyDescent="0.25">
      <c r="A334" s="13" t="str">
        <f t="shared" si="20"/>
        <v/>
      </c>
      <c r="B334" s="12" t="str">
        <f t="shared" si="18"/>
        <v/>
      </c>
      <c r="C334" s="12" t="str">
        <f t="shared" si="19"/>
        <v/>
      </c>
      <c r="D334" s="12" t="str">
        <f>IF(OR(A334="",LEFT(A334,1)="v"),"",IF(LEFT(A334,1)="T",SUM($D$16:D332),B334*$B$8*$B$5/$B$6))</f>
        <v/>
      </c>
      <c r="E334" s="12" t="str">
        <f t="shared" si="17"/>
        <v/>
      </c>
      <c r="G334"/>
    </row>
    <row r="335" spans="1:7" x14ac:dyDescent="0.25">
      <c r="A335" s="13" t="str">
        <f t="shared" si="20"/>
        <v/>
      </c>
      <c r="B335" s="12" t="str">
        <f t="shared" si="18"/>
        <v/>
      </c>
      <c r="C335" s="12" t="str">
        <f t="shared" si="19"/>
        <v/>
      </c>
      <c r="D335" s="12" t="str">
        <f>IF(OR(A335="",LEFT(A335,1)="v"),"",IF(LEFT(A335,1)="T",SUM($D$16:D333),B335*$B$8*$B$5/$B$6))</f>
        <v/>
      </c>
      <c r="E335" s="12" t="str">
        <f t="shared" si="17"/>
        <v/>
      </c>
      <c r="G335"/>
    </row>
    <row r="336" spans="1:7" x14ac:dyDescent="0.25">
      <c r="A336" s="13" t="str">
        <f t="shared" si="20"/>
        <v/>
      </c>
      <c r="B336" s="12" t="str">
        <f t="shared" si="18"/>
        <v/>
      </c>
      <c r="C336" s="12" t="str">
        <f t="shared" si="19"/>
        <v/>
      </c>
      <c r="D336" s="12" t="str">
        <f>IF(OR(A336="",LEFT(A336,1)="v"),"",IF(LEFT(A336,1)="T",SUM($D$16:D334),B336*$B$8*$B$5/$B$6))</f>
        <v/>
      </c>
      <c r="E336" s="12" t="str">
        <f t="shared" si="17"/>
        <v/>
      </c>
      <c r="G336"/>
    </row>
    <row r="337" spans="1:7" x14ac:dyDescent="0.25">
      <c r="A337" s="13" t="str">
        <f t="shared" si="20"/>
        <v/>
      </c>
      <c r="B337" s="12" t="str">
        <f t="shared" si="18"/>
        <v/>
      </c>
      <c r="C337" s="12" t="str">
        <f t="shared" si="19"/>
        <v/>
      </c>
      <c r="D337" s="12" t="str">
        <f>IF(OR(A337="",LEFT(A337,1)="v"),"",IF(LEFT(A337,1)="T",SUM($D$16:D335),B337*$B$8*$B$5/$B$6))</f>
        <v/>
      </c>
      <c r="E337" s="12" t="str">
        <f t="shared" ref="E337:E378" si="21">IF(ISNUMBER(A337),-PMT($B$8*$B$5/$B$6,$B$6,$B$4),"")</f>
        <v/>
      </c>
      <c r="G337"/>
    </row>
    <row r="338" spans="1:7" x14ac:dyDescent="0.25">
      <c r="A338" s="13" t="str">
        <f t="shared" si="20"/>
        <v/>
      </c>
      <c r="B338" s="12" t="str">
        <f t="shared" ref="B338:B378" si="22">IF(OR(A338="",LEFT(A338,1)="T"),"",B337-C337)</f>
        <v/>
      </c>
      <c r="C338" s="12" t="str">
        <f t="shared" ref="C338:C378" si="23">IFERROR(IF(OR(A338="",LEFT(A338,1)="v"),"",E338-D338),"")</f>
        <v/>
      </c>
      <c r="D338" s="12" t="str">
        <f>IF(OR(A338="",LEFT(A338,1)="v"),"",IF(LEFT(A338,1)="T",SUM($D$16:D336),B338*$B$8*$B$5/$B$6))</f>
        <v/>
      </c>
      <c r="E338" s="12" t="str">
        <f t="shared" si="21"/>
        <v/>
      </c>
      <c r="G338"/>
    </row>
    <row r="339" spans="1:7" x14ac:dyDescent="0.25">
      <c r="A339" s="13" t="str">
        <f t="shared" si="20"/>
        <v/>
      </c>
      <c r="B339" s="12" t="str">
        <f t="shared" si="22"/>
        <v/>
      </c>
      <c r="C339" s="12" t="str">
        <f t="shared" si="23"/>
        <v/>
      </c>
      <c r="D339" s="12" t="str">
        <f>IF(OR(A339="",LEFT(A339,1)="v"),"",IF(LEFT(A339,1)="T",SUM($D$16:D337),B339*$B$8*$B$5/$B$6))</f>
        <v/>
      </c>
      <c r="E339" s="12" t="str">
        <f t="shared" si="21"/>
        <v/>
      </c>
      <c r="G339"/>
    </row>
    <row r="340" spans="1:7" x14ac:dyDescent="0.25">
      <c r="A340" s="13" t="str">
        <f t="shared" si="20"/>
        <v/>
      </c>
      <c r="B340" s="12" t="str">
        <f t="shared" si="22"/>
        <v/>
      </c>
      <c r="C340" s="12" t="str">
        <f t="shared" si="23"/>
        <v/>
      </c>
      <c r="D340" s="12" t="str">
        <f>IF(OR(A340="",LEFT(A340,1)="v"),"",IF(LEFT(A340,1)="T",SUM($D$16:D338),B340*$B$8*$B$5/$B$6))</f>
        <v/>
      </c>
      <c r="E340" s="12" t="str">
        <f t="shared" si="21"/>
        <v/>
      </c>
      <c r="G340"/>
    </row>
    <row r="341" spans="1:7" x14ac:dyDescent="0.25">
      <c r="A341" s="13" t="str">
        <f t="shared" si="20"/>
        <v/>
      </c>
      <c r="B341" s="12" t="str">
        <f t="shared" si="22"/>
        <v/>
      </c>
      <c r="C341" s="12" t="str">
        <f t="shared" si="23"/>
        <v/>
      </c>
      <c r="D341" s="12" t="str">
        <f>IF(OR(A341="",LEFT(A341,1)="v"),"",IF(LEFT(A341,1)="T",SUM($D$16:D339),B341*$B$8*$B$5/$B$6))</f>
        <v/>
      </c>
      <c r="E341" s="12" t="str">
        <f t="shared" si="21"/>
        <v/>
      </c>
      <c r="G341"/>
    </row>
    <row r="342" spans="1:7" x14ac:dyDescent="0.25">
      <c r="A342" s="13" t="str">
        <f t="shared" si="20"/>
        <v/>
      </c>
      <c r="B342" s="12" t="str">
        <f t="shared" si="22"/>
        <v/>
      </c>
      <c r="C342" s="12" t="str">
        <f t="shared" si="23"/>
        <v/>
      </c>
      <c r="D342" s="12" t="str">
        <f>IF(OR(A342="",LEFT(A342,1)="v"),"",IF(LEFT(A342,1)="T",SUM($D$16:D340),B342*$B$8*$B$5/$B$6))</f>
        <v/>
      </c>
      <c r="E342" s="12" t="str">
        <f t="shared" si="21"/>
        <v/>
      </c>
      <c r="G342"/>
    </row>
    <row r="343" spans="1:7" x14ac:dyDescent="0.25">
      <c r="A343" s="13" t="str">
        <f t="shared" si="20"/>
        <v/>
      </c>
      <c r="B343" s="12" t="str">
        <f t="shared" si="22"/>
        <v/>
      </c>
      <c r="C343" s="12" t="str">
        <f t="shared" si="23"/>
        <v/>
      </c>
      <c r="D343" s="12" t="str">
        <f>IF(OR(A343="",LEFT(A343,1)="v"),"",IF(LEFT(A343,1)="T",SUM($D$16:D341),B343*$B$8*$B$5/$B$6))</f>
        <v/>
      </c>
      <c r="E343" s="12" t="str">
        <f t="shared" si="21"/>
        <v/>
      </c>
      <c r="G343"/>
    </row>
    <row r="344" spans="1:7" x14ac:dyDescent="0.25">
      <c r="A344" s="13" t="str">
        <f t="shared" si="20"/>
        <v/>
      </c>
      <c r="B344" s="12" t="str">
        <f t="shared" si="22"/>
        <v/>
      </c>
      <c r="C344" s="12" t="str">
        <f t="shared" si="23"/>
        <v/>
      </c>
      <c r="D344" s="12" t="str">
        <f>IF(OR(A344="",LEFT(A344,1)="v"),"",IF(LEFT(A344,1)="T",SUM($D$16:D342),B344*$B$8*$B$5/$B$6))</f>
        <v/>
      </c>
      <c r="E344" s="12" t="str">
        <f t="shared" si="21"/>
        <v/>
      </c>
      <c r="G344"/>
    </row>
    <row r="345" spans="1:7" x14ac:dyDescent="0.25">
      <c r="A345" s="13" t="str">
        <f t="shared" si="20"/>
        <v/>
      </c>
      <c r="B345" s="12" t="str">
        <f t="shared" si="22"/>
        <v/>
      </c>
      <c r="C345" s="12" t="str">
        <f t="shared" si="23"/>
        <v/>
      </c>
      <c r="D345" s="12" t="str">
        <f>IF(OR(A345="",LEFT(A345,1)="v"),"",IF(LEFT(A345,1)="T",SUM($D$16:D343),B345*$B$8*$B$5/$B$6))</f>
        <v/>
      </c>
      <c r="E345" s="12" t="str">
        <f t="shared" si="21"/>
        <v/>
      </c>
      <c r="G345"/>
    </row>
    <row r="346" spans="1:7" x14ac:dyDescent="0.25">
      <c r="A346" s="13" t="str">
        <f t="shared" si="20"/>
        <v/>
      </c>
      <c r="B346" s="12" t="str">
        <f t="shared" si="22"/>
        <v/>
      </c>
      <c r="C346" s="12" t="str">
        <f t="shared" si="23"/>
        <v/>
      </c>
      <c r="D346" s="12" t="str">
        <f>IF(OR(A346="",LEFT(A346,1)="v"),"",IF(LEFT(A346,1)="T",SUM($D$16:D344),B346*$B$8*$B$5/$B$6))</f>
        <v/>
      </c>
      <c r="E346" s="12" t="str">
        <f t="shared" si="21"/>
        <v/>
      </c>
      <c r="G346"/>
    </row>
    <row r="347" spans="1:7" x14ac:dyDescent="0.25">
      <c r="A347" s="13" t="str">
        <f t="shared" ref="A347:A378" si="24">IFERROR(IF(LEFT(A346,1)="v","Total des intérêts payés sur la durée de vie de l'emprunt",IF(A346+1=$B$6+1,"vérification : période " &amp; A346+1,A346+1)),"")</f>
        <v/>
      </c>
      <c r="B347" s="12" t="str">
        <f t="shared" si="22"/>
        <v/>
      </c>
      <c r="C347" s="12" t="str">
        <f t="shared" si="23"/>
        <v/>
      </c>
      <c r="D347" s="12" t="str">
        <f>IF(OR(A347="",LEFT(A347,1)="v"),"",IF(LEFT(A347,1)="T",SUM($D$16:D345),B347*$B$8*$B$5/$B$6))</f>
        <v/>
      </c>
      <c r="E347" s="12" t="str">
        <f t="shared" si="21"/>
        <v/>
      </c>
      <c r="G347"/>
    </row>
    <row r="348" spans="1:7" x14ac:dyDescent="0.25">
      <c r="A348" s="13" t="str">
        <f t="shared" si="24"/>
        <v/>
      </c>
      <c r="B348" s="12" t="str">
        <f t="shared" si="22"/>
        <v/>
      </c>
      <c r="C348" s="12" t="str">
        <f t="shared" si="23"/>
        <v/>
      </c>
      <c r="D348" s="12" t="str">
        <f>IF(OR(A348="",LEFT(A348,1)="v"),"",IF(LEFT(A348,1)="T",SUM($D$16:D346),B348*$B$8*$B$5/$B$6))</f>
        <v/>
      </c>
      <c r="E348" s="12" t="str">
        <f t="shared" si="21"/>
        <v/>
      </c>
      <c r="G348"/>
    </row>
    <row r="349" spans="1:7" x14ac:dyDescent="0.25">
      <c r="A349" s="13" t="str">
        <f t="shared" si="24"/>
        <v/>
      </c>
      <c r="B349" s="12" t="str">
        <f t="shared" si="22"/>
        <v/>
      </c>
      <c r="C349" s="12" t="str">
        <f t="shared" si="23"/>
        <v/>
      </c>
      <c r="D349" s="12" t="str">
        <f>IF(OR(A349="",LEFT(A349,1)="v"),"",IF(LEFT(A349,1)="T",SUM($D$16:D347),B349*$B$8*$B$5/$B$6))</f>
        <v/>
      </c>
      <c r="E349" s="12" t="str">
        <f t="shared" si="21"/>
        <v/>
      </c>
      <c r="G349"/>
    </row>
    <row r="350" spans="1:7" x14ac:dyDescent="0.25">
      <c r="A350" s="13" t="str">
        <f t="shared" si="24"/>
        <v/>
      </c>
      <c r="B350" s="12" t="str">
        <f t="shared" si="22"/>
        <v/>
      </c>
      <c r="C350" s="12" t="str">
        <f t="shared" si="23"/>
        <v/>
      </c>
      <c r="D350" s="12" t="str">
        <f>IF(OR(A350="",LEFT(A350,1)="v"),"",IF(LEFT(A350,1)="T",SUM($D$16:D348),B350*$B$8*$B$5/$B$6))</f>
        <v/>
      </c>
      <c r="E350" s="12" t="str">
        <f t="shared" si="21"/>
        <v/>
      </c>
      <c r="G350"/>
    </row>
    <row r="351" spans="1:7" x14ac:dyDescent="0.25">
      <c r="A351" s="13" t="str">
        <f t="shared" si="24"/>
        <v/>
      </c>
      <c r="B351" s="12" t="str">
        <f t="shared" si="22"/>
        <v/>
      </c>
      <c r="C351" s="12" t="str">
        <f t="shared" si="23"/>
        <v/>
      </c>
      <c r="D351" s="12" t="str">
        <f>IF(OR(A351="",LEFT(A351,1)="v"),"",IF(LEFT(A351,1)="T",SUM($D$16:D349),B351*$B$8*$B$5/$B$6))</f>
        <v/>
      </c>
      <c r="E351" s="12" t="str">
        <f t="shared" si="21"/>
        <v/>
      </c>
      <c r="G351"/>
    </row>
    <row r="352" spans="1:7" x14ac:dyDescent="0.25">
      <c r="A352" s="13" t="str">
        <f t="shared" si="24"/>
        <v/>
      </c>
      <c r="B352" s="12" t="str">
        <f t="shared" si="22"/>
        <v/>
      </c>
      <c r="C352" s="12" t="str">
        <f t="shared" si="23"/>
        <v/>
      </c>
      <c r="D352" s="12" t="str">
        <f>IF(OR(A352="",LEFT(A352,1)="v"),"",IF(LEFT(A352,1)="T",SUM($D$16:D350),B352*$B$8*$B$5/$B$6))</f>
        <v/>
      </c>
      <c r="E352" s="12" t="str">
        <f t="shared" si="21"/>
        <v/>
      </c>
      <c r="G352"/>
    </row>
    <row r="353" spans="1:7" x14ac:dyDescent="0.25">
      <c r="A353" s="13" t="str">
        <f t="shared" si="24"/>
        <v/>
      </c>
      <c r="B353" s="12" t="str">
        <f t="shared" si="22"/>
        <v/>
      </c>
      <c r="C353" s="12" t="str">
        <f t="shared" si="23"/>
        <v/>
      </c>
      <c r="D353" s="12" t="str">
        <f>IF(OR(A353="",LEFT(A353,1)="v"),"",IF(LEFT(A353,1)="T",SUM($D$16:D351),B353*$B$8*$B$5/$B$6))</f>
        <v/>
      </c>
      <c r="E353" s="12" t="str">
        <f t="shared" si="21"/>
        <v/>
      </c>
      <c r="G353"/>
    </row>
    <row r="354" spans="1:7" x14ac:dyDescent="0.25">
      <c r="A354" s="13" t="str">
        <f t="shared" si="24"/>
        <v/>
      </c>
      <c r="B354" s="12" t="str">
        <f t="shared" si="22"/>
        <v/>
      </c>
      <c r="C354" s="12" t="str">
        <f t="shared" si="23"/>
        <v/>
      </c>
      <c r="D354" s="12" t="str">
        <f>IF(OR(A354="",LEFT(A354,1)="v"),"",IF(LEFT(A354,1)="T",SUM($D$16:D352),B354*$B$8*$B$5/$B$6))</f>
        <v/>
      </c>
      <c r="E354" s="12" t="str">
        <f t="shared" si="21"/>
        <v/>
      </c>
      <c r="G354"/>
    </row>
    <row r="355" spans="1:7" x14ac:dyDescent="0.25">
      <c r="A355" s="13" t="str">
        <f t="shared" si="24"/>
        <v/>
      </c>
      <c r="B355" s="12" t="str">
        <f t="shared" si="22"/>
        <v/>
      </c>
      <c r="C355" s="12" t="str">
        <f t="shared" si="23"/>
        <v/>
      </c>
      <c r="D355" s="12" t="str">
        <f>IF(OR(A355="",LEFT(A355,1)="v"),"",IF(LEFT(A355,1)="T",SUM($D$16:D353),B355*$B$8*$B$5/$B$6))</f>
        <v/>
      </c>
      <c r="E355" s="12" t="str">
        <f t="shared" si="21"/>
        <v/>
      </c>
      <c r="G355"/>
    </row>
    <row r="356" spans="1:7" x14ac:dyDescent="0.25">
      <c r="A356" s="13" t="str">
        <f t="shared" si="24"/>
        <v/>
      </c>
      <c r="B356" s="12" t="str">
        <f t="shared" si="22"/>
        <v/>
      </c>
      <c r="C356" s="12" t="str">
        <f t="shared" si="23"/>
        <v/>
      </c>
      <c r="D356" s="12" t="str">
        <f>IF(OR(A356="",LEFT(A356,1)="v"),"",IF(LEFT(A356,1)="T",SUM($D$16:D354),B356*$B$8*$B$5/$B$6))</f>
        <v/>
      </c>
      <c r="E356" s="12" t="str">
        <f t="shared" si="21"/>
        <v/>
      </c>
      <c r="G356"/>
    </row>
    <row r="357" spans="1:7" x14ac:dyDescent="0.25">
      <c r="A357" s="13" t="str">
        <f t="shared" si="24"/>
        <v/>
      </c>
      <c r="B357" s="12" t="str">
        <f t="shared" si="22"/>
        <v/>
      </c>
      <c r="C357" s="12" t="str">
        <f t="shared" si="23"/>
        <v/>
      </c>
      <c r="D357" s="12" t="str">
        <f>IF(OR(A357="",LEFT(A357,1)="v"),"",IF(LEFT(A357,1)="T",SUM($D$16:D355),B357*$B$8*$B$5/$B$6))</f>
        <v/>
      </c>
      <c r="E357" s="12" t="str">
        <f t="shared" si="21"/>
        <v/>
      </c>
      <c r="G357"/>
    </row>
    <row r="358" spans="1:7" x14ac:dyDescent="0.25">
      <c r="A358" s="13" t="str">
        <f t="shared" si="24"/>
        <v/>
      </c>
      <c r="B358" s="12" t="str">
        <f t="shared" si="22"/>
        <v/>
      </c>
      <c r="C358" s="12" t="str">
        <f t="shared" si="23"/>
        <v/>
      </c>
      <c r="D358" s="12" t="str">
        <f>IF(OR(A358="",LEFT(A358,1)="v"),"",IF(LEFT(A358,1)="T",SUM($D$16:D356),B358*$B$8*$B$5/$B$6))</f>
        <v/>
      </c>
      <c r="E358" s="12" t="str">
        <f t="shared" si="21"/>
        <v/>
      </c>
      <c r="G358"/>
    </row>
    <row r="359" spans="1:7" x14ac:dyDescent="0.25">
      <c r="A359" s="13" t="str">
        <f t="shared" si="24"/>
        <v/>
      </c>
      <c r="B359" s="12" t="str">
        <f t="shared" si="22"/>
        <v/>
      </c>
      <c r="C359" s="12" t="str">
        <f t="shared" si="23"/>
        <v/>
      </c>
      <c r="D359" s="12" t="str">
        <f>IF(OR(A359="",LEFT(A359,1)="v"),"",IF(LEFT(A359,1)="T",SUM($D$16:D357),B359*$B$8*$B$5/$B$6))</f>
        <v/>
      </c>
      <c r="E359" s="12" t="str">
        <f t="shared" si="21"/>
        <v/>
      </c>
      <c r="G359"/>
    </row>
    <row r="360" spans="1:7" x14ac:dyDescent="0.25">
      <c r="A360" s="13" t="str">
        <f t="shared" si="24"/>
        <v/>
      </c>
      <c r="B360" s="12" t="str">
        <f t="shared" si="22"/>
        <v/>
      </c>
      <c r="C360" s="12" t="str">
        <f t="shared" si="23"/>
        <v/>
      </c>
      <c r="D360" s="12" t="str">
        <f>IF(OR(A360="",LEFT(A360,1)="v"),"",IF(LEFT(A360,1)="T",SUM($D$16:D358),B360*$B$8*$B$5/$B$6))</f>
        <v/>
      </c>
      <c r="E360" s="12" t="str">
        <f t="shared" si="21"/>
        <v/>
      </c>
      <c r="G360"/>
    </row>
    <row r="361" spans="1:7" x14ac:dyDescent="0.25">
      <c r="A361" s="13" t="str">
        <f t="shared" si="24"/>
        <v/>
      </c>
      <c r="B361" s="12" t="str">
        <f t="shared" si="22"/>
        <v/>
      </c>
      <c r="C361" s="12" t="str">
        <f t="shared" si="23"/>
        <v/>
      </c>
      <c r="D361" s="12" t="str">
        <f>IF(OR(A361="",LEFT(A361,1)="v"),"",IF(LEFT(A361,1)="T",SUM($D$16:D359),B361*$B$8*$B$5/$B$6))</f>
        <v/>
      </c>
      <c r="E361" s="12" t="str">
        <f t="shared" si="21"/>
        <v/>
      </c>
      <c r="G361"/>
    </row>
    <row r="362" spans="1:7" x14ac:dyDescent="0.25">
      <c r="A362" s="13" t="str">
        <f t="shared" si="24"/>
        <v/>
      </c>
      <c r="B362" s="12" t="str">
        <f t="shared" si="22"/>
        <v/>
      </c>
      <c r="C362" s="12" t="str">
        <f t="shared" si="23"/>
        <v/>
      </c>
      <c r="D362" s="12" t="str">
        <f>IF(OR(A362="",LEFT(A362,1)="v"),"",IF(LEFT(A362,1)="T",SUM($D$16:D360),B362*$B$8*$B$5/$B$6))</f>
        <v/>
      </c>
      <c r="E362" s="12" t="str">
        <f t="shared" si="21"/>
        <v/>
      </c>
      <c r="G362"/>
    </row>
    <row r="363" spans="1:7" x14ac:dyDescent="0.25">
      <c r="A363" s="13" t="str">
        <f t="shared" si="24"/>
        <v/>
      </c>
      <c r="B363" s="12" t="str">
        <f t="shared" si="22"/>
        <v/>
      </c>
      <c r="C363" s="12" t="str">
        <f t="shared" si="23"/>
        <v/>
      </c>
      <c r="D363" s="12" t="str">
        <f>IF(OR(A363="",LEFT(A363,1)="v"),"",IF(LEFT(A363,1)="T",SUM($D$16:D361),B363*$B$8*$B$5/$B$6))</f>
        <v/>
      </c>
      <c r="E363" s="12" t="str">
        <f t="shared" si="21"/>
        <v/>
      </c>
      <c r="G363"/>
    </row>
    <row r="364" spans="1:7" x14ac:dyDescent="0.25">
      <c r="A364" s="13" t="str">
        <f t="shared" si="24"/>
        <v/>
      </c>
      <c r="B364" s="12" t="str">
        <f t="shared" si="22"/>
        <v/>
      </c>
      <c r="C364" s="12" t="str">
        <f t="shared" si="23"/>
        <v/>
      </c>
      <c r="D364" s="12" t="str">
        <f>IF(OR(A364="",LEFT(A364,1)="v"),"",IF(LEFT(A364,1)="T",SUM($D$16:D362),B364*$B$8*$B$5/$B$6))</f>
        <v/>
      </c>
      <c r="E364" s="12" t="str">
        <f t="shared" si="21"/>
        <v/>
      </c>
      <c r="G364"/>
    </row>
    <row r="365" spans="1:7" x14ac:dyDescent="0.25">
      <c r="A365" s="13" t="str">
        <f t="shared" si="24"/>
        <v/>
      </c>
      <c r="B365" s="12" t="str">
        <f t="shared" si="22"/>
        <v/>
      </c>
      <c r="C365" s="12" t="str">
        <f t="shared" si="23"/>
        <v/>
      </c>
      <c r="D365" s="12" t="str">
        <f>IF(OR(A365="",LEFT(A365,1)="v"),"",IF(LEFT(A365,1)="T",SUM($D$16:D363),B365*$B$8*$B$5/$B$6))</f>
        <v/>
      </c>
      <c r="E365" s="12" t="str">
        <f t="shared" si="21"/>
        <v/>
      </c>
      <c r="G365"/>
    </row>
    <row r="366" spans="1:7" x14ac:dyDescent="0.25">
      <c r="A366" s="13" t="str">
        <f t="shared" si="24"/>
        <v/>
      </c>
      <c r="B366" s="12" t="str">
        <f t="shared" si="22"/>
        <v/>
      </c>
      <c r="C366" s="12" t="str">
        <f t="shared" si="23"/>
        <v/>
      </c>
      <c r="D366" s="12" t="str">
        <f>IF(OR(A366="",LEFT(A366,1)="v"),"",IF(LEFT(A366,1)="T",SUM($D$16:D364),B366*$B$8*$B$5/$B$6))</f>
        <v/>
      </c>
      <c r="E366" s="12" t="str">
        <f t="shared" si="21"/>
        <v/>
      </c>
      <c r="G366"/>
    </row>
    <row r="367" spans="1:7" x14ac:dyDescent="0.25">
      <c r="A367" s="13" t="str">
        <f t="shared" si="24"/>
        <v/>
      </c>
      <c r="B367" s="12" t="str">
        <f t="shared" si="22"/>
        <v/>
      </c>
      <c r="C367" s="12" t="str">
        <f t="shared" si="23"/>
        <v/>
      </c>
      <c r="D367" s="12" t="str">
        <f>IF(OR(A367="",LEFT(A367,1)="v"),"",IF(LEFT(A367,1)="T",SUM($D$16:D365),B367*$B$8*$B$5/$B$6))</f>
        <v/>
      </c>
      <c r="E367" s="12" t="str">
        <f t="shared" si="21"/>
        <v/>
      </c>
      <c r="G367"/>
    </row>
    <row r="368" spans="1:7" x14ac:dyDescent="0.25">
      <c r="A368" s="13" t="str">
        <f t="shared" si="24"/>
        <v/>
      </c>
      <c r="B368" s="12" t="str">
        <f t="shared" si="22"/>
        <v/>
      </c>
      <c r="C368" s="12" t="str">
        <f t="shared" si="23"/>
        <v/>
      </c>
      <c r="D368" s="12" t="str">
        <f>IF(OR(A368="",LEFT(A368,1)="v"),"",IF(LEFT(A368,1)="T",SUM($D$16:D366),B368*$B$8*$B$5/$B$6))</f>
        <v/>
      </c>
      <c r="E368" s="12" t="str">
        <f t="shared" si="21"/>
        <v/>
      </c>
      <c r="G368"/>
    </row>
    <row r="369" spans="1:7" x14ac:dyDescent="0.25">
      <c r="A369" s="13" t="str">
        <f t="shared" si="24"/>
        <v/>
      </c>
      <c r="B369" s="12" t="str">
        <f t="shared" si="22"/>
        <v/>
      </c>
      <c r="C369" s="12" t="str">
        <f t="shared" si="23"/>
        <v/>
      </c>
      <c r="D369" s="12" t="str">
        <f>IF(OR(A369="",LEFT(A369,1)="v"),"",IF(LEFT(A369,1)="T",SUM($D$16:D367),B369*$B$8*$B$5/$B$6))</f>
        <v/>
      </c>
      <c r="E369" s="12" t="str">
        <f t="shared" si="21"/>
        <v/>
      </c>
      <c r="G369"/>
    </row>
    <row r="370" spans="1:7" x14ac:dyDescent="0.25">
      <c r="A370" s="13" t="str">
        <f t="shared" si="24"/>
        <v/>
      </c>
      <c r="B370" s="12" t="str">
        <f t="shared" si="22"/>
        <v/>
      </c>
      <c r="C370" s="12" t="str">
        <f t="shared" si="23"/>
        <v/>
      </c>
      <c r="D370" s="12" t="str">
        <f>IF(OR(A370="",LEFT(A370,1)="v"),"",IF(LEFT(A370,1)="T",SUM($D$16:D368),B370*$B$8*$B$5/$B$6))</f>
        <v/>
      </c>
      <c r="E370" s="12" t="str">
        <f t="shared" si="21"/>
        <v/>
      </c>
      <c r="G370"/>
    </row>
    <row r="371" spans="1:7" x14ac:dyDescent="0.25">
      <c r="A371" s="13" t="str">
        <f t="shared" si="24"/>
        <v/>
      </c>
      <c r="B371" s="12" t="str">
        <f t="shared" si="22"/>
        <v/>
      </c>
      <c r="C371" s="12" t="str">
        <f t="shared" si="23"/>
        <v/>
      </c>
      <c r="D371" s="12" t="str">
        <f>IF(OR(A371="",LEFT(A371,1)="v"),"",IF(LEFT(A371,1)="T",SUM($D$16:D369),B371*$B$8*$B$5/$B$6))</f>
        <v/>
      </c>
      <c r="E371" s="12" t="str">
        <f t="shared" si="21"/>
        <v/>
      </c>
      <c r="G371"/>
    </row>
    <row r="372" spans="1:7" x14ac:dyDescent="0.25">
      <c r="A372" s="13" t="str">
        <f t="shared" si="24"/>
        <v/>
      </c>
      <c r="B372" s="12" t="str">
        <f t="shared" si="22"/>
        <v/>
      </c>
      <c r="C372" s="12" t="str">
        <f t="shared" si="23"/>
        <v/>
      </c>
      <c r="D372" s="12" t="str">
        <f>IF(OR(A372="",LEFT(A372,1)="v"),"",IF(LEFT(A372,1)="T",SUM($D$16:D370),B372*$B$8*$B$5/$B$6))</f>
        <v/>
      </c>
      <c r="E372" s="12" t="str">
        <f t="shared" si="21"/>
        <v/>
      </c>
      <c r="G372"/>
    </row>
    <row r="373" spans="1:7" x14ac:dyDescent="0.25">
      <c r="A373" s="13" t="str">
        <f t="shared" si="24"/>
        <v/>
      </c>
      <c r="B373" s="12" t="str">
        <f t="shared" si="22"/>
        <v/>
      </c>
      <c r="C373" s="12" t="str">
        <f t="shared" si="23"/>
        <v/>
      </c>
      <c r="D373" s="12" t="str">
        <f>IF(OR(A373="",LEFT(A373,1)="v"),"",IF(LEFT(A373,1)="T",SUM($D$16:D371),B373*$B$8*$B$5/$B$6))</f>
        <v/>
      </c>
      <c r="E373" s="12" t="str">
        <f t="shared" si="21"/>
        <v/>
      </c>
      <c r="G373"/>
    </row>
    <row r="374" spans="1:7" x14ac:dyDescent="0.25">
      <c r="A374" s="13" t="str">
        <f t="shared" si="24"/>
        <v/>
      </c>
      <c r="B374" s="12" t="str">
        <f t="shared" si="22"/>
        <v/>
      </c>
      <c r="C374" s="12" t="str">
        <f t="shared" si="23"/>
        <v/>
      </c>
      <c r="D374" s="12" t="str">
        <f>IF(OR(A374="",LEFT(A374,1)="v"),"",IF(LEFT(A374,1)="T",SUM($D$16:D372),B374*$B$8*$B$5/$B$6))</f>
        <v/>
      </c>
      <c r="E374" s="12" t="str">
        <f t="shared" si="21"/>
        <v/>
      </c>
      <c r="G374"/>
    </row>
    <row r="375" spans="1:7" x14ac:dyDescent="0.25">
      <c r="A375" s="13" t="str">
        <f t="shared" si="24"/>
        <v/>
      </c>
      <c r="B375" s="12" t="str">
        <f t="shared" si="22"/>
        <v/>
      </c>
      <c r="C375" s="12" t="str">
        <f t="shared" si="23"/>
        <v/>
      </c>
      <c r="D375" s="12" t="str">
        <f>IF(OR(A375="",LEFT(A375,1)="v"),"",IF(LEFT(A375,1)="T",SUM($D$16:D373),B375*$B$8*$B$5/$B$6))</f>
        <v/>
      </c>
      <c r="E375" s="12" t="str">
        <f t="shared" si="21"/>
        <v/>
      </c>
      <c r="G375"/>
    </row>
    <row r="376" spans="1:7" x14ac:dyDescent="0.25">
      <c r="A376" s="13" t="str">
        <f t="shared" si="24"/>
        <v/>
      </c>
      <c r="B376" s="12" t="str">
        <f t="shared" si="22"/>
        <v/>
      </c>
      <c r="C376" s="12" t="str">
        <f t="shared" si="23"/>
        <v/>
      </c>
      <c r="D376" s="12" t="str">
        <f>IF(OR(A376="",LEFT(A376,1)="v"),"",IF(LEFT(A376,1)="T",SUM($D$16:D374),B376*$B$8*$B$5/$B$6))</f>
        <v/>
      </c>
      <c r="E376" s="12" t="str">
        <f t="shared" si="21"/>
        <v/>
      </c>
      <c r="G376"/>
    </row>
    <row r="377" spans="1:7" x14ac:dyDescent="0.25">
      <c r="A377" s="13" t="str">
        <f t="shared" si="24"/>
        <v/>
      </c>
      <c r="B377" s="12" t="str">
        <f t="shared" si="22"/>
        <v/>
      </c>
      <c r="C377" s="12" t="str">
        <f t="shared" si="23"/>
        <v/>
      </c>
      <c r="D377" s="12" t="str">
        <f>IF(OR(A377="",LEFT(A377,1)="v"),"",IF(LEFT(A377,1)="T",SUM($D$16:D375),B377*$B$8*$B$5/$B$6))</f>
        <v/>
      </c>
      <c r="E377" s="12" t="str">
        <f t="shared" si="21"/>
        <v/>
      </c>
      <c r="G377"/>
    </row>
    <row r="378" spans="1:7" x14ac:dyDescent="0.25">
      <c r="A378" s="13" t="str">
        <f t="shared" si="24"/>
        <v/>
      </c>
      <c r="B378" s="12" t="str">
        <f t="shared" si="22"/>
        <v/>
      </c>
      <c r="C378" s="12" t="str">
        <f t="shared" si="23"/>
        <v/>
      </c>
      <c r="D378" s="12" t="str">
        <f>IF(OR(A378="",LEFT(A378,1)="v"),"",IF(LEFT(A378,1)="T",SUM($D$16:D376),B378*$B$8*$B$5/$B$6))</f>
        <v/>
      </c>
      <c r="E378" s="12" t="str">
        <f t="shared" si="21"/>
        <v/>
      </c>
      <c r="G378"/>
    </row>
  </sheetData>
  <conditionalFormatting sqref="A13:E13 A14 A15:E378">
    <cfRule type="expression" dxfId="0" priority="1">
      <formula>$A13&lt;&gt;""</formula>
    </cfRule>
  </conditionalFormatting>
  <dataValidations count="1">
    <dataValidation type="list" allowBlank="1" showInputMessage="1" showErrorMessage="1" sqref="B7" xr:uid="{F436A7CE-3EBC-452D-8813-2D740BF89242}">
      <formula1>"Annuelle,Mensuelle"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h2so4</cp:lastModifiedBy>
  <dcterms:created xsi:type="dcterms:W3CDTF">2020-05-25T12:54:21Z</dcterms:created>
  <dcterms:modified xsi:type="dcterms:W3CDTF">2020-05-26T11:41:44Z</dcterms:modified>
</cp:coreProperties>
</file>