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7395"/>
  </bookViews>
  <sheets>
    <sheet name="Clas1" sheetId="1" r:id="rId1"/>
    <sheet name="Liste ferie" sheetId="2" r:id="rId2"/>
  </sheets>
  <externalReferences>
    <externalReference r:id="rId3"/>
  </externalReferences>
  <definedNames>
    <definedName name="liste_conge">[1]Donnee!$B$3:$B$11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C30" i="1" l="1"/>
  <c r="C23" i="1"/>
  <c r="C16" i="1"/>
  <c r="C9" i="1"/>
</calcChain>
</file>

<file path=xl/sharedStrings.xml><?xml version="1.0" encoding="utf-8"?>
<sst xmlns="http://schemas.openxmlformats.org/spreadsheetml/2006/main" count="5" uniqueCount="5">
  <si>
    <t>Année :</t>
  </si>
  <si>
    <t>Avril</t>
  </si>
  <si>
    <t>Lundi de Pâques</t>
  </si>
  <si>
    <t>ascension</t>
  </si>
  <si>
    <t>Lundi de pentecote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</si>
</sst>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dd\ d"/>
    <numFmt numFmtId="166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5" tint="0.39997558519241921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>
      <alignment horizontal="center" vertical="center"/>
    </xf>
    <xf numFmtId="165" fontId="2" fillId="5" borderId="2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/>
    </xf>
    <xf numFmtId="165" fontId="2" fillId="5" borderId="3" xfId="0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6" borderId="3" xfId="0" quotePrefix="1" applyFont="1" applyFill="1" applyBorder="1" applyAlignment="1"/>
    <xf numFmtId="0" fontId="7" fillId="7" borderId="3" xfId="0" applyFont="1" applyFill="1" applyBorder="1" applyAlignment="1">
      <alignment horizontal="center" vertical="center" wrapText="1"/>
    </xf>
    <xf numFmtId="16" fontId="7" fillId="7" borderId="3" xfId="0" applyNumberFormat="1" applyFont="1" applyFill="1" applyBorder="1" applyAlignment="1">
      <alignment horizontal="center" vertical="center" wrapText="1"/>
    </xf>
    <xf numFmtId="16" fontId="7" fillId="7" borderId="3" xfId="0" quotePrefix="1" applyNumberFormat="1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/>
    </xf>
    <xf numFmtId="166" fontId="8" fillId="9" borderId="3" xfId="0" applyNumberFormat="1" applyFont="1" applyFill="1" applyBorder="1" applyAlignment="1">
      <alignment horizontal="center" shrinkToFit="1"/>
    </xf>
    <xf numFmtId="164" fontId="1" fillId="3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2">
    <cellStyle name="Hyperlink" xfId="1" builtinId="8"/>
    <cellStyle name="Normal" xfId="0" builtinId="0"/>
  </cellStyles>
  <dxfs count="33"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alendrier%20conge%202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 1"/>
      <sheetName val="Donnee"/>
      <sheetName val="Liste ferie"/>
    </sheetNames>
    <sheetDataSet>
      <sheetData sheetId="0"/>
      <sheetData sheetId="1">
        <row r="3">
          <cell r="B3" t="str">
            <v>C</v>
          </cell>
        </row>
        <row r="4">
          <cell r="B4" t="str">
            <v>RP</v>
          </cell>
        </row>
        <row r="5">
          <cell r="B5" t="str">
            <v>RU</v>
          </cell>
        </row>
        <row r="6">
          <cell r="B6" t="str">
            <v>RPD</v>
          </cell>
        </row>
        <row r="7">
          <cell r="B7" t="str">
            <v>RPI</v>
          </cell>
        </row>
        <row r="8">
          <cell r="B8" t="str">
            <v>CS</v>
          </cell>
        </row>
        <row r="9">
          <cell r="B9" t="str">
            <v>Férié</v>
          </cell>
        </row>
        <row r="10">
          <cell r="B10" t="str">
            <v>Férié à R</v>
          </cell>
        </row>
        <row r="11">
          <cell r="B11" t="str">
            <v>RP à R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9"/>
  <sheetViews>
    <sheetView tabSelected="1" workbookViewId="0">
      <selection activeCell="K20" sqref="K20"/>
    </sheetView>
  </sheetViews>
  <sheetFormatPr defaultColWidth="11.42578125" defaultRowHeight="15" x14ac:dyDescent="0.25"/>
  <cols>
    <col min="1" max="1" width="3.28515625" style="1" customWidth="1"/>
    <col min="2" max="2" width="5" style="1" customWidth="1"/>
    <col min="3" max="3" width="6.7109375" style="2" customWidth="1"/>
    <col min="4" max="4" width="7.5703125" style="1" customWidth="1"/>
    <col min="5" max="5" width="7" customWidth="1"/>
    <col min="6" max="6" width="5" style="1" customWidth="1"/>
    <col min="7" max="7" width="6.7109375" style="2" customWidth="1"/>
    <col min="8" max="8" width="7.5703125" style="3" customWidth="1"/>
    <col min="9" max="9" width="0.85546875" customWidth="1"/>
    <col min="10" max="10" width="5" style="1" customWidth="1"/>
    <col min="11" max="11" width="6.7109375" style="2" customWidth="1"/>
    <col min="12" max="12" width="7.5703125" style="3" customWidth="1"/>
    <col min="13" max="13" width="0.85546875" customWidth="1"/>
    <col min="14" max="14" width="5.140625" style="1" customWidth="1"/>
    <col min="15" max="15" width="6.7109375" style="2" customWidth="1"/>
    <col min="16" max="16" width="7.5703125" style="3" customWidth="1"/>
    <col min="17" max="17" width="0.85546875" customWidth="1"/>
    <col min="18" max="18" width="5" style="1" customWidth="1"/>
    <col min="19" max="19" width="6.7109375" style="2" customWidth="1"/>
    <col min="20" max="20" width="7.5703125" style="3" customWidth="1"/>
    <col min="21" max="21" width="0.85546875" customWidth="1"/>
    <col min="22" max="22" width="5" style="1" customWidth="1"/>
    <col min="23" max="23" width="6.7109375" style="2" customWidth="1"/>
    <col min="24" max="24" width="7.5703125" style="3" customWidth="1"/>
    <col min="25" max="25" width="0.85546875" customWidth="1"/>
    <col min="26" max="26" width="5" style="1" customWidth="1"/>
    <col min="27" max="27" width="6.7109375" style="2" customWidth="1"/>
    <col min="28" max="28" width="7.5703125" style="3" customWidth="1"/>
    <col min="29" max="29" width="0.85546875" customWidth="1"/>
    <col min="30" max="30" width="5" style="1" customWidth="1"/>
    <col min="31" max="31" width="6.7109375" style="2" customWidth="1"/>
    <col min="32" max="32" width="7.5703125" style="3" customWidth="1"/>
    <col min="33" max="33" width="0.85546875" customWidth="1"/>
    <col min="34" max="34" width="5" style="1" customWidth="1"/>
    <col min="35" max="35" width="6.7109375" style="2" customWidth="1"/>
    <col min="36" max="36" width="7.5703125" style="3" customWidth="1"/>
    <col min="37" max="37" width="0.85546875" customWidth="1"/>
    <col min="38" max="38" width="5" style="1" customWidth="1"/>
    <col min="39" max="39" width="6.7109375" style="2" customWidth="1"/>
    <col min="40" max="40" width="7.5703125" style="3" customWidth="1"/>
    <col min="41" max="41" width="0.85546875" customWidth="1"/>
    <col min="42" max="42" width="5" style="1" customWidth="1"/>
    <col min="43" max="43" width="6.7109375" style="2" customWidth="1"/>
    <col min="44" max="44" width="7.5703125" style="3" customWidth="1"/>
    <col min="45" max="45" width="0.85546875" customWidth="1"/>
    <col min="46" max="46" width="5" style="1" customWidth="1"/>
    <col min="47" max="47" width="6.7109375" style="2" customWidth="1"/>
    <col min="48" max="48" width="7.5703125" style="3" customWidth="1"/>
    <col min="49" max="49" width="0.85546875" style="1" customWidth="1"/>
    <col min="50" max="50" width="5.7109375" style="3" customWidth="1"/>
    <col min="51" max="51" width="6.85546875" style="3" customWidth="1"/>
    <col min="52" max="52" width="5.5703125" style="3" customWidth="1"/>
    <col min="53" max="53" width="5.85546875" style="3" customWidth="1"/>
    <col min="54" max="16384" width="11.42578125" style="1"/>
  </cols>
  <sheetData>
    <row r="1" spans="2:53" ht="20.25" customHeight="1" x14ac:dyDescent="0.25">
      <c r="G1" s="19" t="s">
        <v>0</v>
      </c>
      <c r="H1" s="19"/>
      <c r="I1" s="19"/>
      <c r="J1" s="19"/>
      <c r="K1" s="20">
        <v>2018</v>
      </c>
      <c r="L1" s="20"/>
      <c r="M1" s="2"/>
      <c r="N1" s="3"/>
      <c r="O1"/>
      <c r="P1" s="1"/>
      <c r="Q1" s="2"/>
      <c r="R1" s="3"/>
      <c r="S1"/>
      <c r="T1" s="1"/>
      <c r="U1" s="2"/>
      <c r="V1" s="3"/>
      <c r="W1"/>
      <c r="X1" s="1"/>
      <c r="Y1" s="2"/>
      <c r="Z1" s="3"/>
      <c r="AA1"/>
      <c r="AB1" s="1"/>
      <c r="AC1" s="2"/>
      <c r="AD1" s="3"/>
      <c r="AE1"/>
      <c r="AF1" s="1"/>
      <c r="AG1" s="2"/>
      <c r="AH1" s="3"/>
      <c r="AI1"/>
      <c r="AJ1" s="1"/>
      <c r="AK1" s="2"/>
      <c r="AL1" s="3"/>
      <c r="AM1"/>
      <c r="AN1" s="1"/>
      <c r="AO1" s="2"/>
      <c r="AP1" s="3"/>
      <c r="AQ1" s="1"/>
      <c r="AS1" s="3"/>
      <c r="AT1" s="3"/>
      <c r="AU1" s="3"/>
      <c r="AV1" s="1"/>
      <c r="AX1" s="1"/>
      <c r="AY1" s="1"/>
      <c r="AZ1" s="1"/>
      <c r="BA1" s="1"/>
    </row>
    <row r="2" spans="2:53" ht="14.25" customHeight="1" x14ac:dyDescent="0.25">
      <c r="M2" s="2"/>
      <c r="N2" s="3"/>
      <c r="O2"/>
      <c r="P2" s="1"/>
      <c r="Q2" s="2"/>
      <c r="R2" s="3"/>
      <c r="S2"/>
      <c r="T2" s="1"/>
      <c r="U2" s="2"/>
      <c r="V2" s="3"/>
      <c r="W2"/>
      <c r="X2" s="1"/>
      <c r="Y2" s="2"/>
      <c r="Z2" s="3"/>
      <c r="AA2"/>
      <c r="AB2" s="1"/>
      <c r="AC2" s="2"/>
      <c r="AD2" s="3"/>
      <c r="AE2"/>
      <c r="AF2" s="1"/>
      <c r="AG2" s="2"/>
      <c r="AH2" s="3"/>
      <c r="AI2"/>
      <c r="AJ2" s="1"/>
      <c r="AK2" s="2"/>
      <c r="AL2" s="3"/>
      <c r="AM2"/>
      <c r="AN2" s="1"/>
      <c r="AO2" s="2"/>
      <c r="AP2" s="3"/>
      <c r="AQ2" s="1"/>
      <c r="AS2" s="3"/>
      <c r="AT2" s="3"/>
      <c r="AU2" s="3"/>
      <c r="AV2" s="1"/>
      <c r="AX2" s="1"/>
      <c r="AY2" s="1"/>
      <c r="AZ2" s="1"/>
      <c r="BA2" s="1"/>
    </row>
    <row r="3" spans="2:53" ht="15.75" customHeight="1" thickBot="1" x14ac:dyDescent="0.3">
      <c r="M3" s="2"/>
      <c r="N3" s="3"/>
      <c r="O3"/>
      <c r="P3" s="1"/>
      <c r="Q3" s="2"/>
      <c r="R3" s="3"/>
      <c r="S3"/>
      <c r="T3" s="1"/>
      <c r="U3" s="2"/>
      <c r="V3" s="3"/>
      <c r="W3"/>
      <c r="X3" s="1"/>
      <c r="Y3" s="2"/>
      <c r="Z3" s="3"/>
      <c r="AA3"/>
      <c r="AB3" s="1"/>
      <c r="AC3" s="2"/>
      <c r="AD3" s="3"/>
      <c r="AE3"/>
      <c r="AF3" s="1"/>
      <c r="AG3" s="2"/>
      <c r="AH3" s="3"/>
      <c r="AI3"/>
      <c r="AJ3" s="1"/>
      <c r="AK3" s="2"/>
      <c r="AL3" s="3"/>
      <c r="AM3"/>
      <c r="AN3" s="1"/>
      <c r="AO3" s="2"/>
      <c r="AP3" s="3"/>
      <c r="AQ3" s="1"/>
      <c r="AS3" s="3"/>
      <c r="AT3" s="3"/>
      <c r="AU3" s="3"/>
      <c r="AV3" s="1"/>
      <c r="AX3" s="1"/>
      <c r="AY3" s="1"/>
      <c r="AZ3" s="1"/>
      <c r="BA3" s="1"/>
    </row>
    <row r="4" spans="2:53" ht="21" customHeight="1" thickBot="1" x14ac:dyDescent="0.3">
      <c r="B4" s="2"/>
      <c r="C4" s="18" t="s">
        <v>1</v>
      </c>
      <c r="D4" s="18"/>
      <c r="E4" s="18"/>
      <c r="F4" s="2"/>
      <c r="G4" s="3"/>
      <c r="H4"/>
      <c r="I4" s="1"/>
      <c r="J4" s="2"/>
      <c r="K4" s="3"/>
      <c r="L4"/>
      <c r="M4" s="1"/>
      <c r="N4" s="2"/>
      <c r="O4" s="3"/>
      <c r="P4"/>
      <c r="Q4" s="1"/>
      <c r="R4" s="2"/>
      <c r="S4" s="3"/>
      <c r="T4"/>
      <c r="U4" s="1"/>
      <c r="V4" s="2"/>
      <c r="W4" s="3"/>
      <c r="X4"/>
      <c r="Y4" s="1"/>
      <c r="Z4" s="2"/>
      <c r="AA4" s="3"/>
      <c r="AB4"/>
      <c r="AC4" s="1"/>
      <c r="AD4" s="2"/>
      <c r="AE4" s="3"/>
      <c r="AF4" s="1"/>
      <c r="AG4" s="3"/>
      <c r="AH4" s="3"/>
      <c r="AI4" s="3"/>
      <c r="AK4" s="1"/>
      <c r="AM4" s="1"/>
      <c r="AN4" s="1"/>
      <c r="AO4" s="1"/>
      <c r="AQ4" s="1"/>
      <c r="AR4" s="1"/>
      <c r="AS4" s="1"/>
      <c r="AU4" s="1"/>
      <c r="AV4" s="1"/>
      <c r="AX4" s="1"/>
      <c r="AY4" s="1"/>
      <c r="AZ4" s="1"/>
      <c r="BA4" s="1"/>
    </row>
    <row r="5" spans="2:53" ht="12.95" customHeight="1" x14ac:dyDescent="0.25">
      <c r="B5" s="2"/>
      <c r="C5" s="4"/>
      <c r="D5" s="5">
        <f>DATE($K$1,4,1)</f>
        <v>43191</v>
      </c>
      <c r="E5" s="6"/>
      <c r="F5" s="2"/>
      <c r="G5" s="3"/>
      <c r="H5"/>
      <c r="I5" s="1"/>
      <c r="J5" s="2"/>
      <c r="K5" s="3"/>
      <c r="L5"/>
      <c r="M5" s="1"/>
      <c r="N5" s="2"/>
      <c r="O5" s="3"/>
      <c r="P5"/>
      <c r="Q5" s="1"/>
      <c r="R5" s="2"/>
      <c r="S5" s="3"/>
      <c r="T5"/>
      <c r="U5" s="1"/>
      <c r="V5" s="2"/>
      <c r="W5" s="3"/>
      <c r="X5"/>
      <c r="Y5" s="1"/>
      <c r="Z5" s="2"/>
      <c r="AA5" s="3"/>
      <c r="AB5"/>
      <c r="AC5" s="1"/>
      <c r="AD5" s="2"/>
      <c r="AE5" s="3"/>
      <c r="AF5" s="1"/>
      <c r="AG5" s="3"/>
      <c r="AH5" s="3"/>
      <c r="AI5" s="3"/>
      <c r="AK5" s="1"/>
      <c r="AM5" s="1"/>
      <c r="AN5" s="1"/>
      <c r="AO5" s="1"/>
      <c r="AQ5" s="1"/>
      <c r="AR5" s="1"/>
      <c r="AS5" s="1"/>
      <c r="AU5" s="1"/>
      <c r="AV5" s="1"/>
      <c r="AX5" s="1"/>
      <c r="AY5" s="1"/>
      <c r="AZ5" s="1"/>
      <c r="BA5" s="1"/>
    </row>
    <row r="6" spans="2:53" ht="12.95" customHeight="1" x14ac:dyDescent="0.25">
      <c r="B6" s="2"/>
      <c r="C6" s="7"/>
      <c r="D6" s="8">
        <f>DATE($K$1,4,2)</f>
        <v>43192</v>
      </c>
      <c r="E6" s="9"/>
      <c r="F6" s="2"/>
      <c r="G6" s="3"/>
      <c r="H6"/>
      <c r="I6" s="1"/>
      <c r="J6" s="2"/>
      <c r="K6" s="3"/>
      <c r="L6"/>
      <c r="M6" s="1"/>
      <c r="N6" s="2"/>
      <c r="O6" s="3"/>
      <c r="P6"/>
      <c r="Q6" s="1"/>
      <c r="R6" s="2"/>
      <c r="S6" s="3"/>
      <c r="T6"/>
      <c r="U6" s="1"/>
      <c r="V6" s="2"/>
      <c r="W6" s="3"/>
      <c r="X6"/>
      <c r="Y6" s="1"/>
      <c r="Z6" s="2"/>
      <c r="AA6" s="3"/>
      <c r="AB6"/>
      <c r="AC6" s="1"/>
      <c r="AD6" s="2"/>
      <c r="AE6" s="3"/>
      <c r="AF6" s="1"/>
      <c r="AG6" s="3"/>
      <c r="AH6" s="3"/>
      <c r="AI6" s="3"/>
      <c r="AK6" s="1"/>
      <c r="AM6" s="1"/>
      <c r="AN6" s="1"/>
      <c r="AO6" s="1"/>
      <c r="AQ6" s="1"/>
      <c r="AR6" s="1"/>
      <c r="AS6" s="1"/>
      <c r="AU6" s="1"/>
      <c r="AV6" s="1"/>
      <c r="AX6" s="1"/>
      <c r="AY6" s="1"/>
      <c r="AZ6" s="1"/>
      <c r="BA6" s="1"/>
    </row>
    <row r="7" spans="2:53" ht="12.95" customHeight="1" x14ac:dyDescent="0.25">
      <c r="B7" s="2"/>
      <c r="C7" s="7"/>
      <c r="D7" s="8">
        <f>DATE($K$1,4,3)</f>
        <v>43193</v>
      </c>
      <c r="E7" s="9"/>
      <c r="F7" s="2"/>
      <c r="G7" s="3"/>
      <c r="H7"/>
      <c r="I7" s="1"/>
      <c r="J7" s="2"/>
      <c r="K7" s="3"/>
      <c r="L7"/>
      <c r="M7" s="1"/>
      <c r="N7" s="2"/>
      <c r="O7" s="3"/>
      <c r="P7"/>
      <c r="Q7" s="1"/>
      <c r="R7" s="2"/>
      <c r="S7" s="3"/>
      <c r="T7"/>
      <c r="U7" s="1"/>
      <c r="V7" s="2"/>
      <c r="W7" s="3"/>
      <c r="X7"/>
      <c r="Y7" s="1"/>
      <c r="Z7" s="2"/>
      <c r="AA7" s="3"/>
      <c r="AB7"/>
      <c r="AC7" s="1"/>
      <c r="AD7" s="2"/>
      <c r="AE7" s="3"/>
      <c r="AF7" s="1"/>
      <c r="AG7" s="3"/>
      <c r="AH7" s="3"/>
      <c r="AI7" s="3"/>
      <c r="AK7" s="1"/>
      <c r="AM7" s="1"/>
      <c r="AN7" s="1"/>
      <c r="AO7" s="1"/>
      <c r="AQ7" s="1"/>
      <c r="AR7" s="1"/>
      <c r="AS7" s="1"/>
      <c r="AU7" s="1"/>
      <c r="AV7" s="1"/>
      <c r="AX7" s="1"/>
      <c r="AY7" s="1"/>
      <c r="AZ7" s="1"/>
      <c r="BA7" s="1"/>
    </row>
    <row r="8" spans="2:53" ht="12.95" customHeight="1" x14ac:dyDescent="0.25">
      <c r="B8" s="2"/>
      <c r="C8" s="7"/>
      <c r="D8" s="8">
        <f>DATE($K$1,4,4)</f>
        <v>43194</v>
      </c>
      <c r="E8" s="9"/>
      <c r="F8" s="2"/>
      <c r="G8" s="3"/>
      <c r="H8"/>
      <c r="I8" s="1"/>
      <c r="J8" s="2"/>
      <c r="K8" s="3"/>
      <c r="L8"/>
      <c r="M8" s="1"/>
      <c r="N8" s="2"/>
      <c r="O8" s="3"/>
      <c r="P8"/>
      <c r="Q8" s="1"/>
      <c r="R8" s="2"/>
      <c r="S8" s="3"/>
      <c r="T8"/>
      <c r="U8" s="1"/>
      <c r="V8" s="2"/>
      <c r="W8" s="3"/>
      <c r="X8"/>
      <c r="Y8" s="1"/>
      <c r="Z8" s="2"/>
      <c r="AA8" s="3"/>
      <c r="AB8"/>
      <c r="AC8" s="1"/>
      <c r="AD8" s="2"/>
      <c r="AE8" s="3"/>
      <c r="AF8" s="1"/>
      <c r="AG8" s="3"/>
      <c r="AH8" s="3"/>
      <c r="AI8" s="3"/>
      <c r="AK8" s="1"/>
      <c r="AM8" s="1"/>
      <c r="AN8" s="1"/>
      <c r="AO8" s="1"/>
      <c r="AQ8" s="1"/>
      <c r="AR8" s="1"/>
      <c r="AS8" s="1"/>
      <c r="AU8" s="1"/>
      <c r="AV8" s="1"/>
      <c r="AX8" s="1"/>
      <c r="AY8" s="1"/>
      <c r="AZ8" s="1"/>
      <c r="BA8" s="1"/>
    </row>
    <row r="9" spans="2:53" ht="12.95" customHeight="1" x14ac:dyDescent="0.25">
      <c r="B9" s="2"/>
      <c r="C9" s="7">
        <f>WEEKNUM(D9)</f>
        <v>14</v>
      </c>
      <c r="D9" s="8">
        <f>DATE($K$1,4,5)</f>
        <v>43195</v>
      </c>
      <c r="E9" s="9"/>
      <c r="F9" s="2"/>
      <c r="G9" s="3"/>
      <c r="H9"/>
      <c r="I9" s="1"/>
      <c r="J9" s="2"/>
      <c r="K9" s="3"/>
      <c r="L9"/>
      <c r="M9" s="1"/>
      <c r="N9" s="2"/>
      <c r="O9" s="3"/>
      <c r="P9"/>
      <c r="Q9" s="1"/>
      <c r="R9" s="2"/>
      <c r="S9" s="3"/>
      <c r="T9"/>
      <c r="U9" s="1"/>
      <c r="V9" s="2"/>
      <c r="W9" s="3"/>
      <c r="X9"/>
      <c r="Y9" s="1"/>
      <c r="Z9" s="2"/>
      <c r="AA9" s="3"/>
      <c r="AB9"/>
      <c r="AC9" s="1"/>
      <c r="AD9" s="2"/>
      <c r="AE9" s="3"/>
      <c r="AF9" s="1"/>
      <c r="AG9" s="3"/>
      <c r="AH9" s="3"/>
      <c r="AI9" s="3"/>
      <c r="AK9" s="1"/>
      <c r="AM9" s="1"/>
      <c r="AN9" s="1"/>
      <c r="AO9" s="1"/>
      <c r="AQ9" s="1"/>
      <c r="AR9" s="1"/>
      <c r="AS9" s="1"/>
      <c r="AU9" s="1"/>
      <c r="AV9" s="1"/>
      <c r="AX9" s="1"/>
      <c r="AY9" s="1"/>
      <c r="AZ9" s="1"/>
      <c r="BA9" s="1"/>
    </row>
    <row r="10" spans="2:53" ht="12.95" customHeight="1" x14ac:dyDescent="0.25">
      <c r="B10" s="2"/>
      <c r="C10" s="7"/>
      <c r="D10" s="8">
        <f>DATE($K$1,4,6)</f>
        <v>43196</v>
      </c>
      <c r="E10" s="9"/>
      <c r="F10" s="2"/>
      <c r="G10" s="3"/>
      <c r="H10"/>
      <c r="I10" s="1"/>
      <c r="J10" s="2"/>
      <c r="K10" s="3"/>
      <c r="L10"/>
      <c r="M10" s="1"/>
      <c r="N10" s="2"/>
      <c r="O10" s="3"/>
      <c r="P10"/>
      <c r="Q10" s="1"/>
      <c r="R10" s="2"/>
      <c r="S10" s="3"/>
      <c r="T10"/>
      <c r="U10" s="1"/>
      <c r="V10" s="2"/>
      <c r="W10" s="3"/>
      <c r="X10"/>
      <c r="Y10" s="1"/>
      <c r="Z10" s="2"/>
      <c r="AA10" s="3"/>
      <c r="AB10"/>
      <c r="AC10" s="1"/>
      <c r="AD10" s="2"/>
      <c r="AE10" s="3"/>
      <c r="AF10" s="1"/>
      <c r="AG10" s="3"/>
      <c r="AH10" s="3"/>
      <c r="AI10" s="3"/>
      <c r="AK10" s="1"/>
      <c r="AM10" s="1"/>
      <c r="AN10" s="1"/>
      <c r="AO10" s="1"/>
      <c r="AQ10" s="1"/>
      <c r="AR10" s="1"/>
      <c r="AS10" s="1"/>
      <c r="AU10" s="1"/>
      <c r="AV10" s="1"/>
      <c r="AX10" s="1"/>
      <c r="AY10" s="1"/>
      <c r="AZ10" s="1"/>
      <c r="BA10" s="1"/>
    </row>
    <row r="11" spans="2:53" ht="12.95" customHeight="1" x14ac:dyDescent="0.25">
      <c r="B11" s="2"/>
      <c r="C11" s="7"/>
      <c r="D11" s="8">
        <f>DATE($K$1,4,7)</f>
        <v>43197</v>
      </c>
      <c r="E11" s="9"/>
      <c r="F11" s="2"/>
      <c r="G11" s="3"/>
      <c r="H11"/>
      <c r="I11" s="1"/>
      <c r="J11" s="2"/>
      <c r="K11" s="3"/>
      <c r="L11"/>
      <c r="M11" s="1"/>
      <c r="N11" s="2"/>
      <c r="O11" s="3"/>
      <c r="P11"/>
      <c r="Q11" s="1"/>
      <c r="R11" s="2"/>
      <c r="S11" s="3"/>
      <c r="T11"/>
      <c r="U11" s="1"/>
      <c r="V11" s="2"/>
      <c r="W11" s="3"/>
      <c r="X11"/>
      <c r="Y11" s="1"/>
      <c r="Z11" s="2"/>
      <c r="AA11" s="3"/>
      <c r="AB11"/>
      <c r="AC11" s="1"/>
      <c r="AD11" s="2"/>
      <c r="AE11" s="3"/>
      <c r="AF11" s="1"/>
      <c r="AG11" s="3"/>
      <c r="AH11" s="3"/>
      <c r="AI11" s="3"/>
      <c r="AK11" s="1"/>
      <c r="AM11" s="1"/>
      <c r="AN11" s="1"/>
      <c r="AO11" s="1"/>
      <c r="AQ11" s="1"/>
      <c r="AR11" s="1"/>
      <c r="AS11" s="1"/>
      <c r="AU11" s="1"/>
      <c r="AV11" s="1"/>
      <c r="AX11" s="1"/>
      <c r="AY11" s="1"/>
      <c r="AZ11" s="1"/>
      <c r="BA11" s="1"/>
    </row>
    <row r="12" spans="2:53" ht="12.95" customHeight="1" x14ac:dyDescent="0.25">
      <c r="B12"/>
      <c r="C12" s="7"/>
      <c r="D12" s="8">
        <f>DATE($K$1,4,8)</f>
        <v>43198</v>
      </c>
      <c r="E12" s="9"/>
      <c r="F12"/>
      <c r="G12" s="3"/>
      <c r="H12" s="2"/>
      <c r="I12" s="3"/>
      <c r="J12"/>
      <c r="K12" s="1"/>
      <c r="L12" s="2"/>
      <c r="M12" s="3"/>
      <c r="N12"/>
      <c r="O12" s="1"/>
      <c r="P12" s="2"/>
      <c r="Q12" s="3"/>
      <c r="R12"/>
      <c r="S12" s="1"/>
      <c r="T12" s="2"/>
      <c r="U12" s="3"/>
      <c r="V12"/>
      <c r="W12" s="1"/>
      <c r="X12" s="2"/>
      <c r="Y12" s="3"/>
      <c r="Z12"/>
      <c r="AA12" s="1"/>
      <c r="AB12" s="2"/>
      <c r="AC12" s="3"/>
      <c r="AD12"/>
      <c r="AE12" s="1"/>
      <c r="AF12" s="2"/>
      <c r="AG12" s="3"/>
      <c r="AH12"/>
      <c r="AI12" s="1"/>
      <c r="AJ12" s="2"/>
      <c r="AK12" s="3"/>
      <c r="AM12" s="3"/>
      <c r="AO12" s="3"/>
      <c r="AP12" s="3"/>
      <c r="AQ12" s="1"/>
      <c r="AR12" s="1"/>
      <c r="AS12" s="1"/>
      <c r="AU12" s="1"/>
      <c r="AV12" s="1"/>
      <c r="AX12" s="1"/>
      <c r="AY12" s="1"/>
      <c r="AZ12" s="1"/>
      <c r="BA12" s="1"/>
    </row>
    <row r="13" spans="2:53" ht="12.95" customHeight="1" x14ac:dyDescent="0.25">
      <c r="B13"/>
      <c r="C13" s="7"/>
      <c r="D13" s="8">
        <f>DATE($K$1,4,9)</f>
        <v>43199</v>
      </c>
      <c r="E13" s="9"/>
      <c r="F13"/>
      <c r="G13" s="3"/>
      <c r="H13" s="2"/>
      <c r="I13" s="3"/>
      <c r="J13"/>
      <c r="K13" s="1"/>
      <c r="L13" s="2"/>
      <c r="M13" s="3"/>
      <c r="N13"/>
      <c r="O13" s="1"/>
      <c r="P13" s="2"/>
      <c r="Q13" s="3"/>
      <c r="R13"/>
      <c r="S13" s="1"/>
      <c r="T13" s="2"/>
      <c r="U13" s="3"/>
      <c r="V13"/>
      <c r="W13" s="1"/>
      <c r="X13" s="2"/>
      <c r="Y13" s="3"/>
      <c r="Z13"/>
      <c r="AA13" s="1"/>
      <c r="AB13" s="2"/>
      <c r="AC13" s="3"/>
      <c r="AD13"/>
      <c r="AE13" s="1"/>
      <c r="AF13" s="2"/>
      <c r="AG13" s="3"/>
      <c r="AH13"/>
      <c r="AI13" s="1"/>
      <c r="AJ13" s="2"/>
      <c r="AK13" s="3"/>
      <c r="AM13" s="3"/>
      <c r="AO13" s="3"/>
      <c r="AP13" s="3"/>
      <c r="AQ13" s="1"/>
      <c r="AR13" s="1"/>
      <c r="AS13" s="1"/>
      <c r="AU13" s="1"/>
      <c r="AV13" s="1"/>
      <c r="AX13" s="1"/>
      <c r="AY13" s="1"/>
      <c r="AZ13" s="1"/>
      <c r="BA13" s="1"/>
    </row>
    <row r="14" spans="2:53" ht="12.95" customHeight="1" x14ac:dyDescent="0.25">
      <c r="B14"/>
      <c r="C14" s="7"/>
      <c r="D14" s="8">
        <f>DATE($K$1,4,10)</f>
        <v>43200</v>
      </c>
      <c r="E14" s="9"/>
      <c r="F14"/>
      <c r="G14" s="3"/>
      <c r="H14" s="2"/>
      <c r="I14" s="3"/>
      <c r="J14"/>
      <c r="K14" s="1"/>
      <c r="L14" s="2"/>
      <c r="M14" s="3"/>
      <c r="N14"/>
      <c r="O14" s="1"/>
      <c r="P14" s="2"/>
      <c r="Q14" s="3"/>
      <c r="R14"/>
      <c r="S14" s="1"/>
      <c r="T14" s="2"/>
      <c r="U14" s="3"/>
      <c r="V14"/>
      <c r="W14" s="1"/>
      <c r="X14" s="2"/>
      <c r="Y14" s="3"/>
      <c r="Z14"/>
      <c r="AA14" s="1"/>
      <c r="AB14" s="2"/>
      <c r="AC14" s="3"/>
      <c r="AD14"/>
      <c r="AE14" s="1"/>
      <c r="AF14" s="2"/>
      <c r="AG14" s="3"/>
      <c r="AH14"/>
      <c r="AI14" s="1"/>
      <c r="AJ14" s="2"/>
      <c r="AK14" s="3"/>
      <c r="AM14" s="3"/>
      <c r="AO14" s="3"/>
      <c r="AP14" s="3"/>
      <c r="AQ14" s="1"/>
      <c r="AR14" s="1"/>
      <c r="AS14" s="1"/>
      <c r="AU14" s="1"/>
      <c r="AV14" s="1"/>
      <c r="AX14" s="1"/>
      <c r="AY14" s="1"/>
      <c r="AZ14" s="1"/>
      <c r="BA14" s="1"/>
    </row>
    <row r="15" spans="2:53" ht="12.95" customHeight="1" x14ac:dyDescent="0.25">
      <c r="B15"/>
      <c r="C15" s="7"/>
      <c r="D15" s="8">
        <f>DATE($K$1,4,11)</f>
        <v>43201</v>
      </c>
      <c r="E15" s="9"/>
      <c r="F15"/>
      <c r="G15" s="3"/>
      <c r="H15" s="2"/>
      <c r="I15" s="3"/>
      <c r="J15"/>
      <c r="K15" s="1"/>
      <c r="L15" s="2"/>
      <c r="M15" s="3"/>
      <c r="N15"/>
      <c r="O15" s="1"/>
      <c r="P15" s="2"/>
      <c r="Q15" s="3"/>
      <c r="R15"/>
      <c r="S15" s="1"/>
      <c r="T15" s="2"/>
      <c r="U15" s="3"/>
      <c r="V15"/>
      <c r="W15" s="1"/>
      <c r="X15" s="2"/>
      <c r="Y15" s="3"/>
      <c r="Z15"/>
      <c r="AA15" s="1"/>
      <c r="AB15" s="2"/>
      <c r="AC15" s="3"/>
      <c r="AD15"/>
      <c r="AE15" s="1"/>
      <c r="AF15" s="2"/>
      <c r="AG15" s="3"/>
      <c r="AH15"/>
      <c r="AI15" s="1"/>
      <c r="AJ15" s="2"/>
      <c r="AK15" s="3"/>
      <c r="AM15" s="3"/>
      <c r="AO15" s="3"/>
      <c r="AP15" s="3"/>
      <c r="AQ15" s="1"/>
      <c r="AR15" s="1"/>
      <c r="AS15" s="1"/>
      <c r="AU15" s="1"/>
      <c r="AV15" s="1"/>
      <c r="AX15" s="1"/>
      <c r="AY15" s="1"/>
      <c r="AZ15" s="1"/>
      <c r="BA15" s="1"/>
    </row>
    <row r="16" spans="2:53" ht="12.95" customHeight="1" x14ac:dyDescent="0.25">
      <c r="B16"/>
      <c r="C16" s="7">
        <f>WEEKNUM(D16)</f>
        <v>15</v>
      </c>
      <c r="D16" s="8">
        <f>DATE($K$1,4,12)</f>
        <v>43202</v>
      </c>
      <c r="E16" s="9"/>
      <c r="F16"/>
      <c r="G16" s="3"/>
      <c r="H16" s="2"/>
      <c r="I16" s="3"/>
      <c r="J16"/>
      <c r="K16" s="1"/>
      <c r="L16" s="2"/>
      <c r="M16" s="3"/>
      <c r="N16"/>
      <c r="O16" s="1"/>
      <c r="P16" s="2"/>
      <c r="Q16" s="3"/>
      <c r="R16"/>
      <c r="S16" s="1"/>
      <c r="T16" s="2"/>
      <c r="U16" s="3"/>
      <c r="V16"/>
      <c r="W16" s="1"/>
      <c r="X16" s="2"/>
      <c r="Y16" s="3"/>
      <c r="Z16"/>
      <c r="AA16" s="1"/>
      <c r="AB16" s="2"/>
      <c r="AC16" s="3"/>
      <c r="AD16"/>
      <c r="AE16" s="1"/>
      <c r="AF16" s="2"/>
      <c r="AG16" s="3"/>
      <c r="AH16"/>
      <c r="AI16" s="1"/>
      <c r="AJ16" s="2"/>
      <c r="AK16" s="3"/>
      <c r="AM16" s="3"/>
      <c r="AO16" s="3"/>
      <c r="AP16" s="3"/>
      <c r="AQ16" s="1"/>
      <c r="AR16" s="1"/>
      <c r="AS16" s="1"/>
      <c r="AU16" s="1"/>
      <c r="AV16" s="1"/>
      <c r="AX16" s="1"/>
      <c r="AY16" s="1"/>
      <c r="AZ16" s="1"/>
      <c r="BA16" s="1"/>
    </row>
    <row r="17" spans="2:53" ht="12.95" customHeight="1" x14ac:dyDescent="0.25">
      <c r="B17"/>
      <c r="C17" s="7"/>
      <c r="D17" s="8">
        <f>DATE($K$1,4,13)</f>
        <v>43203</v>
      </c>
      <c r="E17" s="9"/>
      <c r="F17"/>
      <c r="G17" s="3"/>
      <c r="H17" s="2"/>
      <c r="I17" s="3"/>
      <c r="J17"/>
      <c r="K17" s="1"/>
      <c r="L17" s="2"/>
      <c r="M17" s="3"/>
      <c r="N17"/>
      <c r="O17" s="1"/>
      <c r="P17" s="2"/>
      <c r="Q17" s="3"/>
      <c r="R17"/>
      <c r="S17" s="1"/>
      <c r="T17" s="2"/>
      <c r="U17" s="3"/>
      <c r="V17"/>
      <c r="W17" s="1"/>
      <c r="X17" s="2"/>
      <c r="Y17" s="3"/>
      <c r="Z17"/>
      <c r="AA17" s="1"/>
      <c r="AB17" s="2"/>
      <c r="AC17" s="3"/>
      <c r="AD17"/>
      <c r="AE17" s="1"/>
      <c r="AF17" s="2"/>
      <c r="AG17" s="3"/>
      <c r="AH17"/>
      <c r="AI17" s="1"/>
      <c r="AJ17" s="2"/>
      <c r="AK17" s="3"/>
      <c r="AM17" s="3"/>
      <c r="AO17" s="3"/>
      <c r="AP17" s="3"/>
      <c r="AQ17" s="1"/>
      <c r="AR17" s="1"/>
      <c r="AS17" s="1"/>
      <c r="AU17" s="1"/>
      <c r="AV17" s="1"/>
      <c r="AX17" s="1"/>
      <c r="AY17" s="1"/>
      <c r="AZ17" s="1"/>
      <c r="BA17" s="1"/>
    </row>
    <row r="18" spans="2:53" ht="12.95" customHeight="1" x14ac:dyDescent="0.25">
      <c r="B18"/>
      <c r="C18" s="7"/>
      <c r="D18" s="8">
        <f>DATE($K$1,4,14)</f>
        <v>43204</v>
      </c>
      <c r="E18" s="9"/>
      <c r="F18"/>
      <c r="G18" s="3"/>
      <c r="H18" s="2"/>
      <c r="I18" s="3"/>
      <c r="J18"/>
      <c r="K18" s="1"/>
      <c r="L18" s="2"/>
      <c r="M18" s="3"/>
      <c r="N18"/>
      <c r="O18" s="1"/>
      <c r="P18" s="2"/>
      <c r="Q18" s="3"/>
      <c r="R18"/>
      <c r="S18" s="1"/>
      <c r="T18" s="2"/>
      <c r="U18" s="3"/>
      <c r="V18"/>
      <c r="W18" s="1"/>
      <c r="X18" s="2"/>
      <c r="Y18" s="3"/>
      <c r="Z18"/>
      <c r="AA18" s="1"/>
      <c r="AB18" s="2"/>
      <c r="AC18" s="3"/>
      <c r="AD18"/>
      <c r="AE18" s="1"/>
      <c r="AF18" s="2"/>
      <c r="AG18" s="3"/>
      <c r="AH18"/>
      <c r="AI18" s="1"/>
      <c r="AJ18" s="2"/>
      <c r="AK18" s="3"/>
      <c r="AM18" s="3"/>
      <c r="AO18" s="3"/>
      <c r="AP18" s="3"/>
      <c r="AQ18" s="1"/>
      <c r="AR18" s="1"/>
      <c r="AS18" s="1"/>
      <c r="AU18" s="1"/>
      <c r="AV18" s="1"/>
      <c r="AX18" s="1"/>
      <c r="AY18" s="1"/>
      <c r="AZ18" s="1"/>
      <c r="BA18" s="1"/>
    </row>
    <row r="19" spans="2:53" ht="12.95" customHeight="1" x14ac:dyDescent="0.25">
      <c r="B19"/>
      <c r="C19" s="7"/>
      <c r="D19" s="8">
        <f>DATE($K$1,4,15)</f>
        <v>43205</v>
      </c>
      <c r="E19" s="9"/>
      <c r="F19"/>
      <c r="G19" s="3"/>
      <c r="H19" s="2"/>
      <c r="I19" s="3"/>
      <c r="J19"/>
      <c r="K19" s="1"/>
      <c r="L19" s="2"/>
      <c r="M19" s="3"/>
      <c r="N19"/>
      <c r="O19" s="1"/>
      <c r="P19" s="2"/>
      <c r="Q19" s="3"/>
      <c r="R19"/>
      <c r="S19" s="1"/>
      <c r="T19" s="2"/>
      <c r="U19" s="3"/>
      <c r="V19"/>
      <c r="W19" s="1"/>
      <c r="X19" s="2"/>
      <c r="Y19" s="3"/>
      <c r="Z19"/>
      <c r="AA19" s="1"/>
      <c r="AB19" s="2"/>
      <c r="AC19" s="3"/>
      <c r="AD19"/>
      <c r="AE19" s="1"/>
      <c r="AF19" s="2"/>
      <c r="AG19" s="3"/>
      <c r="AH19"/>
      <c r="AI19" s="1"/>
      <c r="AJ19" s="2"/>
      <c r="AK19" s="3"/>
      <c r="AM19" s="3"/>
      <c r="AO19" s="3"/>
      <c r="AP19" s="3"/>
      <c r="AQ19" s="1"/>
      <c r="AR19" s="1"/>
      <c r="AS19" s="1"/>
      <c r="AU19" s="1"/>
      <c r="AV19" s="1"/>
      <c r="AX19" s="1"/>
      <c r="AY19" s="1"/>
      <c r="AZ19" s="1"/>
      <c r="BA19" s="1"/>
    </row>
    <row r="20" spans="2:53" ht="12.95" customHeight="1" x14ac:dyDescent="0.25">
      <c r="B20"/>
      <c r="C20" s="7"/>
      <c r="D20" s="8">
        <f>DATE($K$1,4,16)</f>
        <v>43206</v>
      </c>
      <c r="E20" s="9"/>
      <c r="F20"/>
      <c r="G20" s="3"/>
      <c r="H20" s="2"/>
      <c r="I20" s="3"/>
      <c r="J20"/>
      <c r="K20" s="1"/>
      <c r="L20" s="2"/>
      <c r="M20" s="3"/>
      <c r="N20"/>
      <c r="O20" s="1"/>
      <c r="P20" s="2"/>
      <c r="Q20" s="3"/>
      <c r="R20"/>
      <c r="S20" s="1"/>
      <c r="T20" s="2"/>
      <c r="U20" s="3"/>
      <c r="V20"/>
      <c r="W20" s="1"/>
      <c r="X20" s="2"/>
      <c r="Y20" s="3"/>
      <c r="Z20"/>
      <c r="AA20" s="1"/>
      <c r="AB20" s="2"/>
      <c r="AC20" s="3"/>
      <c r="AD20"/>
      <c r="AE20" s="1"/>
      <c r="AF20" s="2"/>
      <c r="AG20" s="3"/>
      <c r="AH20"/>
      <c r="AI20" s="1"/>
      <c r="AJ20" s="2"/>
      <c r="AK20" s="3"/>
      <c r="AM20" s="3"/>
      <c r="AO20" s="3"/>
      <c r="AP20" s="3"/>
      <c r="AQ20" s="1"/>
      <c r="AR20" s="1"/>
      <c r="AS20" s="1"/>
      <c r="AU20" s="1"/>
      <c r="AV20" s="1"/>
      <c r="AX20" s="1"/>
      <c r="AY20" s="1"/>
      <c r="AZ20" s="1"/>
      <c r="BA20" s="1"/>
    </row>
    <row r="21" spans="2:53" ht="12.95" customHeight="1" x14ac:dyDescent="0.25">
      <c r="B21"/>
      <c r="C21" s="7"/>
      <c r="D21" s="8">
        <f>DATE($K$1,4,17)</f>
        <v>43207</v>
      </c>
      <c r="E21" s="9"/>
      <c r="F21"/>
      <c r="G21" s="3"/>
      <c r="H21" s="2"/>
      <c r="I21" s="3"/>
      <c r="J21"/>
      <c r="K21" s="1"/>
      <c r="L21" s="2"/>
      <c r="M21" s="3"/>
      <c r="N21"/>
      <c r="O21" s="1"/>
      <c r="P21" s="2"/>
      <c r="Q21" s="3"/>
      <c r="R21"/>
      <c r="S21" s="1"/>
      <c r="T21" s="2"/>
      <c r="U21" s="3"/>
      <c r="V21"/>
      <c r="W21" s="1"/>
      <c r="X21" s="2"/>
      <c r="Y21" s="3"/>
      <c r="Z21"/>
      <c r="AA21" s="1"/>
      <c r="AB21" s="2"/>
      <c r="AC21" s="3"/>
      <c r="AD21"/>
      <c r="AE21" s="1"/>
      <c r="AF21" s="2"/>
      <c r="AG21" s="3"/>
      <c r="AH21"/>
      <c r="AI21" s="1"/>
      <c r="AJ21" s="2"/>
      <c r="AK21" s="3"/>
      <c r="AM21" s="3"/>
      <c r="AO21" s="3"/>
      <c r="AP21" s="3"/>
      <c r="AQ21" s="1"/>
      <c r="AR21" s="1"/>
      <c r="AS21" s="1"/>
      <c r="AU21" s="1"/>
      <c r="AV21" s="1"/>
      <c r="AX21" s="1"/>
      <c r="AY21" s="1"/>
      <c r="AZ21" s="1"/>
      <c r="BA21" s="1"/>
    </row>
    <row r="22" spans="2:53" ht="12.95" customHeight="1" x14ac:dyDescent="0.25">
      <c r="B22"/>
      <c r="C22" s="7"/>
      <c r="D22" s="8">
        <f>DATE($K$1,4,18)</f>
        <v>43208</v>
      </c>
      <c r="E22" s="9"/>
      <c r="F22"/>
      <c r="G22" s="3"/>
      <c r="H22" s="2"/>
      <c r="I22" s="3"/>
      <c r="J22"/>
      <c r="K22" s="1"/>
      <c r="L22" s="2"/>
      <c r="M22" s="3"/>
      <c r="N22"/>
      <c r="O22" s="1"/>
      <c r="P22" s="2"/>
      <c r="Q22" s="3"/>
      <c r="R22"/>
      <c r="S22" s="1"/>
      <c r="T22" s="2"/>
      <c r="U22" s="3"/>
      <c r="V22"/>
      <c r="W22" s="1"/>
      <c r="X22" s="2"/>
      <c r="Y22" s="3"/>
      <c r="Z22"/>
      <c r="AA22" s="1"/>
      <c r="AB22" s="2"/>
      <c r="AC22" s="3"/>
      <c r="AD22"/>
      <c r="AE22" s="1"/>
      <c r="AF22" s="2"/>
      <c r="AG22" s="3"/>
      <c r="AH22"/>
      <c r="AI22" s="1"/>
      <c r="AJ22" s="2"/>
      <c r="AK22" s="3"/>
      <c r="AM22" s="3"/>
      <c r="AO22" s="3"/>
      <c r="AP22" s="3"/>
      <c r="AQ22" s="1"/>
      <c r="AR22" s="1"/>
      <c r="AS22" s="1"/>
      <c r="AU22" s="1"/>
      <c r="AV22" s="1"/>
      <c r="AX22" s="1"/>
      <c r="AY22" s="1"/>
      <c r="AZ22" s="1"/>
      <c r="BA22" s="1"/>
    </row>
    <row r="23" spans="2:53" ht="12.95" customHeight="1" x14ac:dyDescent="0.25">
      <c r="B23"/>
      <c r="C23" s="7">
        <f>WEEKNUM(D23)</f>
        <v>16</v>
      </c>
      <c r="D23" s="8">
        <f>DATE($K$1,4,19)</f>
        <v>43209</v>
      </c>
      <c r="E23" s="9"/>
      <c r="F23"/>
      <c r="G23" s="3"/>
      <c r="H23" s="2"/>
      <c r="I23" s="3"/>
      <c r="J23"/>
      <c r="K23" s="1"/>
      <c r="L23" s="2"/>
      <c r="M23" s="3"/>
      <c r="N23"/>
      <c r="O23" s="1"/>
      <c r="P23" s="2"/>
      <c r="Q23" s="3"/>
      <c r="R23"/>
      <c r="S23" s="1"/>
      <c r="T23" s="2"/>
      <c r="U23" s="3"/>
      <c r="V23"/>
      <c r="W23" s="1"/>
      <c r="X23" s="2"/>
      <c r="Y23" s="3"/>
      <c r="Z23"/>
      <c r="AA23" s="1"/>
      <c r="AB23" s="2"/>
      <c r="AC23" s="3"/>
      <c r="AD23"/>
      <c r="AE23" s="1"/>
      <c r="AF23" s="2"/>
      <c r="AG23" s="3"/>
      <c r="AH23"/>
      <c r="AI23" s="1"/>
      <c r="AJ23" s="2"/>
      <c r="AK23" s="3"/>
      <c r="AM23" s="3"/>
      <c r="AO23" s="3"/>
      <c r="AP23" s="3"/>
      <c r="AQ23" s="1"/>
      <c r="AR23" s="1"/>
      <c r="AS23" s="1"/>
      <c r="AU23" s="1"/>
      <c r="AV23" s="1"/>
      <c r="AX23" s="1"/>
      <c r="AY23" s="1"/>
      <c r="AZ23" s="1"/>
      <c r="BA23" s="1"/>
    </row>
    <row r="24" spans="2:53" ht="12.95" customHeight="1" x14ac:dyDescent="0.25">
      <c r="B24"/>
      <c r="C24" s="7"/>
      <c r="D24" s="8">
        <f>DATE($K$1,4,20)</f>
        <v>43210</v>
      </c>
      <c r="E24" s="9"/>
      <c r="F24"/>
      <c r="G24" s="3"/>
      <c r="H24" s="2"/>
      <c r="I24" s="3"/>
      <c r="J24"/>
      <c r="K24" s="1"/>
      <c r="L24" s="2"/>
      <c r="M24" s="3"/>
      <c r="N24"/>
      <c r="O24" s="1"/>
      <c r="P24" s="2"/>
      <c r="Q24" s="3"/>
      <c r="R24"/>
      <c r="S24" s="1"/>
      <c r="T24" s="2"/>
      <c r="U24" s="3"/>
      <c r="V24"/>
      <c r="W24" s="1"/>
      <c r="X24" s="2"/>
      <c r="Y24" s="3"/>
      <c r="Z24"/>
      <c r="AA24" s="1"/>
      <c r="AB24" s="2"/>
      <c r="AC24" s="3"/>
      <c r="AD24"/>
      <c r="AE24" s="1"/>
      <c r="AF24" s="2"/>
      <c r="AG24" s="3"/>
      <c r="AH24"/>
      <c r="AI24" s="1"/>
      <c r="AJ24" s="2"/>
      <c r="AK24" s="3"/>
      <c r="AM24" s="3"/>
      <c r="AO24" s="3"/>
      <c r="AP24" s="3"/>
      <c r="AQ24" s="1"/>
      <c r="AR24" s="1"/>
      <c r="AS24" s="1"/>
      <c r="AU24" s="1"/>
      <c r="AV24" s="1"/>
      <c r="AX24" s="1"/>
      <c r="AY24" s="1"/>
      <c r="AZ24" s="1"/>
      <c r="BA24" s="1"/>
    </row>
    <row r="25" spans="2:53" ht="12.95" customHeight="1" x14ac:dyDescent="0.25">
      <c r="B25"/>
      <c r="C25" s="7"/>
      <c r="D25" s="8">
        <f>DATE($K$1,4,21)</f>
        <v>43211</v>
      </c>
      <c r="E25" s="9"/>
      <c r="F25"/>
      <c r="G25" s="3"/>
      <c r="H25" s="2"/>
      <c r="I25" s="3"/>
      <c r="J25"/>
      <c r="K25" s="1"/>
      <c r="L25" s="2"/>
      <c r="M25" s="3"/>
      <c r="N25"/>
      <c r="O25" s="1"/>
      <c r="P25" s="2"/>
      <c r="Q25" s="3"/>
      <c r="R25"/>
      <c r="S25" s="1"/>
      <c r="T25" s="2"/>
      <c r="U25" s="3"/>
      <c r="V25"/>
      <c r="W25" s="1"/>
      <c r="X25" s="2"/>
      <c r="Y25" s="3"/>
      <c r="Z25"/>
      <c r="AA25" s="1"/>
      <c r="AB25" s="2"/>
      <c r="AC25" s="3"/>
      <c r="AD25"/>
      <c r="AE25" s="1"/>
      <c r="AF25" s="2"/>
      <c r="AG25" s="3"/>
      <c r="AH25"/>
      <c r="AI25" s="1"/>
      <c r="AJ25" s="2"/>
      <c r="AK25" s="3"/>
      <c r="AM25" s="3"/>
      <c r="AO25" s="3"/>
      <c r="AP25" s="3"/>
      <c r="AQ25" s="1"/>
      <c r="AR25" s="1"/>
      <c r="AS25" s="1"/>
      <c r="AU25" s="1"/>
      <c r="AV25" s="1"/>
      <c r="AX25" s="1"/>
      <c r="AY25" s="1"/>
      <c r="AZ25" s="1"/>
      <c r="BA25" s="1"/>
    </row>
    <row r="26" spans="2:53" ht="12.95" customHeight="1" x14ac:dyDescent="0.25">
      <c r="B26"/>
      <c r="C26" s="7"/>
      <c r="D26" s="8">
        <f>DATE($K$1,4,22)</f>
        <v>43212</v>
      </c>
      <c r="E26" s="9"/>
      <c r="F26"/>
      <c r="G26" s="3"/>
      <c r="H26" s="2"/>
      <c r="I26" s="3"/>
      <c r="J26"/>
      <c r="K26" s="1"/>
      <c r="L26" s="2"/>
      <c r="M26" s="3"/>
      <c r="N26"/>
      <c r="O26" s="1"/>
      <c r="P26" s="2"/>
      <c r="Q26" s="3"/>
      <c r="R26"/>
      <c r="S26" s="1"/>
      <c r="T26" s="2"/>
      <c r="U26" s="3"/>
      <c r="V26"/>
      <c r="W26" s="1"/>
      <c r="X26" s="2"/>
      <c r="Y26" s="3"/>
      <c r="Z26"/>
      <c r="AA26" s="1"/>
      <c r="AB26" s="2"/>
      <c r="AC26" s="3"/>
      <c r="AD26"/>
      <c r="AE26" s="1"/>
      <c r="AF26" s="2"/>
      <c r="AG26" s="3"/>
      <c r="AH26"/>
      <c r="AI26" s="1"/>
      <c r="AJ26" s="2"/>
      <c r="AK26" s="3"/>
      <c r="AM26" s="3"/>
      <c r="AO26" s="3"/>
      <c r="AP26" s="3"/>
      <c r="AQ26" s="1"/>
      <c r="AR26" s="1"/>
      <c r="AS26" s="1"/>
      <c r="AU26" s="1"/>
      <c r="AV26" s="1"/>
      <c r="AX26" s="1"/>
      <c r="AY26" s="1"/>
      <c r="AZ26" s="1"/>
      <c r="BA26" s="1"/>
    </row>
    <row r="27" spans="2:53" ht="12.95" customHeight="1" x14ac:dyDescent="0.25">
      <c r="B27"/>
      <c r="C27" s="7"/>
      <c r="D27" s="8">
        <f>DATE($K$1,4,23)</f>
        <v>43213</v>
      </c>
      <c r="E27" s="9"/>
      <c r="F27"/>
      <c r="G27" s="3"/>
      <c r="H27" s="2"/>
      <c r="I27" s="3"/>
      <c r="J27"/>
      <c r="K27" s="1"/>
      <c r="L27" s="2"/>
      <c r="M27" s="3"/>
      <c r="N27"/>
      <c r="O27" s="1"/>
      <c r="P27" s="2"/>
      <c r="Q27" s="3"/>
      <c r="R27"/>
      <c r="S27" s="1"/>
      <c r="T27" s="2"/>
      <c r="U27" s="3"/>
      <c r="V27"/>
      <c r="W27" s="1"/>
      <c r="X27" s="2"/>
      <c r="Y27" s="3"/>
      <c r="Z27"/>
      <c r="AA27" s="1"/>
      <c r="AB27" s="2"/>
      <c r="AC27" s="3"/>
      <c r="AD27"/>
      <c r="AE27" s="1"/>
      <c r="AF27" s="2"/>
      <c r="AG27" s="3"/>
      <c r="AH27"/>
      <c r="AI27" s="1"/>
      <c r="AJ27" s="2"/>
      <c r="AK27" s="3"/>
      <c r="AM27" s="3"/>
      <c r="AO27" s="3"/>
      <c r="AP27" s="3"/>
      <c r="AQ27" s="1"/>
      <c r="AR27" s="1"/>
      <c r="AS27" s="1"/>
      <c r="AU27" s="1"/>
      <c r="AV27" s="1"/>
      <c r="AX27" s="1"/>
      <c r="AY27" s="1"/>
      <c r="AZ27" s="1"/>
      <c r="BA27" s="1"/>
    </row>
    <row r="28" spans="2:53" ht="12.95" customHeight="1" x14ac:dyDescent="0.25">
      <c r="B28"/>
      <c r="C28" s="7"/>
      <c r="D28" s="8">
        <f>DATE($K$1,4,24)</f>
        <v>43214</v>
      </c>
      <c r="E28" s="9"/>
      <c r="F28"/>
      <c r="G28" s="3"/>
      <c r="H28" s="2"/>
      <c r="I28" s="3"/>
      <c r="J28"/>
      <c r="K28" s="1"/>
      <c r="L28" s="2"/>
      <c r="M28" s="3"/>
      <c r="N28"/>
      <c r="O28" s="1"/>
      <c r="P28" s="2"/>
      <c r="Q28" s="3"/>
      <c r="R28"/>
      <c r="S28" s="1"/>
      <c r="T28" s="2"/>
      <c r="U28" s="3"/>
      <c r="V28"/>
      <c r="W28" s="1"/>
      <c r="X28" s="2"/>
      <c r="Y28" s="3"/>
      <c r="Z28"/>
      <c r="AA28" s="1"/>
      <c r="AB28" s="2"/>
      <c r="AC28" s="3"/>
      <c r="AD28"/>
      <c r="AE28" s="1"/>
      <c r="AF28" s="2"/>
      <c r="AG28" s="3"/>
      <c r="AH28"/>
      <c r="AI28" s="1"/>
      <c r="AJ28" s="2"/>
      <c r="AK28" s="3"/>
      <c r="AM28" s="3"/>
      <c r="AO28" s="3"/>
      <c r="AP28" s="3"/>
      <c r="AQ28" s="1"/>
      <c r="AR28" s="1"/>
      <c r="AS28" s="1"/>
      <c r="AU28" s="1"/>
      <c r="AV28" s="1"/>
      <c r="AX28" s="1"/>
      <c r="AY28" s="1"/>
      <c r="AZ28" s="1"/>
      <c r="BA28" s="1"/>
    </row>
    <row r="29" spans="2:53" ht="12.95" customHeight="1" x14ac:dyDescent="0.25">
      <c r="B29"/>
      <c r="C29" s="7"/>
      <c r="D29" s="8">
        <f>DATE($K$1,4,25)</f>
        <v>43215</v>
      </c>
      <c r="E29" s="9"/>
      <c r="F29"/>
      <c r="G29" s="3"/>
      <c r="H29" s="2"/>
      <c r="I29" s="3"/>
      <c r="J29"/>
      <c r="K29" s="1"/>
      <c r="L29" s="2"/>
      <c r="M29" s="3"/>
      <c r="N29"/>
      <c r="O29" s="1"/>
      <c r="P29" s="2"/>
      <c r="Q29" s="3"/>
      <c r="R29"/>
      <c r="S29" s="1"/>
      <c r="T29" s="2"/>
      <c r="U29" s="3"/>
      <c r="V29"/>
      <c r="W29" s="1"/>
      <c r="X29" s="2"/>
      <c r="Y29" s="3"/>
      <c r="Z29"/>
      <c r="AA29" s="1"/>
      <c r="AB29" s="2"/>
      <c r="AC29" s="3"/>
      <c r="AD29"/>
      <c r="AE29" s="1"/>
      <c r="AF29" s="2"/>
      <c r="AG29" s="3"/>
      <c r="AH29"/>
      <c r="AI29" s="1"/>
      <c r="AJ29" s="2"/>
      <c r="AK29" s="3"/>
      <c r="AM29" s="3"/>
      <c r="AO29" s="3"/>
      <c r="AP29" s="3"/>
      <c r="AQ29" s="1"/>
      <c r="AR29" s="1"/>
      <c r="AS29" s="1"/>
      <c r="AU29" s="1"/>
      <c r="AV29" s="1"/>
      <c r="AX29" s="1"/>
      <c r="AY29" s="1"/>
      <c r="AZ29" s="1"/>
      <c r="BA29" s="1"/>
    </row>
    <row r="30" spans="2:53" ht="12.95" customHeight="1" x14ac:dyDescent="0.25">
      <c r="B30"/>
      <c r="C30" s="7">
        <f>WEEKNUM(D30)</f>
        <v>17</v>
      </c>
      <c r="D30" s="8">
        <f>DATE($K$1,4,26)</f>
        <v>43216</v>
      </c>
      <c r="E30" s="9"/>
      <c r="F30"/>
      <c r="G30" s="3"/>
      <c r="H30" s="2"/>
      <c r="I30" s="3"/>
      <c r="J30"/>
      <c r="K30" s="1"/>
      <c r="L30" s="2"/>
      <c r="M30" s="3"/>
      <c r="N30"/>
      <c r="O30" s="1"/>
      <c r="P30" s="2"/>
      <c r="Q30" s="3"/>
      <c r="R30"/>
      <c r="S30" s="1"/>
      <c r="T30" s="2"/>
      <c r="U30" s="3"/>
      <c r="V30"/>
      <c r="W30" s="1"/>
      <c r="X30" s="2"/>
      <c r="Y30" s="3"/>
      <c r="Z30"/>
      <c r="AA30" s="1"/>
      <c r="AB30" s="2"/>
      <c r="AC30" s="3"/>
      <c r="AD30"/>
      <c r="AE30" s="1"/>
      <c r="AF30" s="2"/>
      <c r="AG30" s="3"/>
      <c r="AH30"/>
      <c r="AI30" s="1"/>
      <c r="AJ30" s="2"/>
      <c r="AK30" s="3"/>
      <c r="AM30" s="3"/>
      <c r="AO30" s="3"/>
      <c r="AP30" s="3"/>
      <c r="AQ30" s="1"/>
      <c r="AR30" s="1"/>
      <c r="AS30" s="1"/>
      <c r="AU30" s="1"/>
      <c r="AV30" s="1"/>
      <c r="AX30" s="1"/>
      <c r="AY30" s="1"/>
      <c r="AZ30" s="1"/>
      <c r="BA30" s="1"/>
    </row>
    <row r="31" spans="2:53" ht="12.95" customHeight="1" x14ac:dyDescent="0.25">
      <c r="B31"/>
      <c r="C31" s="7"/>
      <c r="D31" s="8">
        <f>DATE($K$1,4,27)</f>
        <v>43217</v>
      </c>
      <c r="E31" s="9"/>
      <c r="F31"/>
      <c r="G31" s="3"/>
      <c r="H31" s="2"/>
      <c r="I31" s="3"/>
      <c r="J31"/>
      <c r="K31" s="1"/>
      <c r="L31" s="2"/>
      <c r="M31" s="3"/>
      <c r="N31"/>
      <c r="O31" s="1"/>
      <c r="P31" s="2"/>
      <c r="Q31" s="3"/>
      <c r="R31"/>
      <c r="S31" s="1"/>
      <c r="T31" s="2"/>
      <c r="U31" s="3"/>
      <c r="V31"/>
      <c r="W31" s="1"/>
      <c r="X31" s="2"/>
      <c r="Y31" s="3"/>
      <c r="Z31"/>
      <c r="AA31" s="1"/>
      <c r="AB31" s="2"/>
      <c r="AC31" s="3"/>
      <c r="AD31"/>
      <c r="AE31" s="1"/>
      <c r="AF31" s="2"/>
      <c r="AG31" s="3"/>
      <c r="AH31"/>
      <c r="AI31" s="1"/>
      <c r="AJ31" s="2"/>
      <c r="AK31" s="3"/>
      <c r="AM31" s="3"/>
      <c r="AO31" s="3"/>
      <c r="AP31" s="3"/>
      <c r="AQ31" s="1"/>
      <c r="AR31" s="1"/>
      <c r="AS31" s="1"/>
      <c r="AU31" s="1"/>
      <c r="AV31" s="1"/>
      <c r="AX31" s="1"/>
      <c r="AY31" s="1"/>
      <c r="AZ31" s="1"/>
      <c r="BA31" s="1"/>
    </row>
    <row r="32" spans="2:53" ht="12.95" customHeight="1" x14ac:dyDescent="0.25">
      <c r="B32"/>
      <c r="C32" s="7"/>
      <c r="D32" s="8">
        <f>DATE($K$1,4,28)</f>
        <v>43218</v>
      </c>
      <c r="E32" s="9"/>
      <c r="F32"/>
      <c r="G32" s="3"/>
      <c r="H32" s="2"/>
      <c r="I32" s="3"/>
      <c r="J32"/>
      <c r="K32" s="1"/>
      <c r="L32" s="2"/>
      <c r="M32" s="3"/>
      <c r="N32"/>
      <c r="O32" s="1"/>
      <c r="P32" s="2"/>
      <c r="Q32" s="3"/>
      <c r="R32"/>
      <c r="S32" s="1"/>
      <c r="T32" s="2"/>
      <c r="U32" s="3"/>
      <c r="V32"/>
      <c r="W32" s="1"/>
      <c r="X32" s="2"/>
      <c r="Y32" s="3"/>
      <c r="Z32"/>
      <c r="AA32" s="1"/>
      <c r="AB32" s="2"/>
      <c r="AC32" s="3"/>
      <c r="AD32"/>
      <c r="AE32" s="1"/>
      <c r="AF32" s="2"/>
      <c r="AG32" s="3"/>
      <c r="AH32"/>
      <c r="AI32" s="1"/>
      <c r="AJ32" s="2"/>
      <c r="AK32" s="3"/>
      <c r="AM32" s="3"/>
      <c r="AO32" s="3"/>
      <c r="AP32" s="3"/>
      <c r="AQ32" s="1"/>
      <c r="AR32" s="1"/>
      <c r="AS32" s="1"/>
      <c r="AU32" s="1"/>
      <c r="AV32" s="1"/>
      <c r="AX32" s="1"/>
      <c r="AY32" s="1"/>
      <c r="AZ32" s="1"/>
      <c r="BA32" s="1"/>
    </row>
    <row r="33" spans="1:53" ht="12.95" customHeight="1" x14ac:dyDescent="0.25">
      <c r="B33"/>
      <c r="C33" s="7"/>
      <c r="D33" s="8">
        <f>DATE($K$1,4,29)</f>
        <v>43219</v>
      </c>
      <c r="E33" s="9"/>
      <c r="F33"/>
      <c r="G33" s="3"/>
      <c r="H33" s="2"/>
      <c r="I33" s="3"/>
      <c r="J33"/>
      <c r="K33" s="1"/>
      <c r="L33" s="2"/>
      <c r="M33" s="3"/>
      <c r="N33"/>
      <c r="O33" s="1"/>
      <c r="P33" s="2"/>
      <c r="Q33" s="3"/>
      <c r="R33"/>
      <c r="S33" s="1"/>
      <c r="T33" s="2"/>
      <c r="U33" s="3"/>
      <c r="V33"/>
      <c r="W33" s="1"/>
      <c r="X33" s="2"/>
      <c r="Y33" s="3"/>
      <c r="Z33"/>
      <c r="AA33" s="1"/>
      <c r="AB33" s="2"/>
      <c r="AC33" s="3"/>
      <c r="AD33"/>
      <c r="AE33" s="1"/>
      <c r="AF33" s="2"/>
      <c r="AG33" s="3"/>
      <c r="AH33"/>
      <c r="AI33" s="1"/>
      <c r="AJ33" s="2"/>
      <c r="AK33" s="3"/>
      <c r="AM33" s="3"/>
      <c r="AO33" s="3"/>
      <c r="AP33" s="3"/>
      <c r="AQ33" s="1"/>
      <c r="AR33" s="1"/>
      <c r="AS33" s="1"/>
      <c r="AU33" s="1"/>
      <c r="AV33" s="1"/>
      <c r="AX33" s="1"/>
      <c r="AY33" s="1"/>
      <c r="AZ33" s="1"/>
      <c r="BA33" s="1"/>
    </row>
    <row r="34" spans="1:53" ht="12.95" customHeight="1" x14ac:dyDescent="0.25">
      <c r="B34"/>
      <c r="C34" s="7"/>
      <c r="D34" s="8">
        <f>DATE($K$1,4,30)</f>
        <v>43220</v>
      </c>
      <c r="E34" s="9"/>
      <c r="F34"/>
      <c r="G34" s="3"/>
      <c r="H34" s="2"/>
      <c r="I34" s="3"/>
      <c r="J34"/>
      <c r="K34" s="1"/>
      <c r="L34" s="2"/>
      <c r="M34" s="3"/>
      <c r="N34"/>
      <c r="O34" s="1"/>
      <c r="P34" s="2"/>
      <c r="Q34" s="3"/>
      <c r="R34"/>
      <c r="S34" s="1"/>
      <c r="T34" s="2"/>
      <c r="U34" s="3"/>
      <c r="V34"/>
      <c r="W34" s="1"/>
      <c r="X34" s="2"/>
      <c r="Y34" s="3"/>
      <c r="Z34"/>
      <c r="AA34" s="1"/>
      <c r="AB34" s="2"/>
      <c r="AC34" s="3"/>
      <c r="AD34"/>
      <c r="AE34" s="1"/>
      <c r="AF34" s="2"/>
      <c r="AG34" s="3"/>
      <c r="AH34"/>
      <c r="AI34" s="1"/>
      <c r="AJ34" s="2"/>
      <c r="AK34" s="3"/>
      <c r="AM34" s="3"/>
      <c r="AO34" s="3"/>
      <c r="AP34" s="3"/>
      <c r="AQ34" s="1"/>
      <c r="AR34" s="1"/>
      <c r="AS34" s="1"/>
      <c r="AU34" s="1"/>
      <c r="AV34" s="1"/>
      <c r="AX34" s="1"/>
      <c r="AY34" s="1"/>
      <c r="AZ34" s="1"/>
      <c r="BA34" s="1"/>
    </row>
    <row r="35" spans="1:53" ht="12.95" customHeight="1" x14ac:dyDescent="0.25">
      <c r="B35"/>
      <c r="C35" s="7"/>
      <c r="D35" s="8">
        <f>DATE($K$1,4,31)</f>
        <v>43221</v>
      </c>
      <c r="E35" s="9"/>
      <c r="F35"/>
      <c r="G35" s="3"/>
      <c r="H35" s="2"/>
      <c r="I35" s="3"/>
      <c r="J35"/>
      <c r="K35" s="1"/>
      <c r="L35" s="2"/>
      <c r="M35" s="3"/>
      <c r="N35"/>
      <c r="O35" s="1"/>
      <c r="P35" s="2"/>
      <c r="Q35" s="3"/>
      <c r="R35"/>
      <c r="S35" s="1"/>
      <c r="T35" s="2"/>
      <c r="U35" s="3"/>
      <c r="V35"/>
      <c r="W35" s="1"/>
      <c r="X35" s="2"/>
      <c r="Y35" s="3"/>
      <c r="Z35"/>
      <c r="AA35" s="1"/>
      <c r="AB35" s="2"/>
      <c r="AC35" s="3"/>
      <c r="AD35"/>
      <c r="AE35" s="1"/>
      <c r="AF35" s="2"/>
      <c r="AG35" s="3"/>
      <c r="AH35"/>
      <c r="AI35" s="1"/>
      <c r="AJ35" s="2"/>
      <c r="AK35" s="3"/>
      <c r="AM35" s="3"/>
      <c r="AO35" s="3"/>
      <c r="AP35" s="3"/>
      <c r="AQ35" s="1"/>
      <c r="AR35" s="1"/>
      <c r="AS35" s="1"/>
      <c r="AU35" s="1"/>
      <c r="AV35" s="1"/>
      <c r="AX35" s="1"/>
      <c r="AY35" s="1"/>
      <c r="AZ35" s="1"/>
      <c r="BA35" s="1"/>
    </row>
    <row r="36" spans="1:53" ht="24" customHeight="1" x14ac:dyDescent="0.25">
      <c r="B36" s="3"/>
      <c r="C36"/>
      <c r="E36" s="2"/>
      <c r="F36" s="3"/>
      <c r="G36"/>
      <c r="H36" s="1"/>
      <c r="I36" s="2"/>
      <c r="J36" s="3"/>
      <c r="K36"/>
      <c r="L36" s="1"/>
      <c r="M36" s="2"/>
      <c r="N36" s="2"/>
      <c r="O36" s="3"/>
      <c r="P36"/>
      <c r="Q36" s="1"/>
      <c r="R36" s="2"/>
      <c r="S36" s="3"/>
      <c r="T36"/>
      <c r="U36" s="1"/>
      <c r="V36" s="2"/>
      <c r="W36" s="3"/>
      <c r="X36"/>
      <c r="Y36" s="1"/>
      <c r="Z36" s="2"/>
      <c r="AA36" s="3"/>
      <c r="AB36"/>
      <c r="AC36" s="1"/>
      <c r="AD36" s="2"/>
      <c r="AE36" s="3"/>
      <c r="AF36" s="1"/>
      <c r="AG36" s="3"/>
      <c r="AH36" s="3"/>
      <c r="AI36" s="3"/>
      <c r="AK36" s="1"/>
      <c r="AM36" s="1"/>
      <c r="AN36" s="1"/>
      <c r="AO36" s="1"/>
      <c r="AQ36" s="1"/>
      <c r="AR36" s="1"/>
      <c r="AS36" s="1"/>
      <c r="AU36" s="1"/>
      <c r="AV36" s="1"/>
      <c r="AX36" s="1"/>
      <c r="AY36" s="1"/>
      <c r="AZ36" s="1"/>
      <c r="BA36" s="1"/>
    </row>
    <row r="37" spans="1:53" ht="15" customHeight="1" x14ac:dyDescent="0.25">
      <c r="B37" s="3"/>
      <c r="C37"/>
      <c r="E37" s="2"/>
      <c r="F37" s="3"/>
      <c r="G37"/>
      <c r="H37" s="1"/>
      <c r="I37" s="2"/>
      <c r="J37" s="3"/>
      <c r="K37"/>
      <c r="L37" s="1"/>
      <c r="M37" s="2"/>
      <c r="N37" s="3"/>
      <c r="O37"/>
      <c r="P37" s="1"/>
      <c r="Q37" s="2"/>
      <c r="R37" s="3"/>
      <c r="S37"/>
      <c r="T37" s="1"/>
      <c r="U37" s="2"/>
      <c r="V37" s="3"/>
      <c r="W37"/>
      <c r="X37" s="1"/>
      <c r="Y37" s="2"/>
      <c r="Z37" s="3"/>
      <c r="AA37"/>
      <c r="AB37" s="1"/>
      <c r="AC37" s="2"/>
      <c r="AD37" s="3"/>
      <c r="AE37"/>
      <c r="AF37" s="1"/>
      <c r="AG37" s="2"/>
      <c r="AH37" s="3"/>
      <c r="AI37" s="1"/>
      <c r="AK37" s="3"/>
      <c r="AL37" s="3"/>
      <c r="AM37" s="3"/>
      <c r="AN37" s="1"/>
      <c r="AO37" s="1"/>
      <c r="AQ37" s="1"/>
      <c r="AR37" s="1"/>
      <c r="AS37" s="1"/>
      <c r="AU37" s="1"/>
      <c r="AV37" s="1"/>
      <c r="AX37" s="1"/>
      <c r="AY37" s="1"/>
      <c r="AZ37" s="1"/>
      <c r="BA37" s="1"/>
    </row>
    <row r="38" spans="1:53" s="11" customFormat="1" ht="12" customHeight="1" x14ac:dyDescent="0.25">
      <c r="A38" s="10"/>
      <c r="B38" s="3"/>
      <c r="C38"/>
      <c r="D38" s="1"/>
      <c r="E38" s="2"/>
      <c r="F38" s="3"/>
      <c r="G38"/>
      <c r="H38" s="1"/>
      <c r="I38" s="2"/>
      <c r="J38" s="3"/>
      <c r="K38"/>
      <c r="L38" s="1"/>
      <c r="M38" s="2"/>
      <c r="N38" s="3"/>
      <c r="O38"/>
      <c r="P38" s="1"/>
      <c r="Q38" s="2"/>
      <c r="R38" s="3"/>
      <c r="S38"/>
      <c r="T38" s="1"/>
      <c r="U38" s="2"/>
      <c r="V38" s="3"/>
      <c r="W38"/>
      <c r="X38" s="1"/>
      <c r="Y38" s="2"/>
      <c r="Z38" s="3"/>
      <c r="AA38"/>
      <c r="AB38" s="1"/>
      <c r="AC38" s="2"/>
      <c r="AD38" s="3"/>
      <c r="AE38"/>
      <c r="AF38" s="1"/>
      <c r="AG38" s="2"/>
      <c r="AH38" s="3"/>
      <c r="AI38" s="1"/>
      <c r="AJ38" s="3"/>
      <c r="AK38" s="3"/>
      <c r="AL38" s="3"/>
      <c r="AM38" s="3"/>
    </row>
    <row r="39" spans="1:53" s="11" customFormat="1" ht="12" customHeight="1" x14ac:dyDescent="0.25">
      <c r="B39" s="3"/>
      <c r="C39"/>
      <c r="D39" s="1"/>
      <c r="E39" s="2"/>
      <c r="F39" s="3"/>
      <c r="G39"/>
      <c r="H39" s="1"/>
      <c r="I39" s="2"/>
      <c r="J39" s="3"/>
      <c r="K39"/>
      <c r="L39" s="1"/>
      <c r="M39" s="2"/>
      <c r="N39" s="3"/>
      <c r="O39"/>
      <c r="P39" s="1"/>
      <c r="Q39" s="2"/>
      <c r="R39" s="3"/>
      <c r="S39"/>
      <c r="T39" s="1"/>
      <c r="U39" s="2"/>
      <c r="V39" s="3"/>
      <c r="W39"/>
      <c r="X39" s="1"/>
      <c r="Y39" s="2"/>
      <c r="Z39" s="3"/>
      <c r="AA39"/>
      <c r="AB39" s="1"/>
      <c r="AC39" s="2"/>
      <c r="AD39" s="3"/>
      <c r="AE39"/>
      <c r="AF39" s="1"/>
      <c r="AG39" s="2"/>
      <c r="AH39" s="3"/>
      <c r="AI39" s="1"/>
      <c r="AJ39" s="3"/>
      <c r="AK39" s="3"/>
      <c r="AL39" s="3"/>
      <c r="AM39" s="3"/>
    </row>
    <row r="40" spans="1:53" s="11" customFormat="1" ht="12" customHeight="1" x14ac:dyDescent="0.25">
      <c r="B40" s="3"/>
      <c r="C40"/>
      <c r="D40" s="1"/>
      <c r="E40" s="2"/>
      <c r="F40" s="3"/>
      <c r="G40"/>
      <c r="H40" s="1"/>
      <c r="I40" s="2"/>
      <c r="J40" s="3"/>
      <c r="K40"/>
      <c r="L40" s="1"/>
      <c r="M40" s="2"/>
      <c r="N40" s="3"/>
      <c r="O40"/>
      <c r="P40" s="1"/>
      <c r="Q40" s="2"/>
      <c r="R40" s="3"/>
      <c r="S40"/>
      <c r="T40" s="1"/>
      <c r="U40" s="2"/>
      <c r="V40" s="3"/>
      <c r="W40"/>
      <c r="X40" s="1"/>
      <c r="Y40" s="2"/>
      <c r="Z40" s="3"/>
      <c r="AA40"/>
      <c r="AB40" s="1"/>
      <c r="AC40" s="2"/>
      <c r="AD40" s="3"/>
      <c r="AE40"/>
      <c r="AF40" s="1"/>
      <c r="AG40" s="2"/>
      <c r="AH40" s="3"/>
      <c r="AI40" s="1"/>
      <c r="AJ40" s="3"/>
      <c r="AK40" s="3"/>
      <c r="AL40" s="3"/>
      <c r="AM40" s="3"/>
    </row>
    <row r="41" spans="1:53" s="11" customFormat="1" ht="12" customHeight="1" x14ac:dyDescent="0.25">
      <c r="B41" s="3"/>
      <c r="C41"/>
      <c r="D41" s="1"/>
      <c r="E41" s="2"/>
      <c r="F41" s="3"/>
      <c r="G41"/>
      <c r="H41" s="1"/>
      <c r="I41" s="2"/>
      <c r="J41" s="3"/>
      <c r="K41"/>
      <c r="L41" s="1"/>
      <c r="M41" s="2"/>
      <c r="N41" s="3"/>
      <c r="O41"/>
      <c r="P41" s="1"/>
      <c r="Q41" s="2"/>
      <c r="R41" s="3"/>
      <c r="S41"/>
      <c r="T41" s="1"/>
      <c r="U41" s="2"/>
      <c r="V41" s="3"/>
      <c r="W41"/>
      <c r="X41" s="1"/>
      <c r="Y41" s="2"/>
      <c r="Z41" s="3"/>
      <c r="AA41"/>
      <c r="AB41" s="1"/>
      <c r="AC41" s="2"/>
      <c r="AD41" s="3"/>
      <c r="AE41"/>
      <c r="AF41" s="1"/>
      <c r="AG41" s="2"/>
      <c r="AH41" s="3"/>
      <c r="AI41" s="1"/>
      <c r="AJ41" s="3"/>
      <c r="AK41" s="3"/>
      <c r="AL41" s="3"/>
      <c r="AM41" s="3"/>
    </row>
    <row r="42" spans="1:53" s="11" customFormat="1" ht="12" customHeight="1" x14ac:dyDescent="0.25">
      <c r="B42" s="3"/>
      <c r="C42"/>
      <c r="D42" s="1"/>
      <c r="E42" s="2"/>
      <c r="F42" s="3"/>
      <c r="G42"/>
      <c r="H42" s="1"/>
      <c r="I42" s="2"/>
      <c r="J42" s="3"/>
      <c r="K42"/>
      <c r="L42" s="1"/>
      <c r="M42" s="2"/>
      <c r="N42" s="3"/>
      <c r="O42"/>
      <c r="P42" s="1"/>
      <c r="Q42" s="2"/>
      <c r="R42" s="3"/>
      <c r="S42"/>
      <c r="T42" s="1"/>
      <c r="U42" s="2"/>
      <c r="V42" s="3"/>
      <c r="W42"/>
      <c r="X42" s="1"/>
      <c r="Y42" s="2"/>
      <c r="Z42" s="3"/>
      <c r="AA42"/>
      <c r="AB42" s="1"/>
      <c r="AC42" s="2"/>
      <c r="AD42" s="3"/>
      <c r="AE42"/>
      <c r="AF42" s="1"/>
      <c r="AG42" s="2"/>
      <c r="AH42" s="3"/>
      <c r="AI42" s="1"/>
      <c r="AJ42" s="3"/>
      <c r="AK42" s="3"/>
      <c r="AL42" s="3"/>
      <c r="AM42" s="3"/>
    </row>
    <row r="43" spans="1:53" s="11" customFormat="1" ht="12" customHeight="1" x14ac:dyDescent="0.25">
      <c r="B43" s="3"/>
      <c r="C43"/>
      <c r="D43" s="1"/>
      <c r="E43" s="2"/>
      <c r="F43" s="3"/>
      <c r="G43"/>
      <c r="H43" s="1"/>
      <c r="I43" s="2"/>
      <c r="J43" s="3"/>
      <c r="K43"/>
      <c r="L43" s="1"/>
      <c r="M43" s="2"/>
      <c r="N43" s="3"/>
      <c r="O43"/>
      <c r="P43" s="1"/>
      <c r="Q43" s="2"/>
      <c r="R43" s="3"/>
      <c r="S43"/>
      <c r="T43" s="1"/>
      <c r="U43" s="2"/>
      <c r="V43" s="3"/>
      <c r="W43"/>
      <c r="X43" s="1"/>
      <c r="Y43" s="2"/>
      <c r="Z43" s="3"/>
      <c r="AA43"/>
      <c r="AB43" s="1"/>
      <c r="AC43" s="2"/>
      <c r="AD43" s="3"/>
      <c r="AE43"/>
      <c r="AF43" s="1"/>
      <c r="AG43" s="2"/>
      <c r="AH43" s="3"/>
      <c r="AI43" s="1"/>
      <c r="AJ43" s="3"/>
      <c r="AK43" s="3"/>
      <c r="AL43" s="3"/>
      <c r="AM43" s="3"/>
    </row>
    <row r="44" spans="1:53" x14ac:dyDescent="0.25">
      <c r="B44" s="3"/>
      <c r="C44"/>
      <c r="E44" s="2"/>
      <c r="F44" s="3"/>
      <c r="G44"/>
      <c r="H44" s="1"/>
      <c r="I44" s="2"/>
      <c r="J44" s="3"/>
      <c r="K44"/>
      <c r="L44" s="1"/>
      <c r="M44" s="2"/>
      <c r="N44" s="3"/>
      <c r="O44"/>
      <c r="P44" s="1"/>
      <c r="Q44" s="2"/>
      <c r="R44" s="3"/>
      <c r="S44"/>
      <c r="T44" s="1"/>
      <c r="U44" s="2"/>
      <c r="V44" s="3"/>
      <c r="W44"/>
      <c r="X44" s="1"/>
      <c r="Y44" s="2"/>
      <c r="Z44" s="3"/>
      <c r="AA44"/>
      <c r="AB44" s="1"/>
      <c r="AC44" s="2"/>
      <c r="AD44" s="3"/>
      <c r="AE44"/>
      <c r="AF44" s="1"/>
      <c r="AG44" s="2"/>
      <c r="AH44" s="3"/>
      <c r="AI44" s="1"/>
      <c r="AK44" s="3"/>
      <c r="AL44" s="3"/>
      <c r="AM44" s="3"/>
      <c r="AN44" s="1"/>
      <c r="AO44" s="1"/>
      <c r="AQ44" s="1"/>
      <c r="AR44" s="1"/>
      <c r="AS44" s="1"/>
      <c r="AU44" s="1"/>
      <c r="AV44" s="1"/>
      <c r="AX44" s="1"/>
      <c r="AY44" s="1"/>
      <c r="AZ44" s="1"/>
      <c r="BA44" s="1"/>
    </row>
    <row r="45" spans="1:53" x14ac:dyDescent="0.25">
      <c r="B45" s="3"/>
      <c r="C45"/>
      <c r="E45" s="2"/>
      <c r="F45" s="3"/>
      <c r="G45"/>
      <c r="H45" s="1"/>
      <c r="I45" s="2"/>
      <c r="J45" s="3"/>
      <c r="K45"/>
      <c r="L45" s="1"/>
      <c r="M45" s="2"/>
      <c r="N45" s="3"/>
      <c r="O45"/>
      <c r="P45" s="1"/>
      <c r="Q45" s="2"/>
      <c r="R45" s="3"/>
      <c r="S45"/>
      <c r="T45" s="1"/>
      <c r="U45" s="2"/>
      <c r="V45" s="3"/>
      <c r="W45"/>
      <c r="X45" s="1"/>
      <c r="Y45" s="2"/>
      <c r="Z45" s="3"/>
      <c r="AA45"/>
      <c r="AB45" s="1"/>
      <c r="AC45" s="2"/>
      <c r="AD45" s="3"/>
      <c r="AE45"/>
      <c r="AF45" s="1"/>
      <c r="AG45" s="2"/>
      <c r="AH45" s="3"/>
      <c r="AI45" s="1"/>
      <c r="AK45" s="3"/>
      <c r="AL45" s="3"/>
      <c r="AM45" s="3"/>
      <c r="AN45" s="1"/>
      <c r="AO45" s="1"/>
      <c r="AQ45" s="1"/>
      <c r="AR45" s="1"/>
      <c r="AS45" s="1"/>
      <c r="AU45" s="1"/>
      <c r="AV45" s="1"/>
      <c r="AX45" s="1"/>
      <c r="AY45" s="1"/>
      <c r="AZ45" s="1"/>
      <c r="BA45" s="1"/>
    </row>
    <row r="46" spans="1:53" x14ac:dyDescent="0.25">
      <c r="B46" s="3"/>
      <c r="C46"/>
      <c r="E46" s="2"/>
      <c r="F46" s="3"/>
      <c r="G46"/>
      <c r="H46" s="1"/>
      <c r="I46" s="2"/>
      <c r="J46" s="3"/>
      <c r="K46"/>
      <c r="L46" s="1"/>
      <c r="M46" s="2"/>
      <c r="N46" s="3"/>
      <c r="O46"/>
      <c r="P46" s="1"/>
      <c r="Q46" s="2"/>
      <c r="R46" s="3"/>
      <c r="S46"/>
      <c r="T46" s="1"/>
      <c r="U46" s="2"/>
      <c r="V46" s="3"/>
      <c r="W46"/>
      <c r="X46" s="1"/>
      <c r="Y46" s="2"/>
      <c r="Z46" s="3"/>
      <c r="AA46"/>
      <c r="AB46" s="1"/>
      <c r="AC46" s="2"/>
      <c r="AD46" s="3"/>
      <c r="AE46"/>
      <c r="AF46" s="1"/>
      <c r="AG46" s="2"/>
      <c r="AH46" s="3"/>
      <c r="AI46" s="1"/>
      <c r="AK46" s="3"/>
      <c r="AL46" s="3"/>
      <c r="AM46" s="3"/>
      <c r="AN46" s="1"/>
      <c r="AO46" s="1"/>
      <c r="AQ46" s="1"/>
      <c r="AR46" s="1"/>
      <c r="AS46" s="1"/>
      <c r="AU46" s="1"/>
      <c r="AV46" s="1"/>
      <c r="AX46" s="1"/>
      <c r="AY46" s="1"/>
      <c r="AZ46" s="1"/>
      <c r="BA46" s="1"/>
    </row>
    <row r="47" spans="1:53" x14ac:dyDescent="0.25">
      <c r="B47" s="3"/>
      <c r="C47"/>
      <c r="E47" s="2"/>
      <c r="F47" s="3"/>
      <c r="G47"/>
      <c r="H47" s="1"/>
      <c r="I47" s="2"/>
      <c r="J47" s="3"/>
      <c r="K47"/>
      <c r="L47" s="1"/>
      <c r="M47" s="2"/>
      <c r="N47" s="3"/>
      <c r="O47"/>
      <c r="P47" s="1"/>
      <c r="Q47" s="2"/>
      <c r="R47" s="3"/>
      <c r="S47"/>
      <c r="T47" s="1"/>
      <c r="U47" s="2"/>
      <c r="V47" s="3"/>
      <c r="W47"/>
      <c r="X47" s="1"/>
      <c r="Y47" s="2"/>
      <c r="Z47" s="3"/>
      <c r="AA47"/>
      <c r="AB47" s="1"/>
      <c r="AC47" s="2"/>
      <c r="AD47" s="3"/>
      <c r="AE47"/>
      <c r="AF47" s="1"/>
      <c r="AG47" s="2"/>
      <c r="AH47" s="3"/>
      <c r="AI47" s="1"/>
      <c r="AK47" s="3"/>
      <c r="AL47" s="3"/>
      <c r="AM47" s="3"/>
      <c r="AN47" s="1"/>
      <c r="AO47" s="1"/>
      <c r="AQ47" s="1"/>
      <c r="AR47" s="1"/>
      <c r="AS47" s="1"/>
      <c r="AU47" s="1"/>
      <c r="AV47" s="1"/>
      <c r="AX47" s="1"/>
      <c r="AY47" s="1"/>
      <c r="AZ47" s="1"/>
      <c r="BA47" s="1"/>
    </row>
    <row r="48" spans="1:53" customFormat="1" x14ac:dyDescent="0.25">
      <c r="B48" s="3"/>
      <c r="D48" s="1"/>
      <c r="E48" s="2"/>
      <c r="F48" s="3"/>
      <c r="H48" s="1"/>
      <c r="I48" s="2"/>
      <c r="J48" s="3"/>
      <c r="L48" s="1"/>
      <c r="M48" s="2"/>
      <c r="N48" s="3"/>
      <c r="P48" s="1"/>
      <c r="Q48" s="2"/>
      <c r="R48" s="3"/>
      <c r="T48" s="1"/>
      <c r="U48" s="2"/>
      <c r="V48" s="3"/>
      <c r="X48" s="1"/>
      <c r="Y48" s="2"/>
      <c r="Z48" s="3"/>
      <c r="AB48" s="1"/>
      <c r="AC48" s="2"/>
      <c r="AD48" s="3"/>
      <c r="AF48" s="1"/>
      <c r="AG48" s="2"/>
      <c r="AH48" s="3"/>
      <c r="AI48" s="1"/>
      <c r="AJ48" s="3"/>
      <c r="AK48" s="3"/>
      <c r="AL48" s="3"/>
      <c r="AM48" s="3"/>
    </row>
    <row r="49" spans="2:53" x14ac:dyDescent="0.25">
      <c r="B49" s="3"/>
      <c r="C49"/>
      <c r="E49" s="2"/>
      <c r="F49" s="3"/>
      <c r="G49"/>
      <c r="H49" s="1"/>
      <c r="I49" s="2"/>
      <c r="J49" s="3"/>
      <c r="K49"/>
      <c r="L49" s="1"/>
      <c r="M49" s="2"/>
      <c r="N49" s="3"/>
      <c r="O49"/>
      <c r="P49" s="1"/>
      <c r="Q49" s="2"/>
      <c r="R49" s="3"/>
      <c r="S49"/>
      <c r="T49" s="1"/>
      <c r="U49" s="2"/>
      <c r="V49" s="3"/>
      <c r="W49"/>
      <c r="X49" s="1"/>
      <c r="Y49" s="2"/>
      <c r="Z49" s="3"/>
      <c r="AA49"/>
      <c r="AB49" s="1"/>
      <c r="AC49" s="2"/>
      <c r="AD49" s="3"/>
      <c r="AE49"/>
      <c r="AF49" s="1"/>
      <c r="AG49" s="2"/>
      <c r="AH49" s="3"/>
      <c r="AI49" s="1"/>
      <c r="AK49" s="3"/>
      <c r="AL49" s="3"/>
      <c r="AM49" s="3"/>
      <c r="AN49" s="1"/>
      <c r="AO49" s="1"/>
      <c r="AQ49" s="1"/>
      <c r="AR49" s="1"/>
      <c r="AS49" s="1"/>
      <c r="AU49" s="1"/>
      <c r="AV49" s="1"/>
      <c r="AX49" s="1"/>
      <c r="AY49" s="1"/>
      <c r="AZ49" s="1"/>
      <c r="BA49" s="1"/>
    </row>
    <row r="50" spans="2:53" x14ac:dyDescent="0.25">
      <c r="B50" s="3"/>
      <c r="C50"/>
      <c r="E50" s="2"/>
      <c r="F50" s="3"/>
      <c r="G50"/>
      <c r="H50" s="1"/>
      <c r="I50" s="2"/>
      <c r="J50" s="3"/>
      <c r="K50"/>
      <c r="L50" s="1"/>
      <c r="M50" s="2"/>
      <c r="N50" s="3"/>
      <c r="O50"/>
      <c r="P50" s="1"/>
      <c r="Q50" s="2"/>
      <c r="R50" s="3"/>
      <c r="S50"/>
      <c r="T50" s="1"/>
      <c r="U50" s="2"/>
      <c r="V50" s="3"/>
      <c r="W50"/>
      <c r="X50" s="1"/>
      <c r="Y50" s="2"/>
      <c r="Z50" s="3"/>
      <c r="AA50"/>
      <c r="AB50" s="1"/>
      <c r="AC50" s="2"/>
      <c r="AD50" s="3"/>
      <c r="AE50"/>
      <c r="AF50" s="1"/>
      <c r="AG50" s="2"/>
      <c r="AH50" s="3"/>
      <c r="AI50" s="1"/>
      <c r="AK50" s="3"/>
      <c r="AL50" s="3"/>
      <c r="AM50" s="3"/>
      <c r="AN50" s="1"/>
      <c r="AO50" s="1"/>
      <c r="AQ50" s="1"/>
      <c r="AR50" s="1"/>
      <c r="AS50" s="1"/>
      <c r="AU50" s="1"/>
      <c r="AV50" s="1"/>
      <c r="AX50" s="1"/>
      <c r="AY50" s="1"/>
      <c r="AZ50" s="1"/>
      <c r="BA50" s="1"/>
    </row>
    <row r="51" spans="2:53" x14ac:dyDescent="0.25">
      <c r="B51" s="3"/>
      <c r="C51"/>
      <c r="E51" s="2"/>
      <c r="F51" s="3"/>
      <c r="G51"/>
      <c r="H51" s="1"/>
      <c r="I51" s="2"/>
      <c r="J51" s="3"/>
      <c r="K51"/>
      <c r="L51" s="1"/>
      <c r="M51" s="2"/>
      <c r="N51" s="3"/>
      <c r="O51"/>
      <c r="P51" s="1"/>
      <c r="Q51" s="2"/>
      <c r="R51" s="3"/>
      <c r="S51"/>
      <c r="T51" s="1"/>
      <c r="U51" s="2"/>
      <c r="V51" s="3"/>
      <c r="W51"/>
      <c r="X51" s="1"/>
      <c r="Y51" s="2"/>
      <c r="Z51" s="3"/>
      <c r="AA51"/>
      <c r="AB51" s="1"/>
      <c r="AC51" s="2"/>
      <c r="AD51" s="3"/>
      <c r="AE51"/>
      <c r="AF51" s="1"/>
      <c r="AG51" s="2"/>
      <c r="AH51" s="3"/>
      <c r="AI51" s="1"/>
      <c r="AK51" s="3"/>
      <c r="AL51" s="3"/>
      <c r="AM51" s="3"/>
      <c r="AN51" s="1"/>
      <c r="AO51" s="1"/>
      <c r="AQ51" s="1"/>
      <c r="AR51" s="1"/>
      <c r="AS51" s="1"/>
      <c r="AU51" s="1"/>
      <c r="AV51" s="1"/>
      <c r="AX51" s="1"/>
      <c r="AY51" s="1"/>
      <c r="AZ51" s="1"/>
      <c r="BA51" s="1"/>
    </row>
    <row r="52" spans="2:53" x14ac:dyDescent="0.25">
      <c r="B52" s="3"/>
      <c r="C52"/>
      <c r="E52" s="2"/>
      <c r="F52" s="3"/>
      <c r="G52"/>
      <c r="H52" s="1"/>
      <c r="I52" s="2"/>
      <c r="J52" s="3"/>
      <c r="K52"/>
      <c r="L52" s="1"/>
      <c r="M52" s="2"/>
      <c r="N52" s="3"/>
      <c r="O52"/>
      <c r="P52" s="1"/>
      <c r="Q52" s="2"/>
      <c r="R52" s="3"/>
      <c r="S52"/>
      <c r="T52" s="1"/>
      <c r="U52" s="2"/>
      <c r="V52" s="3"/>
      <c r="W52"/>
      <c r="X52" s="1"/>
      <c r="Y52" s="2"/>
      <c r="Z52" s="3"/>
      <c r="AA52"/>
      <c r="AB52" s="1"/>
      <c r="AC52" s="2"/>
      <c r="AD52" s="3"/>
      <c r="AE52"/>
      <c r="AF52" s="1"/>
      <c r="AG52" s="2"/>
      <c r="AH52" s="3"/>
      <c r="AI52" s="1"/>
      <c r="AK52" s="3"/>
      <c r="AL52" s="3"/>
      <c r="AM52" s="3"/>
      <c r="AN52" s="1"/>
      <c r="AO52" s="1"/>
      <c r="AQ52" s="1"/>
      <c r="AR52" s="1"/>
      <c r="AS52" s="1"/>
      <c r="AU52" s="1"/>
      <c r="AV52" s="1"/>
      <c r="AX52" s="1"/>
      <c r="AY52" s="1"/>
      <c r="AZ52" s="1"/>
      <c r="BA52" s="1"/>
    </row>
    <row r="53" spans="2:53" x14ac:dyDescent="0.25">
      <c r="B53" s="3"/>
      <c r="C53"/>
      <c r="E53" s="2"/>
      <c r="F53" s="3"/>
      <c r="G53"/>
      <c r="H53" s="1"/>
      <c r="I53" s="2"/>
      <c r="J53" s="3"/>
      <c r="K53"/>
      <c r="L53" s="1"/>
      <c r="M53" s="2"/>
      <c r="N53" s="3"/>
      <c r="O53"/>
      <c r="P53" s="1"/>
      <c r="Q53" s="2"/>
      <c r="R53" s="3"/>
      <c r="S53"/>
      <c r="T53" s="1"/>
      <c r="U53" s="2"/>
      <c r="V53" s="3"/>
      <c r="W53"/>
      <c r="X53" s="1"/>
      <c r="Y53" s="2"/>
      <c r="Z53" s="3"/>
      <c r="AA53"/>
      <c r="AB53" s="1"/>
      <c r="AC53" s="2"/>
      <c r="AD53" s="3"/>
      <c r="AE53"/>
      <c r="AF53" s="1"/>
      <c r="AG53" s="2"/>
      <c r="AH53" s="3"/>
      <c r="AI53" s="1"/>
      <c r="AK53" s="3"/>
      <c r="AL53" s="3"/>
      <c r="AM53" s="3"/>
      <c r="AN53" s="1"/>
      <c r="AO53" s="1"/>
      <c r="AQ53" s="1"/>
      <c r="AR53" s="1"/>
      <c r="AS53" s="1"/>
      <c r="AU53" s="1"/>
      <c r="AV53" s="1"/>
      <c r="AX53" s="1"/>
      <c r="AY53" s="1"/>
      <c r="AZ53" s="1"/>
      <c r="BA53" s="1"/>
    </row>
    <row r="54" spans="2:53" x14ac:dyDescent="0.25">
      <c r="B54" s="3"/>
      <c r="C54"/>
      <c r="E54" s="2"/>
      <c r="F54" s="3"/>
      <c r="G54"/>
      <c r="H54" s="1"/>
      <c r="I54" s="2"/>
      <c r="J54" s="3"/>
      <c r="K54"/>
      <c r="L54" s="1"/>
      <c r="M54" s="2"/>
      <c r="N54" s="3"/>
      <c r="O54"/>
      <c r="P54" s="1"/>
      <c r="Q54" s="2"/>
      <c r="R54" s="3"/>
      <c r="S54"/>
      <c r="T54" s="1"/>
      <c r="U54" s="2"/>
      <c r="V54" s="3"/>
      <c r="W54"/>
      <c r="X54" s="1"/>
      <c r="Y54" s="2"/>
      <c r="Z54" s="3"/>
      <c r="AA54"/>
      <c r="AB54" s="1"/>
      <c r="AC54" s="2"/>
      <c r="AD54" s="3"/>
      <c r="AE54"/>
      <c r="AF54" s="1"/>
      <c r="AG54" s="2"/>
      <c r="AH54" s="3"/>
      <c r="AI54" s="1"/>
      <c r="AK54" s="3"/>
      <c r="AL54" s="3"/>
      <c r="AM54" s="3"/>
      <c r="AN54" s="1"/>
      <c r="AO54" s="1"/>
      <c r="AQ54" s="1"/>
      <c r="AR54" s="1"/>
      <c r="AS54" s="1"/>
      <c r="AU54" s="1"/>
      <c r="AV54" s="1"/>
      <c r="AX54" s="1"/>
      <c r="AY54" s="1"/>
      <c r="AZ54" s="1"/>
      <c r="BA54" s="1"/>
    </row>
    <row r="55" spans="2:53" x14ac:dyDescent="0.25">
      <c r="B55" s="3"/>
      <c r="C55"/>
      <c r="E55" s="2"/>
      <c r="F55" s="3"/>
      <c r="G55"/>
      <c r="H55" s="1"/>
      <c r="I55" s="2"/>
      <c r="J55" s="3"/>
      <c r="K55"/>
      <c r="L55" s="1"/>
      <c r="M55" s="2"/>
      <c r="N55" s="3"/>
      <c r="O55"/>
      <c r="P55" s="1"/>
      <c r="Q55" s="2"/>
      <c r="R55" s="3"/>
      <c r="S55"/>
      <c r="T55" s="1"/>
      <c r="U55" s="2"/>
      <c r="V55" s="3"/>
      <c r="W55"/>
      <c r="X55" s="1"/>
      <c r="Y55" s="2"/>
      <c r="Z55" s="3"/>
      <c r="AA55"/>
      <c r="AB55" s="1"/>
      <c r="AC55" s="2"/>
      <c r="AD55" s="3"/>
      <c r="AE55"/>
      <c r="AF55" s="1"/>
      <c r="AG55" s="2"/>
      <c r="AH55" s="3"/>
      <c r="AI55" s="1"/>
      <c r="AK55" s="3"/>
      <c r="AL55" s="3"/>
      <c r="AM55" s="3"/>
      <c r="AN55" s="1"/>
      <c r="AO55" s="1"/>
      <c r="AQ55" s="1"/>
      <c r="AR55" s="1"/>
      <c r="AS55" s="1"/>
      <c r="AU55" s="1"/>
      <c r="AV55" s="1"/>
      <c r="AX55" s="1"/>
      <c r="AY55" s="1"/>
      <c r="AZ55" s="1"/>
      <c r="BA55" s="1"/>
    </row>
    <row r="56" spans="2:53" x14ac:dyDescent="0.25">
      <c r="B56" s="3"/>
      <c r="C56"/>
      <c r="E56" s="2"/>
      <c r="F56" s="3"/>
      <c r="G56"/>
      <c r="H56" s="1"/>
      <c r="I56" s="2"/>
      <c r="J56" s="3"/>
      <c r="K56"/>
      <c r="L56" s="1"/>
      <c r="M56" s="2"/>
      <c r="N56" s="3"/>
      <c r="O56"/>
      <c r="P56" s="1"/>
      <c r="Q56" s="2"/>
      <c r="R56" s="3"/>
      <c r="S56"/>
      <c r="T56" s="1"/>
      <c r="U56" s="2"/>
      <c r="V56" s="3"/>
      <c r="W56"/>
      <c r="X56" s="1"/>
      <c r="Y56" s="2"/>
      <c r="Z56" s="3"/>
      <c r="AA56"/>
      <c r="AB56" s="1"/>
      <c r="AC56" s="2"/>
      <c r="AD56" s="3"/>
      <c r="AE56"/>
      <c r="AF56" s="1"/>
      <c r="AG56" s="2"/>
      <c r="AH56" s="3"/>
      <c r="AI56" s="1"/>
      <c r="AK56" s="3"/>
      <c r="AL56" s="3"/>
      <c r="AM56" s="3"/>
      <c r="AN56" s="1"/>
      <c r="AO56" s="1"/>
      <c r="AQ56" s="1"/>
      <c r="AR56" s="1"/>
      <c r="AS56" s="1"/>
      <c r="AU56" s="1"/>
      <c r="AV56" s="1"/>
      <c r="AX56" s="1"/>
      <c r="AY56" s="1"/>
      <c r="AZ56" s="1"/>
      <c r="BA56" s="1"/>
    </row>
    <row r="57" spans="2:53" x14ac:dyDescent="0.25">
      <c r="B57" s="3"/>
      <c r="C57"/>
      <c r="E57" s="2"/>
      <c r="F57" s="3"/>
      <c r="G57"/>
      <c r="H57" s="1"/>
      <c r="I57" s="2"/>
      <c r="J57" s="3"/>
      <c r="K57"/>
      <c r="L57" s="1"/>
      <c r="M57" s="2"/>
      <c r="N57" s="3"/>
      <c r="O57"/>
      <c r="P57" s="1"/>
      <c r="Q57" s="2"/>
      <c r="R57" s="3"/>
      <c r="S57"/>
      <c r="T57" s="1"/>
      <c r="U57" s="2"/>
      <c r="V57" s="3"/>
      <c r="W57"/>
      <c r="X57" s="1"/>
      <c r="Y57" s="2"/>
      <c r="Z57" s="3"/>
      <c r="AA57"/>
      <c r="AB57" s="1"/>
      <c r="AC57" s="2"/>
      <c r="AD57" s="3"/>
      <c r="AE57"/>
      <c r="AF57" s="1"/>
      <c r="AG57" s="2"/>
      <c r="AH57" s="3"/>
      <c r="AI57" s="1"/>
      <c r="AK57" s="3"/>
      <c r="AL57" s="3"/>
      <c r="AM57" s="3"/>
      <c r="AN57" s="1"/>
      <c r="AO57" s="1"/>
      <c r="AQ57" s="1"/>
      <c r="AR57" s="1"/>
      <c r="AS57" s="1"/>
      <c r="AU57" s="1"/>
      <c r="AV57" s="1"/>
      <c r="AX57" s="1"/>
      <c r="AY57" s="1"/>
      <c r="AZ57" s="1"/>
      <c r="BA57" s="1"/>
    </row>
    <row r="58" spans="2:53" x14ac:dyDescent="0.25">
      <c r="B58" s="3"/>
      <c r="C58"/>
      <c r="E58" s="2"/>
      <c r="F58" s="3"/>
      <c r="G58"/>
      <c r="H58" s="1"/>
      <c r="I58" s="2"/>
      <c r="J58" s="3"/>
      <c r="K58"/>
      <c r="L58" s="1"/>
      <c r="M58" s="2"/>
      <c r="N58" s="3"/>
      <c r="O58"/>
      <c r="P58" s="1"/>
      <c r="Q58" s="2"/>
      <c r="R58" s="3"/>
      <c r="S58"/>
      <c r="T58" s="1"/>
      <c r="U58" s="2"/>
      <c r="V58" s="3"/>
      <c r="W58"/>
      <c r="X58" s="1"/>
      <c r="Y58" s="2"/>
      <c r="Z58" s="3"/>
      <c r="AA58"/>
      <c r="AB58" s="1"/>
      <c r="AC58" s="2"/>
      <c r="AD58" s="3"/>
      <c r="AE58"/>
      <c r="AF58" s="1"/>
      <c r="AG58" s="2"/>
      <c r="AH58" s="3"/>
      <c r="AI58" s="1"/>
      <c r="AK58" s="3"/>
      <c r="AL58" s="3"/>
      <c r="AM58" s="3"/>
      <c r="AN58" s="1"/>
      <c r="AO58" s="1"/>
      <c r="AQ58" s="1"/>
      <c r="AR58" s="1"/>
      <c r="AS58" s="1"/>
      <c r="AU58" s="1"/>
      <c r="AV58" s="1"/>
      <c r="AX58" s="1"/>
      <c r="AY58" s="1"/>
      <c r="AZ58" s="1"/>
      <c r="BA58" s="1"/>
    </row>
    <row r="59" spans="2:53" x14ac:dyDescent="0.25">
      <c r="B59" s="3"/>
      <c r="C59"/>
      <c r="E59" s="2"/>
      <c r="F59" s="3"/>
      <c r="G59"/>
      <c r="H59" s="1"/>
      <c r="I59" s="2"/>
      <c r="J59" s="3"/>
      <c r="K59"/>
      <c r="L59" s="1"/>
      <c r="M59" s="2"/>
      <c r="N59" s="3"/>
      <c r="O59"/>
      <c r="P59" s="1"/>
      <c r="Q59" s="2"/>
      <c r="R59" s="3"/>
      <c r="S59"/>
      <c r="T59" s="1"/>
      <c r="U59" s="2"/>
      <c r="V59" s="3"/>
      <c r="W59"/>
      <c r="X59" s="1"/>
      <c r="Y59" s="2"/>
      <c r="Z59" s="3"/>
      <c r="AA59"/>
      <c r="AB59" s="1"/>
      <c r="AC59" s="2"/>
      <c r="AD59" s="3"/>
      <c r="AE59"/>
      <c r="AF59" s="1"/>
      <c r="AG59" s="2"/>
      <c r="AH59" s="3"/>
      <c r="AI59" s="1"/>
      <c r="AK59" s="3"/>
      <c r="AL59" s="3"/>
      <c r="AM59" s="3"/>
      <c r="AN59" s="1"/>
      <c r="AO59" s="1"/>
      <c r="AQ59" s="1"/>
      <c r="AR59" s="1"/>
      <c r="AS59" s="1"/>
      <c r="AU59" s="1"/>
      <c r="AV59" s="1"/>
      <c r="AX59" s="1"/>
      <c r="AY59" s="1"/>
      <c r="AZ59" s="1"/>
      <c r="BA59" s="1"/>
    </row>
    <row r="60" spans="2:53" x14ac:dyDescent="0.25">
      <c r="B60" s="3"/>
      <c r="C60"/>
      <c r="E60" s="2"/>
      <c r="F60" s="3"/>
      <c r="G60"/>
      <c r="H60" s="1"/>
      <c r="I60" s="2"/>
      <c r="J60" s="3"/>
      <c r="K60"/>
      <c r="L60" s="1"/>
      <c r="M60" s="2"/>
      <c r="N60" s="3"/>
      <c r="O60"/>
      <c r="P60" s="1"/>
      <c r="Q60" s="2"/>
      <c r="R60" s="3"/>
      <c r="S60"/>
      <c r="T60" s="1"/>
      <c r="U60" s="2"/>
      <c r="V60" s="3"/>
      <c r="W60"/>
      <c r="X60" s="1"/>
      <c r="Y60" s="2"/>
      <c r="Z60" s="3"/>
      <c r="AA60"/>
      <c r="AB60" s="1"/>
      <c r="AC60" s="2"/>
      <c r="AD60" s="3"/>
      <c r="AE60"/>
      <c r="AF60" s="1"/>
      <c r="AG60" s="2"/>
      <c r="AH60" s="3"/>
      <c r="AI60" s="1"/>
      <c r="AK60" s="3"/>
      <c r="AL60" s="3"/>
      <c r="AM60" s="3"/>
      <c r="AN60" s="1"/>
      <c r="AO60" s="1"/>
      <c r="AQ60" s="1"/>
      <c r="AR60" s="1"/>
      <c r="AS60" s="1"/>
      <c r="AU60" s="1"/>
      <c r="AV60" s="1"/>
      <c r="AX60" s="1"/>
      <c r="AY60" s="1"/>
      <c r="AZ60" s="1"/>
      <c r="BA60" s="1"/>
    </row>
    <row r="61" spans="2:53" x14ac:dyDescent="0.25">
      <c r="B61" s="3"/>
      <c r="C61"/>
      <c r="E61" s="2"/>
      <c r="F61" s="3"/>
      <c r="G61"/>
      <c r="H61" s="1"/>
      <c r="I61" s="2"/>
      <c r="J61" s="3"/>
      <c r="K61"/>
      <c r="L61" s="1"/>
      <c r="M61" s="2"/>
      <c r="N61" s="3"/>
      <c r="O61"/>
      <c r="P61" s="1"/>
      <c r="Q61" s="2"/>
      <c r="R61" s="3"/>
      <c r="S61"/>
      <c r="T61" s="1"/>
      <c r="U61" s="2"/>
      <c r="V61" s="3"/>
      <c r="W61"/>
      <c r="X61" s="1"/>
      <c r="Y61" s="2"/>
      <c r="Z61" s="3"/>
      <c r="AA61"/>
      <c r="AB61" s="1"/>
      <c r="AC61" s="2"/>
      <c r="AD61" s="3"/>
      <c r="AE61"/>
      <c r="AF61" s="1"/>
      <c r="AG61" s="2"/>
      <c r="AH61" s="3"/>
      <c r="AI61" s="1"/>
      <c r="AK61" s="3"/>
      <c r="AL61" s="3"/>
      <c r="AM61" s="3"/>
      <c r="AN61" s="1"/>
      <c r="AO61" s="1"/>
      <c r="AQ61" s="1"/>
      <c r="AR61" s="1"/>
      <c r="AS61" s="1"/>
      <c r="AU61" s="1"/>
      <c r="AV61" s="1"/>
      <c r="AX61" s="1"/>
      <c r="AY61" s="1"/>
      <c r="AZ61" s="1"/>
      <c r="BA61" s="1"/>
    </row>
    <row r="62" spans="2:53" x14ac:dyDescent="0.25">
      <c r="B62" s="3"/>
      <c r="C62"/>
      <c r="E62" s="2"/>
      <c r="F62" s="3"/>
      <c r="G62"/>
      <c r="H62" s="1"/>
      <c r="I62" s="2"/>
      <c r="J62" s="3"/>
      <c r="K62"/>
      <c r="L62" s="1"/>
      <c r="M62" s="2"/>
      <c r="N62" s="3"/>
      <c r="O62"/>
      <c r="P62" s="1"/>
      <c r="Q62" s="2"/>
      <c r="R62" s="3"/>
      <c r="S62"/>
      <c r="T62" s="1"/>
      <c r="U62" s="2"/>
      <c r="V62" s="3"/>
      <c r="W62"/>
      <c r="X62" s="1"/>
      <c r="Y62" s="2"/>
      <c r="Z62" s="3"/>
      <c r="AA62"/>
      <c r="AB62" s="1"/>
      <c r="AC62" s="2"/>
      <c r="AD62" s="3"/>
      <c r="AE62"/>
      <c r="AF62" s="1"/>
      <c r="AG62" s="2"/>
      <c r="AH62" s="3"/>
      <c r="AI62" s="1"/>
      <c r="AK62" s="3"/>
      <c r="AL62" s="3"/>
      <c r="AM62" s="3"/>
      <c r="AN62" s="1"/>
      <c r="AO62" s="1"/>
      <c r="AQ62" s="1"/>
      <c r="AR62" s="1"/>
      <c r="AS62" s="1"/>
      <c r="AU62" s="1"/>
      <c r="AV62" s="1"/>
      <c r="AX62" s="1"/>
      <c r="AY62" s="1"/>
      <c r="AZ62" s="1"/>
      <c r="BA62" s="1"/>
    </row>
    <row r="63" spans="2:53" x14ac:dyDescent="0.25">
      <c r="B63" s="3"/>
      <c r="C63"/>
      <c r="E63" s="2"/>
      <c r="F63" s="3"/>
      <c r="G63"/>
      <c r="H63" s="1"/>
      <c r="I63" s="2"/>
      <c r="J63" s="3"/>
      <c r="K63"/>
      <c r="L63" s="1"/>
      <c r="M63" s="2"/>
      <c r="N63" s="3"/>
      <c r="O63"/>
      <c r="P63" s="1"/>
      <c r="Q63" s="2"/>
      <c r="R63" s="3"/>
      <c r="S63"/>
      <c r="T63" s="1"/>
      <c r="U63" s="2"/>
      <c r="V63" s="3"/>
      <c r="W63"/>
      <c r="X63" s="1"/>
      <c r="Y63" s="2"/>
      <c r="Z63" s="3"/>
      <c r="AA63"/>
      <c r="AB63" s="1"/>
      <c r="AC63" s="2"/>
      <c r="AD63" s="3"/>
      <c r="AE63"/>
      <c r="AF63" s="1"/>
      <c r="AG63" s="2"/>
      <c r="AH63" s="3"/>
      <c r="AI63" s="1"/>
      <c r="AK63" s="3"/>
      <c r="AL63" s="3"/>
      <c r="AM63" s="3"/>
      <c r="AN63" s="1"/>
      <c r="AO63" s="1"/>
      <c r="AQ63" s="1"/>
      <c r="AR63" s="1"/>
      <c r="AS63" s="1"/>
      <c r="AU63" s="1"/>
      <c r="AV63" s="1"/>
      <c r="AX63" s="1"/>
      <c r="AY63" s="1"/>
      <c r="AZ63" s="1"/>
      <c r="BA63" s="1"/>
    </row>
    <row r="64" spans="2:53" x14ac:dyDescent="0.25">
      <c r="B64" s="3"/>
      <c r="C64"/>
      <c r="E64" s="2"/>
      <c r="F64" s="3"/>
      <c r="G64"/>
      <c r="H64" s="1"/>
      <c r="I64" s="2"/>
      <c r="J64" s="3"/>
      <c r="K64"/>
      <c r="L64" s="1"/>
      <c r="M64" s="2"/>
      <c r="N64" s="3"/>
      <c r="O64"/>
      <c r="P64" s="1"/>
      <c r="Q64" s="2"/>
      <c r="R64" s="3"/>
      <c r="S64"/>
      <c r="T64" s="1"/>
      <c r="U64" s="2"/>
      <c r="V64" s="3"/>
      <c r="W64"/>
      <c r="X64" s="1"/>
      <c r="Y64" s="2"/>
      <c r="Z64" s="3"/>
      <c r="AA64"/>
      <c r="AB64" s="1"/>
      <c r="AC64" s="2"/>
      <c r="AD64" s="3"/>
      <c r="AE64"/>
      <c r="AF64" s="1"/>
      <c r="AG64" s="2"/>
      <c r="AH64" s="3"/>
      <c r="AI64" s="1"/>
      <c r="AK64" s="3"/>
      <c r="AL64" s="3"/>
      <c r="AM64" s="3"/>
      <c r="AN64" s="1"/>
      <c r="AO64" s="1"/>
      <c r="AQ64" s="1"/>
      <c r="AR64" s="1"/>
      <c r="AS64" s="1"/>
      <c r="AU64" s="1"/>
      <c r="AV64" s="1"/>
      <c r="AX64" s="1"/>
      <c r="AY64" s="1"/>
      <c r="AZ64" s="1"/>
      <c r="BA64" s="1"/>
    </row>
    <row r="65" spans="2:53" x14ac:dyDescent="0.25">
      <c r="B65" s="3"/>
      <c r="C65"/>
      <c r="E65" s="2"/>
      <c r="F65" s="3"/>
      <c r="G65"/>
      <c r="H65" s="1"/>
      <c r="I65" s="2"/>
      <c r="J65" s="3"/>
      <c r="K65"/>
      <c r="L65" s="1"/>
      <c r="M65" s="2"/>
      <c r="N65" s="3"/>
      <c r="O65"/>
      <c r="P65" s="1"/>
      <c r="Q65" s="2"/>
      <c r="R65" s="3"/>
      <c r="S65"/>
      <c r="T65" s="1"/>
      <c r="U65" s="2"/>
      <c r="V65" s="3"/>
      <c r="W65"/>
      <c r="X65" s="1"/>
      <c r="Y65" s="2"/>
      <c r="Z65" s="3"/>
      <c r="AA65"/>
      <c r="AB65" s="1"/>
      <c r="AC65" s="2"/>
      <c r="AD65" s="3"/>
      <c r="AE65"/>
      <c r="AF65" s="1"/>
      <c r="AG65" s="2"/>
      <c r="AH65" s="3"/>
      <c r="AI65" s="1"/>
      <c r="AK65" s="3"/>
      <c r="AL65" s="3"/>
      <c r="AM65" s="3"/>
      <c r="AN65" s="1"/>
      <c r="AO65" s="1"/>
      <c r="AQ65" s="1"/>
      <c r="AR65" s="1"/>
      <c r="AS65" s="1"/>
      <c r="AU65" s="1"/>
      <c r="AV65" s="1"/>
      <c r="AX65" s="1"/>
      <c r="AY65" s="1"/>
      <c r="AZ65" s="1"/>
      <c r="BA65" s="1"/>
    </row>
    <row r="66" spans="2:53" x14ac:dyDescent="0.25">
      <c r="B66" s="3"/>
      <c r="C66"/>
      <c r="E66" s="2"/>
      <c r="F66" s="3"/>
      <c r="G66"/>
      <c r="H66" s="1"/>
      <c r="I66" s="2"/>
      <c r="J66" s="3"/>
      <c r="K66"/>
      <c r="L66" s="1"/>
      <c r="M66" s="2"/>
      <c r="N66" s="3"/>
      <c r="O66"/>
      <c r="P66" s="1"/>
      <c r="Q66" s="2"/>
      <c r="R66" s="3"/>
      <c r="S66"/>
      <c r="T66" s="1"/>
      <c r="U66" s="2"/>
      <c r="V66" s="3"/>
      <c r="W66"/>
      <c r="X66" s="1"/>
      <c r="Y66" s="2"/>
      <c r="Z66" s="3"/>
      <c r="AA66"/>
      <c r="AB66" s="1"/>
      <c r="AC66" s="2"/>
      <c r="AD66" s="3"/>
      <c r="AE66"/>
      <c r="AF66" s="1"/>
      <c r="AG66" s="2"/>
      <c r="AH66" s="3"/>
      <c r="AI66" s="1"/>
      <c r="AK66" s="3"/>
      <c r="AL66" s="3"/>
      <c r="AM66" s="3"/>
      <c r="AN66" s="1"/>
      <c r="AO66" s="1"/>
      <c r="AQ66" s="1"/>
      <c r="AR66" s="1"/>
      <c r="AS66" s="1"/>
      <c r="AU66" s="1"/>
      <c r="AV66" s="1"/>
      <c r="AX66" s="1"/>
      <c r="AY66" s="1"/>
      <c r="AZ66" s="1"/>
      <c r="BA66" s="1"/>
    </row>
    <row r="67" spans="2:53" x14ac:dyDescent="0.25">
      <c r="B67" s="3"/>
      <c r="C67"/>
      <c r="E67" s="2"/>
      <c r="F67" s="3"/>
      <c r="G67"/>
      <c r="H67" s="1"/>
      <c r="I67" s="2"/>
      <c r="J67" s="3"/>
      <c r="K67"/>
      <c r="L67" s="1"/>
      <c r="M67" s="2"/>
      <c r="N67" s="3"/>
      <c r="O67"/>
      <c r="P67" s="1"/>
      <c r="Q67" s="2"/>
      <c r="R67" s="3"/>
      <c r="S67"/>
      <c r="T67" s="1"/>
      <c r="U67" s="2"/>
      <c r="V67" s="3"/>
      <c r="W67"/>
      <c r="X67" s="1"/>
      <c r="Y67" s="2"/>
      <c r="Z67" s="3"/>
      <c r="AA67"/>
      <c r="AB67" s="1"/>
      <c r="AC67" s="2"/>
      <c r="AD67" s="3"/>
      <c r="AE67"/>
      <c r="AF67" s="1"/>
      <c r="AG67" s="2"/>
      <c r="AH67" s="3"/>
      <c r="AI67" s="1"/>
      <c r="AK67" s="3"/>
      <c r="AL67" s="3"/>
      <c r="AM67" s="3"/>
      <c r="AN67" s="1"/>
      <c r="AO67" s="1"/>
      <c r="AQ67" s="1"/>
      <c r="AR67" s="1"/>
      <c r="AS67" s="1"/>
      <c r="AU67" s="1"/>
      <c r="AV67" s="1"/>
      <c r="AX67" s="1"/>
      <c r="AY67" s="1"/>
      <c r="AZ67" s="1"/>
      <c r="BA67" s="1"/>
    </row>
    <row r="68" spans="2:53" x14ac:dyDescent="0.25">
      <c r="B68" s="3"/>
      <c r="C68"/>
      <c r="E68" s="2"/>
      <c r="F68" s="3"/>
      <c r="G68"/>
      <c r="H68" s="1"/>
      <c r="I68" s="2"/>
      <c r="J68" s="3"/>
      <c r="K68"/>
      <c r="L68" s="1"/>
      <c r="M68" s="2"/>
      <c r="N68" s="3"/>
      <c r="O68"/>
      <c r="P68" s="1"/>
      <c r="Q68" s="2"/>
      <c r="R68" s="3"/>
      <c r="S68"/>
      <c r="T68" s="1"/>
      <c r="U68" s="2"/>
      <c r="V68" s="3"/>
      <c r="W68"/>
      <c r="X68" s="1"/>
      <c r="Y68" s="2"/>
      <c r="Z68" s="3"/>
      <c r="AA68"/>
      <c r="AB68" s="1"/>
      <c r="AC68" s="2"/>
      <c r="AD68" s="3"/>
      <c r="AE68"/>
      <c r="AF68" s="1"/>
      <c r="AG68" s="2"/>
      <c r="AH68" s="3"/>
      <c r="AI68" s="1"/>
      <c r="AK68" s="3"/>
      <c r="AL68" s="3"/>
      <c r="AM68" s="3"/>
      <c r="AN68" s="1"/>
      <c r="AO68" s="1"/>
      <c r="AQ68" s="1"/>
      <c r="AR68" s="1"/>
      <c r="AS68" s="1"/>
      <c r="AU68" s="1"/>
      <c r="AV68" s="1"/>
      <c r="AX68" s="1"/>
      <c r="AY68" s="1"/>
      <c r="AZ68" s="1"/>
      <c r="BA68" s="1"/>
    </row>
    <row r="69" spans="2:53" x14ac:dyDescent="0.25">
      <c r="B69" s="3"/>
      <c r="C69"/>
      <c r="E69" s="2"/>
      <c r="F69" s="3"/>
      <c r="G69"/>
      <c r="H69" s="1"/>
      <c r="I69" s="2"/>
      <c r="J69" s="3"/>
      <c r="K69"/>
      <c r="L69" s="1"/>
      <c r="M69" s="2"/>
      <c r="N69" s="3"/>
      <c r="O69"/>
      <c r="P69" s="1"/>
      <c r="Q69" s="2"/>
      <c r="R69" s="3"/>
      <c r="S69"/>
      <c r="T69" s="1"/>
      <c r="U69" s="2"/>
      <c r="V69" s="3"/>
      <c r="W69"/>
      <c r="X69" s="1"/>
      <c r="Y69" s="2"/>
      <c r="Z69" s="3"/>
      <c r="AA69"/>
      <c r="AB69" s="1"/>
      <c r="AC69" s="2"/>
      <c r="AD69" s="3"/>
      <c r="AE69"/>
      <c r="AF69" s="1"/>
      <c r="AG69" s="2"/>
      <c r="AH69" s="3"/>
      <c r="AI69" s="1"/>
      <c r="AK69" s="3"/>
      <c r="AL69" s="3"/>
      <c r="AM69" s="3"/>
      <c r="AN69" s="1"/>
      <c r="AO69" s="1"/>
      <c r="AQ69" s="1"/>
      <c r="AR69" s="1"/>
      <c r="AS69" s="1"/>
      <c r="AU69" s="1"/>
      <c r="AV69" s="1"/>
      <c r="AX69" s="1"/>
      <c r="AY69" s="1"/>
      <c r="AZ69" s="1"/>
      <c r="BA69" s="1"/>
    </row>
  </sheetData>
  <mergeCells count="3">
    <mergeCell ref="C4:E4"/>
    <mergeCell ref="G1:J1"/>
    <mergeCell ref="K1:L1"/>
  </mergeCells>
  <conditionalFormatting sqref="D5:D35">
    <cfRule type="expression" dxfId="7" priority="5">
      <formula>OR(WEEKDAY(D5,2)=6,WEEKDAY(D5,2)=7)</formula>
    </cfRule>
  </conditionalFormatting>
  <conditionalFormatting sqref="E5:E35">
    <cfRule type="expression" dxfId="6" priority="3">
      <formula>OR(WEEKDAY(D5,2)=6,WEEKDAY(D5,2)=7)</formula>
    </cfRule>
  </conditionalFormatting>
  <conditionalFormatting sqref="C5:C35">
    <cfRule type="expression" dxfId="5" priority="2">
      <formula>OR(WEEKDAY(D5,2)=6,WEEKDAY(D5,2)=7)</formula>
    </cfRule>
  </conditionalFormatting>
  <dataValidations count="1">
    <dataValidation type="list" allowBlank="1" showInputMessage="1" showErrorMessage="1" sqref="E5:E35">
      <formula1>liste_conge</formula1>
    </dataValidation>
  </dataValidations>
  <pageMargins left="0.7" right="0.7" top="0.75" bottom="0.75" header="0.3" footer="0.3"/>
  <pageSetup paperSize="9" orientation="portrait" horizontalDpi="360" verticalDpi="36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A6A912B-029F-4507-942C-014029E74FE6}">
            <xm:f>IFERROR(MATCH($D5,OFFSET('Liste ferie'!$A$1,MATCH($K$1,'Liste ferie'!$A:$A,0)-1,0,1,3),0)&lt;&gt;0,FALSE)</xm:f>
            <x14:dxf>
              <fill>
                <patternFill>
                  <bgColor theme="5" tint="-0.24994659260841701"/>
                </patternFill>
              </fill>
            </x14:dxf>
          </x14:cfRule>
          <xm:sqref>C5:E35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activeCell="B3" sqref="B3"/>
    </sheetView>
  </sheetViews>
  <sheetFormatPr defaultColWidth="11.42578125" defaultRowHeight="15" x14ac:dyDescent="0.25"/>
  <cols>
    <col min="1" max="1" width="13.5703125" customWidth="1"/>
    <col min="2" max="2" width="24.7109375" customWidth="1"/>
    <col min="3" max="3" width="23.42578125" customWidth="1"/>
    <col min="4" max="4" width="24.42578125" customWidth="1"/>
    <col min="5" max="12" width="22.140625" customWidth="1"/>
    <col min="14" max="16" width="22.140625" customWidth="1"/>
  </cols>
  <sheetData>
    <row r="1" spans="1:4" x14ac:dyDescent="0.25">
      <c r="A1" s="12"/>
      <c r="B1" s="13" t="s">
        <v>2</v>
      </c>
      <c r="C1" s="14" t="s">
        <v>3</v>
      </c>
      <c r="D1" s="15" t="s">
        <v>4</v>
      </c>
    </row>
    <row r="2" spans="1:4" x14ac:dyDescent="0.25">
      <c r="A2" s="16">
        <v>2017</v>
      </c>
      <c r="B2" s="17">
        <v>42842</v>
      </c>
      <c r="C2" s="17">
        <v>42880</v>
      </c>
      <c r="D2" s="17">
        <v>42891</v>
      </c>
    </row>
    <row r="3" spans="1:4" x14ac:dyDescent="0.25">
      <c r="A3" s="16">
        <v>2018</v>
      </c>
      <c r="B3" s="17">
        <v>43192</v>
      </c>
      <c r="C3" s="17">
        <v>43230</v>
      </c>
      <c r="D3" s="17">
        <v>43241</v>
      </c>
    </row>
    <row r="4" spans="1:4" x14ac:dyDescent="0.25">
      <c r="A4" s="16">
        <v>2019</v>
      </c>
      <c r="B4" s="17">
        <v>43577</v>
      </c>
      <c r="C4" s="17">
        <v>43615</v>
      </c>
      <c r="D4" s="17">
        <v>43626</v>
      </c>
    </row>
    <row r="5" spans="1:4" x14ac:dyDescent="0.25">
      <c r="A5" s="16">
        <v>2020</v>
      </c>
      <c r="B5" s="17">
        <v>43934</v>
      </c>
      <c r="C5" s="17">
        <v>43972</v>
      </c>
      <c r="D5" s="17">
        <v>43983</v>
      </c>
    </row>
    <row r="6" spans="1:4" x14ac:dyDescent="0.25">
      <c r="A6" s="16">
        <v>2021</v>
      </c>
      <c r="B6" s="17">
        <v>44291</v>
      </c>
      <c r="C6" s="17">
        <v>44329</v>
      </c>
      <c r="D6" s="17">
        <v>44340</v>
      </c>
    </row>
    <row r="7" spans="1:4" x14ac:dyDescent="0.25">
      <c r="A7" s="16">
        <v>2022</v>
      </c>
      <c r="B7" s="17">
        <v>44669</v>
      </c>
      <c r="C7" s="17">
        <v>44707</v>
      </c>
      <c r="D7" s="17">
        <v>44718</v>
      </c>
    </row>
    <row r="8" spans="1:4" x14ac:dyDescent="0.25">
      <c r="A8" s="16">
        <v>2023</v>
      </c>
      <c r="B8" s="17">
        <v>45026</v>
      </c>
      <c r="C8" s="17">
        <v>45064</v>
      </c>
      <c r="D8" s="17">
        <v>45075</v>
      </c>
    </row>
    <row r="9" spans="1:4" x14ac:dyDescent="0.25">
      <c r="A9" s="16">
        <v>2024</v>
      </c>
      <c r="B9" s="17">
        <v>45383</v>
      </c>
      <c r="C9" s="17">
        <v>45421</v>
      </c>
      <c r="D9" s="17">
        <v>45432</v>
      </c>
    </row>
    <row r="10" spans="1:4" x14ac:dyDescent="0.25">
      <c r="A10" s="16">
        <v>2025</v>
      </c>
      <c r="B10" s="17">
        <v>45768</v>
      </c>
      <c r="C10" s="17">
        <v>45806</v>
      </c>
      <c r="D10" s="17">
        <v>45817</v>
      </c>
    </row>
    <row r="11" spans="1:4" x14ac:dyDescent="0.25">
      <c r="A11" s="16">
        <v>2026</v>
      </c>
      <c r="B11" s="17">
        <v>46118</v>
      </c>
      <c r="C11" s="17">
        <v>46156</v>
      </c>
      <c r="D11" s="17">
        <v>46167</v>
      </c>
    </row>
    <row r="12" spans="1:4" x14ac:dyDescent="0.25">
      <c r="A12" s="16">
        <v>2027</v>
      </c>
      <c r="B12" s="17">
        <v>46475</v>
      </c>
      <c r="C12" s="17">
        <v>46513</v>
      </c>
      <c r="D12" s="17">
        <v>46524</v>
      </c>
    </row>
    <row r="13" spans="1:4" x14ac:dyDescent="0.25">
      <c r="A13" s="16">
        <v>2028</v>
      </c>
      <c r="B13" s="17">
        <v>46860</v>
      </c>
      <c r="C13" s="17">
        <v>46898</v>
      </c>
      <c r="D13" s="17">
        <v>46909</v>
      </c>
    </row>
    <row r="14" spans="1:4" x14ac:dyDescent="0.25">
      <c r="A14" s="16">
        <v>2029</v>
      </c>
      <c r="B14" s="17">
        <v>47210</v>
      </c>
      <c r="C14" s="17">
        <v>47248</v>
      </c>
      <c r="D14" s="17">
        <v>47259</v>
      </c>
    </row>
    <row r="15" spans="1:4" x14ac:dyDescent="0.25">
      <c r="A15" s="16">
        <v>2030</v>
      </c>
      <c r="B15" s="17">
        <v>47595</v>
      </c>
      <c r="C15" s="17">
        <v>47633</v>
      </c>
      <c r="D15" s="17">
        <v>47644</v>
      </c>
    </row>
    <row r="16" spans="1:4" x14ac:dyDescent="0.25">
      <c r="A16" s="16">
        <v>2031</v>
      </c>
      <c r="B16" s="17">
        <v>47952</v>
      </c>
      <c r="C16" s="17">
        <v>47990</v>
      </c>
      <c r="D16" s="17">
        <v>48001</v>
      </c>
    </row>
    <row r="17" spans="1:4" x14ac:dyDescent="0.25">
      <c r="A17" s="16">
        <v>2032</v>
      </c>
      <c r="B17" s="17">
        <v>48302</v>
      </c>
      <c r="C17" s="17">
        <v>48340</v>
      </c>
      <c r="D17" s="17">
        <v>48351</v>
      </c>
    </row>
    <row r="18" spans="1:4" x14ac:dyDescent="0.25">
      <c r="A18" s="16">
        <v>2033</v>
      </c>
      <c r="B18" s="17">
        <v>48687</v>
      </c>
      <c r="C18" s="17">
        <v>48725</v>
      </c>
      <c r="D18" s="17">
        <v>48736</v>
      </c>
    </row>
    <row r="19" spans="1:4" x14ac:dyDescent="0.25">
      <c r="A19" s="16">
        <v>2034</v>
      </c>
      <c r="B19" s="17">
        <v>49044</v>
      </c>
      <c r="C19" s="17">
        <v>49082</v>
      </c>
      <c r="D19" s="17">
        <v>49093</v>
      </c>
    </row>
    <row r="20" spans="1:4" x14ac:dyDescent="0.25">
      <c r="A20" s="16">
        <v>2035</v>
      </c>
      <c r="B20" s="17">
        <v>49394</v>
      </c>
      <c r="C20" s="17">
        <v>49432</v>
      </c>
      <c r="D20" s="17">
        <v>49443</v>
      </c>
    </row>
    <row r="21" spans="1:4" x14ac:dyDescent="0.25">
      <c r="A21" s="16">
        <v>2036</v>
      </c>
      <c r="B21" s="17">
        <v>49779</v>
      </c>
      <c r="C21" s="17">
        <v>49817</v>
      </c>
      <c r="D21" s="17">
        <v>49828</v>
      </c>
    </row>
    <row r="22" spans="1:4" x14ac:dyDescent="0.25">
      <c r="A22" s="16">
        <v>2037</v>
      </c>
      <c r="B22" s="17">
        <v>50136</v>
      </c>
      <c r="C22" s="17">
        <v>50174</v>
      </c>
      <c r="D22" s="17">
        <v>50185</v>
      </c>
    </row>
    <row r="23" spans="1:4" x14ac:dyDescent="0.25">
      <c r="A23" s="16">
        <v>2038</v>
      </c>
      <c r="B23" s="17">
        <v>50521</v>
      </c>
      <c r="C23" s="17">
        <v>50559</v>
      </c>
      <c r="D23" s="17">
        <v>50570</v>
      </c>
    </row>
    <row r="24" spans="1:4" x14ac:dyDescent="0.25">
      <c r="A24" s="16">
        <v>2039</v>
      </c>
      <c r="B24" s="17">
        <v>50871</v>
      </c>
      <c r="C24" s="17">
        <v>50909</v>
      </c>
      <c r="D24" s="17">
        <v>50920</v>
      </c>
    </row>
    <row r="25" spans="1:4" x14ac:dyDescent="0.25">
      <c r="A25" s="16">
        <v>2040</v>
      </c>
      <c r="B25" s="17">
        <v>51228</v>
      </c>
      <c r="C25" s="17">
        <v>51266</v>
      </c>
      <c r="D25" s="17">
        <v>51277</v>
      </c>
    </row>
    <row r="26" spans="1:4" x14ac:dyDescent="0.25">
      <c r="A26" s="16">
        <v>2041</v>
      </c>
      <c r="B26" s="17">
        <v>51613</v>
      </c>
      <c r="C26" s="17">
        <v>51651</v>
      </c>
      <c r="D26" s="17">
        <v>51662</v>
      </c>
    </row>
    <row r="27" spans="1:4" x14ac:dyDescent="0.25">
      <c r="A27" s="16">
        <v>2042</v>
      </c>
      <c r="B27" s="17">
        <v>51963</v>
      </c>
      <c r="C27" s="17">
        <v>52001</v>
      </c>
      <c r="D27" s="17">
        <v>52012</v>
      </c>
    </row>
    <row r="28" spans="1:4" x14ac:dyDescent="0.25">
      <c r="A28" s="16">
        <v>2043</v>
      </c>
      <c r="B28" s="17">
        <v>52320</v>
      </c>
      <c r="C28" s="17">
        <v>52358</v>
      </c>
      <c r="D28" s="17">
        <v>52369</v>
      </c>
    </row>
    <row r="29" spans="1:4" x14ac:dyDescent="0.25">
      <c r="A29" s="16">
        <v>2044</v>
      </c>
      <c r="B29" s="17">
        <v>52705</v>
      </c>
      <c r="C29" s="17">
        <v>52743</v>
      </c>
      <c r="D29" s="17">
        <v>52754</v>
      </c>
    </row>
    <row r="30" spans="1:4" x14ac:dyDescent="0.25">
      <c r="A30" s="16">
        <v>2045</v>
      </c>
      <c r="B30" s="17">
        <v>53062</v>
      </c>
      <c r="C30" s="17">
        <v>53100</v>
      </c>
      <c r="D30" s="17">
        <v>53111</v>
      </c>
    </row>
    <row r="31" spans="1:4" x14ac:dyDescent="0.25">
      <c r="A31" s="16">
        <v>2046</v>
      </c>
      <c r="B31" s="17">
        <v>53412</v>
      </c>
      <c r="C31" s="17">
        <v>53450</v>
      </c>
      <c r="D31" s="17">
        <v>53461</v>
      </c>
    </row>
    <row r="32" spans="1:4" x14ac:dyDescent="0.25">
      <c r="A32" s="16">
        <v>2047</v>
      </c>
      <c r="B32" s="17">
        <v>53797</v>
      </c>
      <c r="C32" s="17">
        <v>53835</v>
      </c>
      <c r="D32" s="17">
        <v>53846</v>
      </c>
    </row>
    <row r="33" spans="1:7" x14ac:dyDescent="0.25">
      <c r="A33" s="16">
        <v>2048</v>
      </c>
      <c r="B33" s="17">
        <v>54154</v>
      </c>
      <c r="C33" s="17">
        <v>54192</v>
      </c>
      <c r="D33" s="17">
        <v>54203</v>
      </c>
    </row>
    <row r="34" spans="1:7" x14ac:dyDescent="0.25">
      <c r="A34" s="16">
        <v>2049</v>
      </c>
      <c r="B34" s="17">
        <v>54532</v>
      </c>
      <c r="C34" s="17">
        <v>54570</v>
      </c>
      <c r="D34" s="17">
        <v>54581</v>
      </c>
    </row>
    <row r="35" spans="1:7" x14ac:dyDescent="0.25">
      <c r="A35" s="16">
        <v>2050</v>
      </c>
      <c r="B35" s="17">
        <v>54889</v>
      </c>
      <c r="C35" s="17">
        <v>54927</v>
      </c>
      <c r="D35" s="17">
        <v>54938</v>
      </c>
    </row>
    <row r="36" spans="1:7" x14ac:dyDescent="0.25">
      <c r="A36" s="16">
        <v>2051</v>
      </c>
      <c r="B36" s="17">
        <v>55246</v>
      </c>
      <c r="C36" s="17">
        <v>55284</v>
      </c>
      <c r="D36" s="17">
        <v>55295</v>
      </c>
    </row>
    <row r="37" spans="1:7" x14ac:dyDescent="0.25">
      <c r="A37" s="16">
        <v>2052</v>
      </c>
      <c r="B37" s="17">
        <v>55631</v>
      </c>
      <c r="C37" s="17">
        <v>55669</v>
      </c>
      <c r="D37" s="17">
        <v>55680</v>
      </c>
    </row>
    <row r="38" spans="1:7" x14ac:dyDescent="0.25">
      <c r="A38" s="16">
        <v>2053</v>
      </c>
      <c r="B38" s="17">
        <v>55981</v>
      </c>
      <c r="C38" s="17">
        <v>56019</v>
      </c>
      <c r="D38" s="17">
        <v>56030</v>
      </c>
    </row>
    <row r="39" spans="1:7" x14ac:dyDescent="0.25">
      <c r="A39" s="16">
        <v>2054</v>
      </c>
      <c r="B39" s="17">
        <v>56338</v>
      </c>
      <c r="C39" s="17">
        <v>56376</v>
      </c>
      <c r="D39" s="17">
        <v>56387</v>
      </c>
    </row>
    <row r="40" spans="1:7" x14ac:dyDescent="0.25">
      <c r="A40" s="16">
        <v>2055</v>
      </c>
      <c r="B40" s="17">
        <v>56723</v>
      </c>
      <c r="C40" s="17">
        <v>56761</v>
      </c>
      <c r="D40" s="17">
        <v>56772</v>
      </c>
    </row>
    <row r="41" spans="1:7" x14ac:dyDescent="0.25">
      <c r="A41" s="21"/>
      <c r="B41" s="21"/>
      <c r="C41" s="21"/>
      <c r="D41" s="21"/>
      <c r="E41" s="21"/>
      <c r="F41" s="21"/>
      <c r="G41" s="21"/>
    </row>
  </sheetData>
  <mergeCells count="1">
    <mergeCell ref="A41:G41"/>
  </mergeCells>
  <conditionalFormatting sqref="B2:B40">
    <cfRule type="expression" dxfId="32" priority="5" stopIfTrue="1">
      <formula>WEEKDAY(B2)=1</formula>
    </cfRule>
    <cfRule type="expression" dxfId="31" priority="6" stopIfTrue="1">
      <formula>WEEKDAY(B2)=7</formula>
    </cfRule>
  </conditionalFormatting>
  <conditionalFormatting sqref="C2:C40">
    <cfRule type="expression" dxfId="30" priority="3" stopIfTrue="1">
      <formula>WEEKDAY(C2)=1</formula>
    </cfRule>
    <cfRule type="expression" dxfId="29" priority="4" stopIfTrue="1">
      <formula>WEEKDAY(C2)=7</formula>
    </cfRule>
  </conditionalFormatting>
  <conditionalFormatting sqref="D2:D40">
    <cfRule type="expression" dxfId="28" priority="1" stopIfTrue="1">
      <formula>WEEKDAY(D2)=1</formula>
    </cfRule>
    <cfRule type="expression" dxfId="27" priority="2" stopIfTrue="1">
      <formula>WEEKDAY(D2)=7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Clas1</vt:lpstr>
      <vt:lpstr>Liste ferie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h2so4</cp:lastModifiedBy>
  <dcterms:created xsi:type="dcterms:W3CDTF">2018-02-12T14:04:33Z</dcterms:created>
  <dcterms:modified xsi:type="dcterms:W3CDTF">2018-02-12T15:11:15Z</dcterms:modified>
</cp:coreProperties>
</file>