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0466E3E0-00C8-4A25-A22B-974CDE3B3BCC}" xr6:coauthVersionLast="47" xr6:coauthVersionMax="47" xr10:uidLastSave="{00000000-0000-0000-0000-000000000000}"/>
  <bookViews>
    <workbookView xWindow="-120" yWindow="-120" windowWidth="29040" windowHeight="15990" xr2:uid="{C2B9CE3F-9195-4DC2-9A82-AA9F866ECF2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" i="1" l="1"/>
  <c r="E11" i="1" s="1"/>
  <c r="E12" i="1" s="1"/>
  <c r="F9" i="1"/>
  <c r="G9" i="1"/>
  <c r="H9" i="1"/>
  <c r="I9" i="1"/>
  <c r="J9" i="1"/>
  <c r="K9" i="1"/>
  <c r="L9" i="1"/>
  <c r="M9" i="1"/>
  <c r="N9" i="1"/>
  <c r="O9" i="1"/>
  <c r="P9" i="1"/>
  <c r="Q9" i="1"/>
  <c r="R9" i="1"/>
  <c r="S9" i="1"/>
  <c r="T9" i="1"/>
  <c r="U9" i="1"/>
  <c r="V9" i="1"/>
  <c r="W9" i="1"/>
  <c r="X9" i="1"/>
  <c r="Y9" i="1"/>
  <c r="Z9" i="1"/>
  <c r="AA9" i="1"/>
  <c r="AB9" i="1"/>
  <c r="E9" i="1"/>
  <c r="D3" i="1"/>
  <c r="D2" i="1"/>
  <c r="E10" i="1" l="1"/>
  <c r="F11" i="1" s="1"/>
  <c r="F12" i="1" s="1"/>
  <c r="F10" i="1"/>
  <c r="G10" i="1" l="1"/>
  <c r="G11" i="1"/>
  <c r="G12" i="1" s="1"/>
  <c r="H10" i="1" l="1"/>
  <c r="H11" i="1"/>
  <c r="H12" i="1" s="1"/>
  <c r="I10" i="1" l="1"/>
  <c r="I11" i="1"/>
  <c r="I12" i="1" s="1"/>
  <c r="J10" i="1" l="1"/>
  <c r="J11" i="1"/>
  <c r="J12" i="1" s="1"/>
  <c r="K10" i="1" l="1"/>
  <c r="K11" i="1"/>
  <c r="K12" i="1" s="1"/>
  <c r="L10" i="1" l="1"/>
  <c r="L11" i="1"/>
  <c r="L12" i="1" s="1"/>
  <c r="M10" i="1" l="1"/>
  <c r="M11" i="1"/>
  <c r="M12" i="1" s="1"/>
  <c r="N10" i="1" l="1"/>
  <c r="N11" i="1"/>
  <c r="N12" i="1" s="1"/>
  <c r="O10" i="1" l="1"/>
  <c r="O11" i="1"/>
  <c r="O12" i="1" s="1"/>
  <c r="P10" i="1" l="1"/>
  <c r="P11" i="1"/>
  <c r="P12" i="1" s="1"/>
  <c r="Q10" i="1" l="1"/>
  <c r="Q11" i="1"/>
  <c r="Q12" i="1" s="1"/>
  <c r="R10" i="1" l="1"/>
  <c r="R11" i="1"/>
  <c r="R12" i="1" s="1"/>
  <c r="S10" i="1" l="1"/>
  <c r="S11" i="1"/>
  <c r="S12" i="1" s="1"/>
  <c r="T10" i="1" l="1"/>
  <c r="T11" i="1"/>
  <c r="T12" i="1" s="1"/>
  <c r="U10" i="1" l="1"/>
  <c r="U11" i="1"/>
  <c r="U12" i="1" s="1"/>
  <c r="V10" i="1" l="1"/>
  <c r="V11" i="1"/>
  <c r="V12" i="1" s="1"/>
  <c r="W10" i="1" l="1"/>
  <c r="W11" i="1"/>
  <c r="W12" i="1" s="1"/>
  <c r="X10" i="1" l="1"/>
  <c r="X11" i="1"/>
  <c r="X12" i="1" s="1"/>
  <c r="Y10" i="1" l="1"/>
  <c r="Y11" i="1"/>
  <c r="Y12" i="1" s="1"/>
  <c r="Z10" i="1" l="1"/>
  <c r="Z11" i="1"/>
  <c r="Z12" i="1" s="1"/>
  <c r="AA10" i="1" l="1"/>
  <c r="AB10" i="1" s="1"/>
  <c r="AB11" i="1" s="1"/>
  <c r="AB12" i="1" s="1"/>
  <c r="AA11" i="1"/>
  <c r="AA12" i="1" s="1"/>
</calcChain>
</file>

<file path=xl/sharedStrings.xml><?xml version="1.0" encoding="utf-8"?>
<sst xmlns="http://schemas.openxmlformats.org/spreadsheetml/2006/main" count="21" uniqueCount="21">
  <si>
    <t>PV</t>
  </si>
  <si>
    <t>Q</t>
  </si>
  <si>
    <t>CE</t>
  </si>
  <si>
    <t>IR</t>
  </si>
  <si>
    <t>production</t>
  </si>
  <si>
    <t>capacité batterie</t>
  </si>
  <si>
    <t>consommation</t>
  </si>
  <si>
    <t>injection</t>
  </si>
  <si>
    <t>Prise</t>
  </si>
  <si>
    <t>PR</t>
  </si>
  <si>
    <t>CB</t>
  </si>
  <si>
    <t>CBm</t>
  </si>
  <si>
    <t>CBM</t>
  </si>
  <si>
    <t>Charge batterie min</t>
  </si>
  <si>
    <t>Charge batterie Max</t>
  </si>
  <si>
    <t>Chargement batterie</t>
  </si>
  <si>
    <t>EM</t>
  </si>
  <si>
    <t>Excès/manque</t>
  </si>
  <si>
    <t>tranche horaire</t>
  </si>
  <si>
    <t>charge initiale batterie</t>
  </si>
  <si>
    <t>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</si>
</sst>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rgb="FFFA7D0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3">
    <xf numFmtId="0" fontId="0" fillId="0" borderId="0" xfId="0"/>
    <xf numFmtId="9" fontId="0" fillId="0" borderId="0" xfId="0" applyNumberFormat="1"/>
    <xf numFmtId="0" fontId="1" fillId="2" borderId="1" xfId="1"/>
  </cellXfs>
  <cellStyles count="2">
    <cellStyle name="Calculation" xfId="1" builtinId="2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55AEE9-5F84-4487-8FE4-298193EA3D9A}">
  <dimension ref="A1:AB12"/>
  <sheetViews>
    <sheetView tabSelected="1" workbookViewId="0">
      <selection activeCell="C22" sqref="C22"/>
    </sheetView>
  </sheetViews>
  <sheetFormatPr defaultRowHeight="15" x14ac:dyDescent="0.25"/>
  <cols>
    <col min="2" max="2" width="18.5703125" bestFit="1" customWidth="1"/>
    <col min="3" max="3" width="18.5703125" customWidth="1"/>
  </cols>
  <sheetData>
    <row r="1" spans="1:28" x14ac:dyDescent="0.25">
      <c r="A1" t="s">
        <v>1</v>
      </c>
      <c r="B1" t="s">
        <v>5</v>
      </c>
      <c r="C1">
        <v>4000</v>
      </c>
    </row>
    <row r="2" spans="1:28" x14ac:dyDescent="0.25">
      <c r="A2" t="s">
        <v>12</v>
      </c>
      <c r="B2" t="s">
        <v>14</v>
      </c>
      <c r="C2" s="1">
        <v>0.95</v>
      </c>
      <c r="D2" s="2">
        <f>C2*C1</f>
        <v>3800</v>
      </c>
    </row>
    <row r="3" spans="1:28" x14ac:dyDescent="0.25">
      <c r="A3" t="s">
        <v>11</v>
      </c>
      <c r="B3" t="s">
        <v>13</v>
      </c>
      <c r="C3" s="1">
        <v>0.05</v>
      </c>
      <c r="D3" s="2">
        <f>C3*C1</f>
        <v>200</v>
      </c>
    </row>
    <row r="4" spans="1:28" x14ac:dyDescent="0.25">
      <c r="B4" t="s">
        <v>19</v>
      </c>
      <c r="C4" s="1">
        <v>0</v>
      </c>
      <c r="D4" s="2">
        <f>C1*C4</f>
        <v>0</v>
      </c>
    </row>
    <row r="5" spans="1:28" x14ac:dyDescent="0.25">
      <c r="C5" s="1"/>
    </row>
    <row r="6" spans="1:28" x14ac:dyDescent="0.25">
      <c r="A6" t="s">
        <v>20</v>
      </c>
      <c r="B6" t="s">
        <v>18</v>
      </c>
      <c r="E6">
        <v>1</v>
      </c>
      <c r="F6">
        <v>2</v>
      </c>
      <c r="G6">
        <v>3</v>
      </c>
      <c r="H6">
        <v>4</v>
      </c>
      <c r="I6">
        <v>5</v>
      </c>
      <c r="J6">
        <v>6</v>
      </c>
      <c r="K6">
        <v>7</v>
      </c>
      <c r="L6">
        <v>8</v>
      </c>
      <c r="M6">
        <v>9</v>
      </c>
      <c r="N6">
        <v>10</v>
      </c>
      <c r="O6">
        <v>11</v>
      </c>
      <c r="P6">
        <v>12</v>
      </c>
      <c r="Q6">
        <v>13</v>
      </c>
      <c r="R6">
        <v>14</v>
      </c>
      <c r="S6">
        <v>15</v>
      </c>
      <c r="T6">
        <v>16</v>
      </c>
      <c r="U6">
        <v>17</v>
      </c>
      <c r="V6">
        <v>18</v>
      </c>
      <c r="W6">
        <v>19</v>
      </c>
      <c r="X6">
        <v>20</v>
      </c>
      <c r="Y6">
        <v>21</v>
      </c>
      <c r="Z6">
        <v>22</v>
      </c>
      <c r="AA6">
        <v>23</v>
      </c>
      <c r="AB6">
        <v>24</v>
      </c>
    </row>
    <row r="7" spans="1:28" x14ac:dyDescent="0.25">
      <c r="A7" t="s">
        <v>0</v>
      </c>
      <c r="B7" t="s">
        <v>4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3000</v>
      </c>
      <c r="M7">
        <v>3500</v>
      </c>
      <c r="N7">
        <v>3500</v>
      </c>
      <c r="O7">
        <v>3500</v>
      </c>
      <c r="P7">
        <v>3500</v>
      </c>
      <c r="Q7">
        <v>3500</v>
      </c>
      <c r="R7">
        <v>3500</v>
      </c>
      <c r="S7">
        <v>3500</v>
      </c>
      <c r="T7">
        <v>3500</v>
      </c>
      <c r="U7">
        <v>3500</v>
      </c>
      <c r="V7">
        <v>3500</v>
      </c>
      <c r="W7">
        <v>3000</v>
      </c>
      <c r="X7">
        <v>0</v>
      </c>
      <c r="Y7">
        <v>0</v>
      </c>
      <c r="Z7">
        <v>0</v>
      </c>
      <c r="AA7">
        <v>0</v>
      </c>
      <c r="AB7">
        <v>0</v>
      </c>
    </row>
    <row r="8" spans="1:28" x14ac:dyDescent="0.25">
      <c r="A8" t="s">
        <v>2</v>
      </c>
      <c r="B8" t="s">
        <v>6</v>
      </c>
      <c r="E8">
        <v>500</v>
      </c>
      <c r="F8">
        <v>500</v>
      </c>
      <c r="G8">
        <v>500</v>
      </c>
      <c r="H8">
        <v>500</v>
      </c>
      <c r="I8">
        <v>500</v>
      </c>
      <c r="J8">
        <v>500</v>
      </c>
      <c r="K8">
        <v>2500</v>
      </c>
      <c r="L8">
        <v>3000</v>
      </c>
      <c r="M8">
        <v>3000</v>
      </c>
      <c r="N8">
        <v>3000</v>
      </c>
      <c r="O8">
        <v>3000</v>
      </c>
      <c r="P8">
        <v>3000</v>
      </c>
      <c r="Q8">
        <v>3000</v>
      </c>
      <c r="R8">
        <v>3000</v>
      </c>
      <c r="S8">
        <v>3000</v>
      </c>
      <c r="T8">
        <v>3000</v>
      </c>
      <c r="U8">
        <v>3000</v>
      </c>
      <c r="V8">
        <v>3000</v>
      </c>
      <c r="W8">
        <v>3000</v>
      </c>
      <c r="X8">
        <v>3000</v>
      </c>
      <c r="Y8">
        <v>3000</v>
      </c>
      <c r="Z8">
        <v>3000</v>
      </c>
      <c r="AA8">
        <v>3000</v>
      </c>
      <c r="AB8">
        <v>500</v>
      </c>
    </row>
    <row r="9" spans="1:28" x14ac:dyDescent="0.25">
      <c r="A9" t="s">
        <v>16</v>
      </c>
      <c r="B9" t="s">
        <v>17</v>
      </c>
      <c r="E9" s="2">
        <f>E7-E8</f>
        <v>-500</v>
      </c>
      <c r="F9" s="2">
        <f t="shared" ref="F9:AB9" si="0">F7-F8</f>
        <v>-500</v>
      </c>
      <c r="G9" s="2">
        <f t="shared" si="0"/>
        <v>-500</v>
      </c>
      <c r="H9" s="2">
        <f t="shared" si="0"/>
        <v>-500</v>
      </c>
      <c r="I9" s="2">
        <f t="shared" si="0"/>
        <v>-500</v>
      </c>
      <c r="J9" s="2">
        <f t="shared" si="0"/>
        <v>-500</v>
      </c>
      <c r="K9" s="2">
        <f t="shared" si="0"/>
        <v>-2500</v>
      </c>
      <c r="L9" s="2">
        <f t="shared" si="0"/>
        <v>0</v>
      </c>
      <c r="M9" s="2">
        <f t="shared" si="0"/>
        <v>500</v>
      </c>
      <c r="N9" s="2">
        <f t="shared" si="0"/>
        <v>500</v>
      </c>
      <c r="O9" s="2">
        <f t="shared" si="0"/>
        <v>500</v>
      </c>
      <c r="P9" s="2">
        <f t="shared" si="0"/>
        <v>500</v>
      </c>
      <c r="Q9" s="2">
        <f t="shared" si="0"/>
        <v>500</v>
      </c>
      <c r="R9" s="2">
        <f t="shared" si="0"/>
        <v>500</v>
      </c>
      <c r="S9" s="2">
        <f t="shared" si="0"/>
        <v>500</v>
      </c>
      <c r="T9" s="2">
        <f t="shared" si="0"/>
        <v>500</v>
      </c>
      <c r="U9" s="2">
        <f t="shared" si="0"/>
        <v>500</v>
      </c>
      <c r="V9" s="2">
        <f t="shared" si="0"/>
        <v>500</v>
      </c>
      <c r="W9" s="2">
        <f t="shared" si="0"/>
        <v>0</v>
      </c>
      <c r="X9" s="2">
        <f t="shared" si="0"/>
        <v>-3000</v>
      </c>
      <c r="Y9" s="2">
        <f t="shared" si="0"/>
        <v>-3000</v>
      </c>
      <c r="Z9" s="2">
        <f t="shared" si="0"/>
        <v>-3000</v>
      </c>
      <c r="AA9" s="2">
        <f t="shared" si="0"/>
        <v>-3000</v>
      </c>
      <c r="AB9" s="2">
        <f t="shared" si="0"/>
        <v>-500</v>
      </c>
    </row>
    <row r="10" spans="1:28" x14ac:dyDescent="0.25">
      <c r="A10" t="s">
        <v>10</v>
      </c>
      <c r="B10" t="s">
        <v>15</v>
      </c>
      <c r="E10" s="2">
        <f>MAX(MIN($D$2,D4+E9),$D$3)</f>
        <v>200</v>
      </c>
      <c r="F10" s="2">
        <f t="shared" ref="E10:S10" si="1">MAX(MIN($D$2,E10+F9),$D$3)</f>
        <v>200</v>
      </c>
      <c r="G10" s="2">
        <f t="shared" si="1"/>
        <v>200</v>
      </c>
      <c r="H10" s="2">
        <f t="shared" si="1"/>
        <v>200</v>
      </c>
      <c r="I10" s="2">
        <f t="shared" si="1"/>
        <v>200</v>
      </c>
      <c r="J10" s="2">
        <f t="shared" si="1"/>
        <v>200</v>
      </c>
      <c r="K10" s="2">
        <f t="shared" si="1"/>
        <v>200</v>
      </c>
      <c r="L10" s="2">
        <f t="shared" si="1"/>
        <v>200</v>
      </c>
      <c r="M10" s="2">
        <f t="shared" si="1"/>
        <v>700</v>
      </c>
      <c r="N10" s="2">
        <f t="shared" si="1"/>
        <v>1200</v>
      </c>
      <c r="O10" s="2">
        <f t="shared" si="1"/>
        <v>1700</v>
      </c>
      <c r="P10" s="2">
        <f t="shared" si="1"/>
        <v>2200</v>
      </c>
      <c r="Q10" s="2">
        <f t="shared" si="1"/>
        <v>2700</v>
      </c>
      <c r="R10" s="2">
        <f t="shared" si="1"/>
        <v>3200</v>
      </c>
      <c r="S10" s="2">
        <f t="shared" si="1"/>
        <v>3700</v>
      </c>
      <c r="T10" s="2">
        <f>MAX(MIN($D$2,S10+T9),$D$3)</f>
        <v>3800</v>
      </c>
      <c r="U10" s="2">
        <f t="shared" ref="U10" si="2">MAX(MIN($D$2,T10+U9),$D$3)</f>
        <v>3800</v>
      </c>
      <c r="V10" s="2">
        <f t="shared" ref="V10" si="3">MAX(MIN($D$2,U10+V9),$D$3)</f>
        <v>3800</v>
      </c>
      <c r="W10" s="2">
        <f t="shared" ref="W10" si="4">MAX(MIN($D$2,V10+W9),$D$3)</f>
        <v>3800</v>
      </c>
      <c r="X10" s="2">
        <f t="shared" ref="X10" si="5">MAX(MIN($D$2,W10+X9),$D$3)</f>
        <v>800</v>
      </c>
      <c r="Y10" s="2">
        <f t="shared" ref="Y10" si="6">MAX(MIN($D$2,X10+Y9),$D$3)</f>
        <v>200</v>
      </c>
      <c r="Z10" s="2">
        <f t="shared" ref="Z10" si="7">MAX(MIN($D$2,Y10+Z9),$D$3)</f>
        <v>200</v>
      </c>
      <c r="AA10" s="2">
        <f t="shared" ref="AA10" si="8">MAX(MIN($D$2,Z10+AA9),$D$3)</f>
        <v>200</v>
      </c>
      <c r="AB10" s="2">
        <f t="shared" ref="AB10" si="9">MAX(AA10+AB9,$D$3)</f>
        <v>200</v>
      </c>
    </row>
    <row r="11" spans="1:28" x14ac:dyDescent="0.25">
      <c r="A11" t="s">
        <v>3</v>
      </c>
      <c r="B11" t="s">
        <v>7</v>
      </c>
      <c r="E11" s="2">
        <f>MAX(D4+E9-$D$2,0)</f>
        <v>0</v>
      </c>
      <c r="F11" s="2">
        <f t="shared" ref="E11:AA11" si="10">MAX(E10+F9-$D$2,0)</f>
        <v>0</v>
      </c>
      <c r="G11" s="2">
        <f t="shared" si="10"/>
        <v>0</v>
      </c>
      <c r="H11" s="2">
        <f t="shared" si="10"/>
        <v>0</v>
      </c>
      <c r="I11" s="2">
        <f t="shared" si="10"/>
        <v>0</v>
      </c>
      <c r="J11" s="2">
        <f t="shared" si="10"/>
        <v>0</v>
      </c>
      <c r="K11" s="2">
        <f t="shared" si="10"/>
        <v>0</v>
      </c>
      <c r="L11" s="2">
        <f t="shared" si="10"/>
        <v>0</v>
      </c>
      <c r="M11" s="2">
        <f t="shared" si="10"/>
        <v>0</v>
      </c>
      <c r="N11" s="2">
        <f t="shared" si="10"/>
        <v>0</v>
      </c>
      <c r="O11" s="2">
        <f t="shared" si="10"/>
        <v>0</v>
      </c>
      <c r="P11" s="2">
        <f t="shared" si="10"/>
        <v>0</v>
      </c>
      <c r="Q11" s="2">
        <f t="shared" si="10"/>
        <v>0</v>
      </c>
      <c r="R11" s="2">
        <f t="shared" si="10"/>
        <v>0</v>
      </c>
      <c r="S11" s="2">
        <f t="shared" si="10"/>
        <v>0</v>
      </c>
      <c r="T11" s="2">
        <f>MAX(S10+T9-$D$2,0)</f>
        <v>400</v>
      </c>
      <c r="U11" s="2">
        <f t="shared" si="10"/>
        <v>500</v>
      </c>
      <c r="V11" s="2">
        <f t="shared" si="10"/>
        <v>500</v>
      </c>
      <c r="W11" s="2">
        <f t="shared" si="10"/>
        <v>0</v>
      </c>
      <c r="X11" s="2">
        <f t="shared" si="10"/>
        <v>0</v>
      </c>
      <c r="Y11" s="2">
        <f t="shared" si="10"/>
        <v>0</v>
      </c>
      <c r="Z11" s="2">
        <f t="shared" si="10"/>
        <v>0</v>
      </c>
      <c r="AA11" s="2">
        <f t="shared" si="10"/>
        <v>0</v>
      </c>
      <c r="AB11" s="2">
        <f>IF(AB10&lt;$D$2,0,AB7-AB8)</f>
        <v>0</v>
      </c>
    </row>
    <row r="12" spans="1:28" x14ac:dyDescent="0.25">
      <c r="A12" t="s">
        <v>9</v>
      </c>
      <c r="B12" t="s">
        <v>8</v>
      </c>
      <c r="E12" s="2">
        <f>IF(E11=0,MAX(E8-(E7+D4-$D$3),0),0)</f>
        <v>700</v>
      </c>
      <c r="F12" s="2">
        <f t="shared" ref="E12:J12" si="11">IF(F11=0,MAX(F8-(F7+E10-$D$3),0),0)</f>
        <v>500</v>
      </c>
      <c r="G12" s="2">
        <f t="shared" si="11"/>
        <v>500</v>
      </c>
      <c r="H12" s="2">
        <f t="shared" si="11"/>
        <v>500</v>
      </c>
      <c r="I12" s="2">
        <f t="shared" si="11"/>
        <v>500</v>
      </c>
      <c r="J12" s="2">
        <f t="shared" si="11"/>
        <v>500</v>
      </c>
      <c r="K12" s="2">
        <f>IF(K11=0,MAX(K8-(K7+J10-$D$3),0),0)</f>
        <v>2500</v>
      </c>
      <c r="L12" s="2">
        <f t="shared" ref="L12" si="12">IF(L11=0,MAX(L8-(L7+K10-$D$3),0),0)</f>
        <v>0</v>
      </c>
      <c r="M12" s="2">
        <f t="shared" ref="M12" si="13">IF(M11=0,MAX(M8-(M7+L10-$D$3),0),0)</f>
        <v>0</v>
      </c>
      <c r="N12" s="2">
        <f t="shared" ref="N12" si="14">IF(N11=0,MAX(N8-(N7+M10-$D$3),0),0)</f>
        <v>0</v>
      </c>
      <c r="O12" s="2">
        <f t="shared" ref="O12" si="15">IF(O11=0,MAX(O8-(O7+N10-$D$3),0),0)</f>
        <v>0</v>
      </c>
      <c r="P12" s="2">
        <f t="shared" ref="P12" si="16">IF(P11=0,MAX(P8-(P7+O10-$D$3),0),0)</f>
        <v>0</v>
      </c>
      <c r="Q12" s="2">
        <f t="shared" ref="Q12:R12" si="17">IF(Q11=0,MAX(Q8-(Q7+P10-$D$3),0),0)</f>
        <v>0</v>
      </c>
      <c r="R12" s="2">
        <f t="shared" si="17"/>
        <v>0</v>
      </c>
      <c r="S12" s="2">
        <f t="shared" ref="S12" si="18">IF(S11=0,MAX(S8-(S7+R10-$D$3),0),0)</f>
        <v>0</v>
      </c>
      <c r="T12" s="2">
        <f t="shared" ref="T12" si="19">IF(T11=0,MAX(T8-(T7+S10-$D$3),0),0)</f>
        <v>0</v>
      </c>
      <c r="U12" s="2">
        <f t="shared" ref="U12" si="20">IF(U11=0,MAX(U8-(U7+T10-$D$3),0),0)</f>
        <v>0</v>
      </c>
      <c r="V12" s="2">
        <f t="shared" ref="V12" si="21">IF(V11=0,MAX(V8-(V7+U10-$D$3),0),0)</f>
        <v>0</v>
      </c>
      <c r="W12" s="2">
        <f t="shared" ref="W12" si="22">IF(W11=0,MAX(W8-(W7+V10-$D$3),0),0)</f>
        <v>0</v>
      </c>
      <c r="X12" s="2">
        <f t="shared" ref="X12:Y12" si="23">IF(X11=0,MAX(X8-(X7+W10-$D$3),0),0)</f>
        <v>0</v>
      </c>
      <c r="Y12" s="2">
        <f t="shared" si="23"/>
        <v>2400</v>
      </c>
      <c r="Z12" s="2">
        <f t="shared" ref="Z12" si="24">IF(Z11=0,MAX(Z8-(Z7+Y10-$D$3),0),0)</f>
        <v>3000</v>
      </c>
      <c r="AA12" s="2">
        <f t="shared" ref="AA12" si="25">IF(AA11=0,MAX(AA8-(AA7+Z10-$D$3),0),0)</f>
        <v>3000</v>
      </c>
      <c r="AB12" s="2">
        <f>IF(AB11=0,MAX(AB8-(AB7+AA10),0),0)</f>
        <v>300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2024-09-03T10:31:41Z</dcterms:created>
  <dcterms:modified xsi:type="dcterms:W3CDTF">2024-09-03T11:24:17Z</dcterms:modified>
</cp:coreProperties>
</file>