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A6A0FD9-7EE2-4AA8-9596-534DAFB94B3C}" xr6:coauthVersionLast="47" xr6:coauthVersionMax="47" xr10:uidLastSave="{00000000-0000-0000-0000-000000000000}"/>
  <bookViews>
    <workbookView xWindow="-120" yWindow="-120" windowWidth="29040" windowHeight="15990" xr2:uid="{77981946-5D34-0A4B-BF89-1A09811B82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M11" i="1" a="1"/>
  <c r="L11" i="1" a="1"/>
  <c r="L11" i="1" s="1"/>
  <c r="K11" i="1" a="1"/>
  <c r="K11" i="1" s="1"/>
  <c r="J11" i="1" a="1"/>
  <c r="J11" i="1" s="1"/>
  <c r="I11" i="1"/>
  <c r="I11" i="1" a="1"/>
  <c r="H11" i="1" a="1"/>
  <c r="H11" i="1" s="1"/>
  <c r="G11" i="1" a="1"/>
  <c r="G11" i="1" s="1"/>
  <c r="F11" i="1" a="1"/>
  <c r="F11" i="1" s="1"/>
  <c r="E11" i="1"/>
  <c r="E11" i="1" a="1"/>
  <c r="D11" i="1" a="1"/>
  <c r="D11" i="1" s="1"/>
  <c r="C11" i="1" a="1"/>
  <c r="C11" i="1" s="1"/>
  <c r="B11" i="1" a="1"/>
  <c r="B11" i="1" s="1"/>
  <c r="M10" i="1"/>
  <c r="M10" i="1" a="1"/>
  <c r="L10" i="1" a="1"/>
  <c r="L10" i="1" s="1"/>
  <c r="K10" i="1" a="1"/>
  <c r="K10" i="1" s="1"/>
  <c r="J10" i="1" a="1"/>
  <c r="J10" i="1" s="1"/>
  <c r="I10" i="1"/>
  <c r="I10" i="1" a="1"/>
  <c r="H10" i="1" a="1"/>
  <c r="H10" i="1" s="1"/>
  <c r="G10" i="1" a="1"/>
  <c r="G10" i="1" s="1"/>
  <c r="F10" i="1" a="1"/>
  <c r="F10" i="1" s="1"/>
  <c r="E10" i="1"/>
  <c r="E10" i="1" a="1"/>
  <c r="D10" i="1" a="1"/>
  <c r="D10" i="1" s="1"/>
  <c r="C10" i="1" a="1"/>
  <c r="C10" i="1" s="1"/>
  <c r="B10" i="1" a="1"/>
  <c r="B10" i="1" s="1"/>
  <c r="M9" i="1" a="1"/>
  <c r="M9" i="1" s="1"/>
  <c r="L9" i="1" a="1"/>
  <c r="L9" i="1" s="1"/>
  <c r="K9" i="1" a="1"/>
  <c r="K9" i="1" s="1"/>
  <c r="J9" i="1" a="1"/>
  <c r="J9" i="1" s="1"/>
  <c r="I9" i="1" a="1"/>
  <c r="I9" i="1" s="1"/>
  <c r="H9" i="1" a="1"/>
  <c r="H9" i="1" s="1"/>
  <c r="G9" i="1" a="1"/>
  <c r="G9" i="1" s="1"/>
  <c r="F9" i="1" a="1"/>
  <c r="F9" i="1" s="1"/>
  <c r="E9" i="1" a="1"/>
  <c r="E9" i="1" s="1"/>
  <c r="D9" i="1" a="1"/>
  <c r="D9" i="1" s="1"/>
  <c r="C9" i="1" a="1"/>
  <c r="C9" i="1" s="1"/>
  <c r="B9" i="1" a="1"/>
  <c r="B9" i="1" s="1"/>
  <c r="Q9" i="1" a="1"/>
  <c r="Q9" i="1" s="1"/>
  <c r="R9" i="1" a="1"/>
  <c r="R9" i="1" s="1"/>
  <c r="S9" i="1" a="1"/>
  <c r="S9" i="1" s="1"/>
  <c r="T9" i="1" a="1"/>
  <c r="T9" i="1"/>
  <c r="U9" i="1" a="1"/>
  <c r="U9" i="1" s="1"/>
  <c r="V9" i="1" a="1"/>
  <c r="V9" i="1" s="1"/>
  <c r="W9" i="1" a="1"/>
  <c r="W9" i="1" s="1"/>
  <c r="X9" i="1" a="1"/>
  <c r="X9" i="1"/>
  <c r="Y9" i="1" a="1"/>
  <c r="Y9" i="1" s="1"/>
  <c r="Z9" i="1" a="1"/>
  <c r="Z9" i="1" s="1"/>
  <c r="Q10" i="1" a="1"/>
  <c r="Q10" i="1" s="1"/>
  <c r="R10" i="1" a="1"/>
  <c r="R10" i="1"/>
  <c r="S10" i="1" a="1"/>
  <c r="S10" i="1" s="1"/>
  <c r="T10" i="1" a="1"/>
  <c r="T10" i="1" s="1"/>
  <c r="U10" i="1" a="1"/>
  <c r="U10" i="1" s="1"/>
  <c r="V10" i="1" a="1"/>
  <c r="V10" i="1"/>
  <c r="W10" i="1" a="1"/>
  <c r="W10" i="1" s="1"/>
  <c r="X10" i="1" a="1"/>
  <c r="X10" i="1" s="1"/>
  <c r="Y10" i="1" a="1"/>
  <c r="Y10" i="1" s="1"/>
  <c r="Z10" i="1" a="1"/>
  <c r="Z10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V11" i="1" a="1"/>
  <c r="V11" i="1" s="1"/>
  <c r="W11" i="1" a="1"/>
  <c r="W11" i="1" s="1"/>
  <c r="X11" i="1" a="1"/>
  <c r="X11" i="1" s="1"/>
  <c r="Y11" i="1" a="1"/>
  <c r="Y11" i="1" s="1"/>
  <c r="Z11" i="1" a="1"/>
  <c r="Z11" i="1" s="1"/>
  <c r="O9" i="1" a="1"/>
  <c r="O9" i="1" s="1"/>
  <c r="O10" i="1" a="1"/>
  <c r="O10" i="1" s="1"/>
  <c r="O11" i="1" a="1"/>
  <c r="O11" i="1" s="1"/>
  <c r="P11" i="1" a="1"/>
  <c r="P11" i="1" s="1"/>
  <c r="P9" i="1" a="1"/>
  <c r="P9" i="1" s="1"/>
  <c r="P10" i="1" a="1"/>
  <c r="P10" i="1" s="1"/>
  <c r="N11" i="1" l="1"/>
  <c r="N10" i="1"/>
  <c r="N9" i="1"/>
  <c r="AA9" i="1"/>
  <c r="AA10" i="1"/>
  <c r="AA11" i="1"/>
  <c r="A10" i="1" l="1"/>
  <c r="A11" i="1"/>
  <c r="A9" i="1"/>
  <c r="AA4" i="1"/>
  <c r="AA3" i="1"/>
  <c r="AA2" i="1"/>
  <c r="N3" i="1"/>
  <c r="N4" i="1"/>
  <c r="N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<sst xmlns="http://schemas.openxmlformats.org/spreadsheetml/2006/main" count="10" uniqueCount="8">
  <si>
    <t>Y24</t>
  </si>
  <si>
    <t>Y25</t>
  </si>
  <si>
    <t>Libellé 1</t>
  </si>
  <si>
    <t>Libellé 2</t>
  </si>
  <si>
    <t>Libellé 3</t>
  </si>
  <si>
    <t>Délai de règlement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</si>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</sst>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_);[Red]\(#,##0\ &quot;€&quot;\)"/>
  </numFmts>
  <fonts count="3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venir Next Condensed Regula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8AA5F-9850-DE4F-A080-14AA4D4009FA}">
  <dimension ref="A1:AB17"/>
  <sheetViews>
    <sheetView tabSelected="1" workbookViewId="0">
      <selection activeCell="U15" sqref="U15"/>
    </sheetView>
  </sheetViews>
  <sheetFormatPr defaultColWidth="11" defaultRowHeight="15.75"/>
  <cols>
    <col min="2" max="6" width="7.875" bestFit="1" customWidth="1"/>
    <col min="7" max="7" width="8.625" bestFit="1" customWidth="1"/>
    <col min="8" max="8" width="10.875" bestFit="1" customWidth="1"/>
    <col min="9" max="9" width="11" bestFit="1" customWidth="1"/>
    <col min="10" max="10" width="10.875" bestFit="1" customWidth="1"/>
    <col min="11" max="11" width="8.625" bestFit="1" customWidth="1"/>
    <col min="12" max="12" width="8.375" bestFit="1" customWidth="1"/>
    <col min="13" max="13" width="8.625" bestFit="1" customWidth="1"/>
    <col min="14" max="14" width="11" bestFit="1" customWidth="1"/>
    <col min="15" max="15" width="10.875" bestFit="1" customWidth="1"/>
    <col min="16" max="17" width="8.625" bestFit="1" customWidth="1"/>
    <col min="18" max="26" width="7.875" bestFit="1" customWidth="1"/>
    <col min="27" max="27" width="8.625" bestFit="1" customWidth="1"/>
    <col min="28" max="28" width="16.375" bestFit="1" customWidth="1"/>
  </cols>
  <sheetData>
    <row r="1" spans="1:28">
      <c r="A1" s="5" t="s">
        <v>6</v>
      </c>
      <c r="B1" s="6">
        <v>45292</v>
      </c>
      <c r="C1" s="6">
        <v>45323</v>
      </c>
      <c r="D1" s="6">
        <v>45352</v>
      </c>
      <c r="E1" s="6">
        <v>45383</v>
      </c>
      <c r="F1" s="6">
        <v>45413</v>
      </c>
      <c r="G1" s="6">
        <v>45444</v>
      </c>
      <c r="H1" s="6">
        <v>45474</v>
      </c>
      <c r="I1" s="6">
        <v>45505</v>
      </c>
      <c r="J1" s="6">
        <v>45536</v>
      </c>
      <c r="K1" s="6">
        <v>45566</v>
      </c>
      <c r="L1" s="6">
        <v>45597</v>
      </c>
      <c r="M1" s="6">
        <v>45627</v>
      </c>
      <c r="N1" s="6" t="s">
        <v>0</v>
      </c>
      <c r="O1" s="6">
        <v>45658</v>
      </c>
      <c r="P1" s="6">
        <v>45689</v>
      </c>
      <c r="Q1" s="6">
        <v>45717</v>
      </c>
      <c r="R1" s="6">
        <v>45748</v>
      </c>
      <c r="S1" s="6">
        <v>45778</v>
      </c>
      <c r="T1" s="6">
        <v>45809</v>
      </c>
      <c r="U1" s="6">
        <v>45839</v>
      </c>
      <c r="V1" s="6">
        <v>45870</v>
      </c>
      <c r="W1" s="6">
        <v>45901</v>
      </c>
      <c r="X1" s="6">
        <v>45931</v>
      </c>
      <c r="Y1" s="6">
        <v>45962</v>
      </c>
      <c r="Z1" s="6">
        <v>45992</v>
      </c>
      <c r="AA1" s="6" t="s">
        <v>1</v>
      </c>
      <c r="AB1" s="1" t="s">
        <v>5</v>
      </c>
    </row>
    <row r="2" spans="1:28">
      <c r="A2" t="s">
        <v>2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10000</v>
      </c>
      <c r="L2" s="2">
        <v>0</v>
      </c>
      <c r="M2" s="2">
        <v>10000</v>
      </c>
      <c r="N2" s="2">
        <f>SUM(B2:M2)</f>
        <v>20000</v>
      </c>
      <c r="O2" s="2">
        <v>10000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f>SUM(O2:Z2)</f>
        <v>10000</v>
      </c>
      <c r="AB2" s="3">
        <v>1</v>
      </c>
    </row>
    <row r="3" spans="1:28">
      <c r="A3" t="s">
        <v>3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20000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11000</v>
      </c>
      <c r="N3" s="2">
        <f t="shared" ref="N3:N4" si="0">SUM(B3:M3)</f>
        <v>31000</v>
      </c>
      <c r="O3" s="2">
        <v>15000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f t="shared" ref="AA3:AA4" si="1">SUM(O3:Z3)</f>
        <v>15000</v>
      </c>
      <c r="AB3" s="3">
        <v>2</v>
      </c>
    </row>
    <row r="4" spans="1:28">
      <c r="A4" t="s">
        <v>4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1000000</v>
      </c>
      <c r="J4" s="2">
        <v>0</v>
      </c>
      <c r="K4" s="2">
        <v>0</v>
      </c>
      <c r="L4" s="2">
        <v>0</v>
      </c>
      <c r="M4" s="2">
        <v>12000</v>
      </c>
      <c r="N4" s="2">
        <f t="shared" si="0"/>
        <v>1012000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f t="shared" si="1"/>
        <v>0</v>
      </c>
      <c r="AB4" s="3">
        <v>0</v>
      </c>
    </row>
    <row r="5" spans="1:28">
      <c r="G5" s="2"/>
      <c r="H5" s="2"/>
      <c r="I5" s="2"/>
      <c r="J5" s="2"/>
      <c r="K5" s="2"/>
      <c r="L5" s="2"/>
      <c r="M5" s="2"/>
      <c r="N5" s="2"/>
      <c r="O5" s="2"/>
      <c r="P5" s="2"/>
      <c r="AB5" s="3"/>
    </row>
    <row r="6" spans="1:28">
      <c r="G6" s="2"/>
      <c r="H6" s="2"/>
      <c r="I6" s="2"/>
      <c r="J6" s="2"/>
      <c r="K6" s="2"/>
      <c r="L6" s="2"/>
      <c r="M6" s="2"/>
      <c r="N6" s="2"/>
      <c r="O6" s="2"/>
      <c r="P6" s="2"/>
      <c r="AB6" s="3"/>
    </row>
    <row r="7" spans="1:28">
      <c r="AB7" s="3"/>
    </row>
    <row r="8" spans="1:28">
      <c r="A8" s="5" t="s">
        <v>7</v>
      </c>
      <c r="B8" s="6">
        <v>45292</v>
      </c>
      <c r="C8" s="6">
        <v>45323</v>
      </c>
      <c r="D8" s="6">
        <v>45352</v>
      </c>
      <c r="E8" s="6">
        <v>45383</v>
      </c>
      <c r="F8" s="6">
        <v>45413</v>
      </c>
      <c r="G8" s="6">
        <v>45444</v>
      </c>
      <c r="H8" s="6">
        <v>45474</v>
      </c>
      <c r="I8" s="6">
        <v>45505</v>
      </c>
      <c r="J8" s="6">
        <v>45536</v>
      </c>
      <c r="K8" s="6">
        <v>45566</v>
      </c>
      <c r="L8" s="6">
        <v>45597</v>
      </c>
      <c r="M8" s="6">
        <v>45627</v>
      </c>
      <c r="N8" s="6" t="s">
        <v>0</v>
      </c>
      <c r="O8" s="6">
        <v>45658</v>
      </c>
      <c r="P8" s="6">
        <v>45689</v>
      </c>
      <c r="Q8" s="6">
        <v>45717</v>
      </c>
      <c r="R8" s="6">
        <v>45748</v>
      </c>
      <c r="S8" s="6">
        <v>45778</v>
      </c>
      <c r="T8" s="6">
        <v>45809</v>
      </c>
      <c r="U8" s="6">
        <v>45839</v>
      </c>
      <c r="V8" s="6">
        <v>45870</v>
      </c>
      <c r="W8" s="6">
        <v>45901</v>
      </c>
      <c r="X8" s="6">
        <v>45931</v>
      </c>
      <c r="Y8" s="6">
        <v>45962</v>
      </c>
      <c r="Z8" s="6">
        <v>45992</v>
      </c>
      <c r="AA8" s="6" t="s">
        <v>1</v>
      </c>
      <c r="AB8" s="3"/>
    </row>
    <row r="9" spans="1:28">
      <c r="A9" t="str">
        <f>A2</f>
        <v>Libellé 1</v>
      </c>
      <c r="B9" s="2" cm="1">
        <f t="array" ref="B9">IFERROR(INDEX($A$2:$AA$4,MATCH($A9,$A$2:$A$4,0),IF(LEFT(#REF!,1)="Y",COLUMN(B1)-CHOOSE(1+INDEX($AB$2:$AB$4,MATCH($A9,$A$2:$A$4,0)),0,1,3),IF(LEFT(A$8,1)="Y",COLUMN(B1)-CHOOSE(1+INDEX($AB$2:$AB$4,MATCH($A9,$A$2:$A$4,0)),0,2,3),IF(LEFT(B$8,1)="Y",COLUMN(B1),COLUMN(B1)-INDEX($AB$2:$AB$4,MATCH($A9,$A$2:$A$4,0))))))*1.2,0)</f>
        <v>0</v>
      </c>
      <c r="C9" s="2" cm="1">
        <f t="array" ref="C9">IFERROR(INDEX($A$2:$AA$4,MATCH($A9,$A$2:$A$4,0),IF(LEFT(A$8,1)="Y",COLUMN(C1)-CHOOSE(1+INDEX($AB$2:$AB$4,MATCH($A9,$A$2:$A$4,0)),0,1,3),IF(LEFT(B$8,1)="Y",COLUMN(C1)-CHOOSE(1+INDEX($AB$2:$AB$4,MATCH($A9,$A$2:$A$4,0)),0,2,3),IF(LEFT(C$8,1)="Y",COLUMN(C1),COLUMN(C1)-INDEX($AB$2:$AB$4,MATCH($A9,$A$2:$A$4,0))))))*1.2,0)</f>
        <v>0</v>
      </c>
      <c r="D9" s="2" cm="1">
        <f t="array" ref="D9">IFERROR(INDEX($A$2:$AA$4,MATCH($A9,$A$2:$A$4,0),IF(LEFT(B$8,1)="Y",COLUMN(D1)-CHOOSE(1+INDEX($AB$2:$AB$4,MATCH($A9,$A$2:$A$4,0)),0,1,3),IF(LEFT(C$8,1)="Y",COLUMN(D1)-CHOOSE(1+INDEX($AB$2:$AB$4,MATCH($A9,$A$2:$A$4,0)),0,2,3),IF(LEFT(D$8,1)="Y",COLUMN(D1),COLUMN(D1)-INDEX($AB$2:$AB$4,MATCH($A9,$A$2:$A$4,0))))))*1.2,0)</f>
        <v>0</v>
      </c>
      <c r="E9" s="2" cm="1">
        <f t="array" ref="E9">IFERROR(INDEX($A$2:$AA$4,MATCH($A9,$A$2:$A$4,0),IF(LEFT(C$8,1)="Y",COLUMN(E1)-CHOOSE(1+INDEX($AB$2:$AB$4,MATCH($A9,$A$2:$A$4,0)),0,1,3),IF(LEFT(D$8,1)="Y",COLUMN(E1)-CHOOSE(1+INDEX($AB$2:$AB$4,MATCH($A9,$A$2:$A$4,0)),0,2,3),IF(LEFT(E$8,1)="Y",COLUMN(E1),COLUMN(E1)-INDEX($AB$2:$AB$4,MATCH($A9,$A$2:$A$4,0))))))*1.2,0)</f>
        <v>0</v>
      </c>
      <c r="F9" s="2" cm="1">
        <f t="array" ref="F9">IFERROR(INDEX($A$2:$AA$4,MATCH($A9,$A$2:$A$4,0),IF(LEFT(D$8,1)="Y",COLUMN(F1)-CHOOSE(1+INDEX($AB$2:$AB$4,MATCH($A9,$A$2:$A$4,0)),0,1,3),IF(LEFT(E$8,1)="Y",COLUMN(F1)-CHOOSE(1+INDEX($AB$2:$AB$4,MATCH($A9,$A$2:$A$4,0)),0,2,3),IF(LEFT(F$8,1)="Y",COLUMN(F1),COLUMN(F1)-INDEX($AB$2:$AB$4,MATCH($A9,$A$2:$A$4,0))))))*1.2,0)</f>
        <v>0</v>
      </c>
      <c r="G9" s="2" cm="1">
        <f t="array" ref="G9">IFERROR(INDEX($A$2:$AA$4,MATCH($A9,$A$2:$A$4,0),IF(LEFT(E$8,1)="Y",COLUMN(G1)-CHOOSE(1+INDEX($AB$2:$AB$4,MATCH($A9,$A$2:$A$4,0)),0,1,3),IF(LEFT(F$8,1)="Y",COLUMN(G1)-CHOOSE(1+INDEX($AB$2:$AB$4,MATCH($A9,$A$2:$A$4,0)),0,2,3),IF(LEFT(G$8,1)="Y",COLUMN(G1),COLUMN(G1)-INDEX($AB$2:$AB$4,MATCH($A9,$A$2:$A$4,0))))))*1.2,0)</f>
        <v>0</v>
      </c>
      <c r="H9" s="2" cm="1">
        <f t="array" ref="H9">IFERROR(INDEX($A$2:$AA$4,MATCH($A9,$A$2:$A$4,0),IF(LEFT(F$8,1)="Y",COLUMN(H1)-CHOOSE(1+INDEX($AB$2:$AB$4,MATCH($A9,$A$2:$A$4,0)),0,1,3),IF(LEFT(G$8,1)="Y",COLUMN(H1)-CHOOSE(1+INDEX($AB$2:$AB$4,MATCH($A9,$A$2:$A$4,0)),0,2,3),IF(LEFT(H$8,1)="Y",COLUMN(H1),COLUMN(H1)-INDEX($AB$2:$AB$4,MATCH($A9,$A$2:$A$4,0))))))*1.2,0)</f>
        <v>0</v>
      </c>
      <c r="I9" s="2" cm="1">
        <f t="array" ref="I9">IFERROR(INDEX($A$2:$AA$4,MATCH($A9,$A$2:$A$4,0),IF(LEFT(G$8,1)="Y",COLUMN(I1)-CHOOSE(1+INDEX($AB$2:$AB$4,MATCH($A9,$A$2:$A$4,0)),0,1,3),IF(LEFT(H$8,1)="Y",COLUMN(I1)-CHOOSE(1+INDEX($AB$2:$AB$4,MATCH($A9,$A$2:$A$4,0)),0,2,3),IF(LEFT(I$8,1)="Y",COLUMN(I1),COLUMN(I1)-INDEX($AB$2:$AB$4,MATCH($A9,$A$2:$A$4,0))))))*1.2,0)</f>
        <v>0</v>
      </c>
      <c r="J9" s="2" cm="1">
        <f t="array" ref="J9">IFERROR(INDEX($A$2:$AA$4,MATCH($A9,$A$2:$A$4,0),IF(LEFT(H$8,1)="Y",COLUMN(J1)-CHOOSE(1+INDEX($AB$2:$AB$4,MATCH($A9,$A$2:$A$4,0)),0,1,3),IF(LEFT(I$8,1)="Y",COLUMN(J1)-CHOOSE(1+INDEX($AB$2:$AB$4,MATCH($A9,$A$2:$A$4,0)),0,2,3),IF(LEFT(J$8,1)="Y",COLUMN(J1),COLUMN(J1)-INDEX($AB$2:$AB$4,MATCH($A9,$A$2:$A$4,0))))))*1.2,0)</f>
        <v>0</v>
      </c>
      <c r="K9" s="2" cm="1">
        <f t="array" ref="K9">IFERROR(INDEX($A$2:$AA$4,MATCH($A9,$A$2:$A$4,0),IF(LEFT(I$8,1)="Y",COLUMN(K1)-CHOOSE(1+INDEX($AB$2:$AB$4,MATCH($A9,$A$2:$A$4,0)),0,1,3),IF(LEFT(J$8,1)="Y",COLUMN(K1)-CHOOSE(1+INDEX($AB$2:$AB$4,MATCH($A9,$A$2:$A$4,0)),0,2,3),IF(LEFT(K$8,1)="Y",COLUMN(K1),COLUMN(K1)-INDEX($AB$2:$AB$4,MATCH($A9,$A$2:$A$4,0))))))*1.2,0)</f>
        <v>0</v>
      </c>
      <c r="L9" s="2" cm="1">
        <f t="array" ref="L9">IFERROR(INDEX($A$2:$AA$4,MATCH($A9,$A$2:$A$4,0),IF(LEFT(J$8,1)="Y",COLUMN(L1)-CHOOSE(1+INDEX($AB$2:$AB$4,MATCH($A9,$A$2:$A$4,0)),0,1,3),IF(LEFT(K$8,1)="Y",COLUMN(L1)-CHOOSE(1+INDEX($AB$2:$AB$4,MATCH($A9,$A$2:$A$4,0)),0,2,3),IF(LEFT(L$8,1)="Y",COLUMN(L1),COLUMN(L1)-INDEX($AB$2:$AB$4,MATCH($A9,$A$2:$A$4,0))))))*1.2,0)</f>
        <v>12000</v>
      </c>
      <c r="M9" s="2" cm="1">
        <f t="array" ref="M9">IFERROR(INDEX($A$2:$AA$4,MATCH($A9,$A$2:$A$4,0),IF(LEFT(K$8,1)="Y",COLUMN(M1)-CHOOSE(1+INDEX($AB$2:$AB$4,MATCH($A9,$A$2:$A$4,0)),0,1,3),IF(LEFT(L$8,1)="Y",COLUMN(M1)-CHOOSE(1+INDEX($AB$2:$AB$4,MATCH($A9,$A$2:$A$4,0)),0,2,3),IF(LEFT(M$8,1)="Y",COLUMN(M1),COLUMN(M1)-INDEX($AB$2:$AB$4,MATCH($A9,$A$2:$A$4,0))))))*1.2,0)</f>
        <v>0</v>
      </c>
      <c r="N9" s="2">
        <f>SUM(B9:M9)</f>
        <v>12000</v>
      </c>
      <c r="O9" s="2" cm="1">
        <f t="array" ref="O9">IFERROR(INDEX($A$2:$AA$4,MATCH($A9,$A$2:$A$4,0),IF(LEFT(M$8,1)="Y",COLUMN(O1)-CHOOSE(1+INDEX($AB$2:$AB$4,MATCH($A9,$A$2:$A$4,0)),0,1,3),IF(LEFT(N$8,1)="Y",COLUMN(O1)-CHOOSE(1+INDEX($AB$2:$AB$4,MATCH($A9,$A$2:$A$4,0)),0,2,3),IF(LEFT(O$8,1)="Y",COLUMN(O1),COLUMN(O1)-INDEX($AB$2:$AB$4,MATCH($A9,$A$2:$A$4,0))))))*1.2,0)</f>
        <v>12000</v>
      </c>
      <c r="P9" s="2" cm="1">
        <f t="array" ref="P9">IFERROR(INDEX($A$2:$AA$4,MATCH($A9,$A$2:$A$4,0),IF(LEFT(N$8,1)="Y",COLUMN(P1)-CHOOSE(1+INDEX($AB$2:$AB$4,MATCH($A9,$A$2:$A$4,0)),0,1,3),IF(LEFT(O$8,1)="Y",COLUMN(P1)-CHOOSE(1+INDEX($AB$2:$AB$4,MATCH($A9,$A$2:$A$4,0)),0,2,3),IF(LEFT(P$8,1)="Y",COLUMN(P1),COLUMN(P1)-INDEX($AB$2:$AB$4,MATCH($A9,$A$2:$A$4,0))))))*1.2,0)</f>
        <v>12000</v>
      </c>
      <c r="Q9" s="2" cm="1">
        <f t="array" ref="Q9">IFERROR(INDEX($A$2:$AA$4,MATCH($A9,$A$2:$A$4,0),IF(LEFT(O$8,1)="Y",COLUMN(Q1)-CHOOSE(1+INDEX($AB$2:$AB$4,MATCH($A9,$A$2:$A$4,0)),0,1,3),IF(LEFT(P$8,1)="Y",COLUMN(Q1)-CHOOSE(1+INDEX($AB$2:$AB$4,MATCH($A9,$A$2:$A$4,0)),0,2,3),IF(LEFT(Q$8,1)="Y",COLUMN(Q1),COLUMN(Q1)-INDEX($AB$2:$AB$4,MATCH($A9,$A$2:$A$4,0))))))*1.2,0)</f>
        <v>0</v>
      </c>
      <c r="R9" s="2" cm="1">
        <f t="array" ref="R9">IFERROR(INDEX($A$2:$AA$4,MATCH($A9,$A$2:$A$4,0),IF(LEFT(P$8,1)="Y",COLUMN(R1)-CHOOSE(1+INDEX($AB$2:$AB$4,MATCH($A9,$A$2:$A$4,0)),0,1,3),IF(LEFT(Q$8,1)="Y",COLUMN(R1)-CHOOSE(1+INDEX($AB$2:$AB$4,MATCH($A9,$A$2:$A$4,0)),0,2,3),IF(LEFT(R$8,1)="Y",COLUMN(R1),COLUMN(R1)-INDEX($AB$2:$AB$4,MATCH($A9,$A$2:$A$4,0))))))*1.2,0)</f>
        <v>0</v>
      </c>
      <c r="S9" s="2" cm="1">
        <f t="array" ref="S9">IFERROR(INDEX($A$2:$AA$4,MATCH($A9,$A$2:$A$4,0),IF(LEFT(Q$8,1)="Y",COLUMN(S1)-CHOOSE(1+INDEX($AB$2:$AB$4,MATCH($A9,$A$2:$A$4,0)),0,1,3),IF(LEFT(R$8,1)="Y",COLUMN(S1)-CHOOSE(1+INDEX($AB$2:$AB$4,MATCH($A9,$A$2:$A$4,0)),0,2,3),IF(LEFT(S$8,1)="Y",COLUMN(S1),COLUMN(S1)-INDEX($AB$2:$AB$4,MATCH($A9,$A$2:$A$4,0))))))*1.2,0)</f>
        <v>0</v>
      </c>
      <c r="T9" s="2" cm="1">
        <f t="array" ref="T9">IFERROR(INDEX($A$2:$AA$4,MATCH($A9,$A$2:$A$4,0),IF(LEFT(R$8,1)="Y",COLUMN(T1)-CHOOSE(1+INDEX($AB$2:$AB$4,MATCH($A9,$A$2:$A$4,0)),0,1,3),IF(LEFT(S$8,1)="Y",COLUMN(T1)-CHOOSE(1+INDEX($AB$2:$AB$4,MATCH($A9,$A$2:$A$4,0)),0,2,3),IF(LEFT(T$8,1)="Y",COLUMN(T1),COLUMN(T1)-INDEX($AB$2:$AB$4,MATCH($A9,$A$2:$A$4,0))))))*1.2,0)</f>
        <v>0</v>
      </c>
      <c r="U9" s="2" cm="1">
        <f t="array" ref="U9">IFERROR(INDEX($A$2:$AA$4,MATCH($A9,$A$2:$A$4,0),IF(LEFT(S$8,1)="Y",COLUMN(U1)-CHOOSE(1+INDEX($AB$2:$AB$4,MATCH($A9,$A$2:$A$4,0)),0,1,3),IF(LEFT(T$8,1)="Y",COLUMN(U1)-CHOOSE(1+INDEX($AB$2:$AB$4,MATCH($A9,$A$2:$A$4,0)),0,2,3),IF(LEFT(U$8,1)="Y",COLUMN(U1),COLUMN(U1)-INDEX($AB$2:$AB$4,MATCH($A9,$A$2:$A$4,0))))))*1.2,0)</f>
        <v>0</v>
      </c>
      <c r="V9" s="2" cm="1">
        <f t="array" ref="V9">IFERROR(INDEX($A$2:$AA$4,MATCH($A9,$A$2:$A$4,0),IF(LEFT(T$8,1)="Y",COLUMN(V1)-CHOOSE(1+INDEX($AB$2:$AB$4,MATCH($A9,$A$2:$A$4,0)),0,1,3),IF(LEFT(U$8,1)="Y",COLUMN(V1)-CHOOSE(1+INDEX($AB$2:$AB$4,MATCH($A9,$A$2:$A$4,0)),0,2,3),IF(LEFT(V$8,1)="Y",COLUMN(V1),COLUMN(V1)-INDEX($AB$2:$AB$4,MATCH($A9,$A$2:$A$4,0))))))*1.2,0)</f>
        <v>0</v>
      </c>
      <c r="W9" s="2" cm="1">
        <f t="array" ref="W9">IFERROR(INDEX($A$2:$AA$4,MATCH($A9,$A$2:$A$4,0),IF(LEFT(U$8,1)="Y",COLUMN(W1)-CHOOSE(1+INDEX($AB$2:$AB$4,MATCH($A9,$A$2:$A$4,0)),0,1,3),IF(LEFT(V$8,1)="Y",COLUMN(W1)-CHOOSE(1+INDEX($AB$2:$AB$4,MATCH($A9,$A$2:$A$4,0)),0,2,3),IF(LEFT(W$8,1)="Y",COLUMN(W1),COLUMN(W1)-INDEX($AB$2:$AB$4,MATCH($A9,$A$2:$A$4,0))))))*1.2,0)</f>
        <v>0</v>
      </c>
      <c r="X9" s="2" cm="1">
        <f t="array" ref="X9">IFERROR(INDEX($A$2:$AA$4,MATCH($A9,$A$2:$A$4,0),IF(LEFT(V$8,1)="Y",COLUMN(X1)-CHOOSE(1+INDEX($AB$2:$AB$4,MATCH($A9,$A$2:$A$4,0)),0,1,3),IF(LEFT(W$8,1)="Y",COLUMN(X1)-CHOOSE(1+INDEX($AB$2:$AB$4,MATCH($A9,$A$2:$A$4,0)),0,2,3),IF(LEFT(X$8,1)="Y",COLUMN(X1),COLUMN(X1)-INDEX($AB$2:$AB$4,MATCH($A9,$A$2:$A$4,0))))))*1.2,0)</f>
        <v>0</v>
      </c>
      <c r="Y9" s="2" cm="1">
        <f t="array" ref="Y9">IFERROR(INDEX($A$2:$AA$4,MATCH($A9,$A$2:$A$4,0),IF(LEFT(W$8,1)="Y",COLUMN(Y1)-CHOOSE(1+INDEX($AB$2:$AB$4,MATCH($A9,$A$2:$A$4,0)),0,1,3),IF(LEFT(X$8,1)="Y",COLUMN(Y1)-CHOOSE(1+INDEX($AB$2:$AB$4,MATCH($A9,$A$2:$A$4,0)),0,2,3),IF(LEFT(Y$8,1)="Y",COLUMN(Y1),COLUMN(Y1)-INDEX($AB$2:$AB$4,MATCH($A9,$A$2:$A$4,0))))))*1.2,0)</f>
        <v>0</v>
      </c>
      <c r="Z9" s="2" cm="1">
        <f t="array" ref="Z9">IFERROR(INDEX($A$2:$AA$4,MATCH($A9,$A$2:$A$4,0),IF(LEFT(X$8,1)="Y",COLUMN(Z1)-CHOOSE(1+INDEX($AB$2:$AB$4,MATCH($A9,$A$2:$A$4,0)),0,1,3),IF(LEFT(Y$8,1)="Y",COLUMN(Z1)-CHOOSE(1+INDEX($AB$2:$AB$4,MATCH($A9,$A$2:$A$4,0)),0,2,3),IF(LEFT(Z$8,1)="Y",COLUMN(Z1),COLUMN(Z1)-INDEX($AB$2:$AB$4,MATCH($A9,$A$2:$A$4,0))))))*1.2,0)</f>
        <v>0</v>
      </c>
      <c r="AA9" s="2">
        <f>SUM(O9:Z9)</f>
        <v>24000</v>
      </c>
      <c r="AB9" s="3">
        <v>1</v>
      </c>
    </row>
    <row r="10" spans="1:28">
      <c r="A10" t="str">
        <f t="shared" ref="A10:A11" si="2">A3</f>
        <v>Libellé 2</v>
      </c>
      <c r="B10" s="2" cm="1">
        <f t="array" ref="B10">IFERROR(INDEX($A$2:$AA$4,MATCH($A10,$A$2:$A$4,0),IF(LEFT(#REF!,1)="Y",COLUMN(B2)-CHOOSE(1+INDEX($AB$2:$AB$4,MATCH($A10,$A$2:$A$4,0)),0,1,3),IF(LEFT(A$8,1)="Y",COLUMN(B2)-CHOOSE(1+INDEX($AB$2:$AB$4,MATCH($A10,$A$2:$A$4,0)),0,2,3),IF(LEFT(B$8,1)="Y",COLUMN(B2),COLUMN(B2)-INDEX($AB$2:$AB$4,MATCH($A10,$A$2:$A$4,0))))))*1.2,0)</f>
        <v>0</v>
      </c>
      <c r="C10" s="2" cm="1">
        <f t="array" ref="C10">IFERROR(INDEX($A$2:$AA$4,MATCH($A10,$A$2:$A$4,0),IF(LEFT(A$8,1)="Y",COLUMN(C2)-CHOOSE(1+INDEX($AB$2:$AB$4,MATCH($A10,$A$2:$A$4,0)),0,1,3),IF(LEFT(B$8,1)="Y",COLUMN(C2)-CHOOSE(1+INDEX($AB$2:$AB$4,MATCH($A10,$A$2:$A$4,0)),0,2,3),IF(LEFT(C$8,1)="Y",COLUMN(C2),COLUMN(C2)-INDEX($AB$2:$AB$4,MATCH($A10,$A$2:$A$4,0))))))*1.2,0)</f>
        <v>0</v>
      </c>
      <c r="D10" s="2" cm="1">
        <f t="array" ref="D10">IFERROR(INDEX($A$2:$AA$4,MATCH($A10,$A$2:$A$4,0),IF(LEFT(B$8,1)="Y",COLUMN(D2)-CHOOSE(1+INDEX($AB$2:$AB$4,MATCH($A10,$A$2:$A$4,0)),0,1,3),IF(LEFT(C$8,1)="Y",COLUMN(D2)-CHOOSE(1+INDEX($AB$2:$AB$4,MATCH($A10,$A$2:$A$4,0)),0,2,3),IF(LEFT(D$8,1)="Y",COLUMN(D2),COLUMN(D2)-INDEX($AB$2:$AB$4,MATCH($A10,$A$2:$A$4,0))))))*1.2,0)</f>
        <v>0</v>
      </c>
      <c r="E10" s="2" cm="1">
        <f t="array" ref="E10">IFERROR(INDEX($A$2:$AA$4,MATCH($A10,$A$2:$A$4,0),IF(LEFT(C$8,1)="Y",COLUMN(E2)-CHOOSE(1+INDEX($AB$2:$AB$4,MATCH($A10,$A$2:$A$4,0)),0,1,3),IF(LEFT(D$8,1)="Y",COLUMN(E2)-CHOOSE(1+INDEX($AB$2:$AB$4,MATCH($A10,$A$2:$A$4,0)),0,2,3),IF(LEFT(E$8,1)="Y",COLUMN(E2),COLUMN(E2)-INDEX($AB$2:$AB$4,MATCH($A10,$A$2:$A$4,0))))))*1.2,0)</f>
        <v>0</v>
      </c>
      <c r="F10" s="2" cm="1">
        <f t="array" ref="F10">IFERROR(INDEX($A$2:$AA$4,MATCH($A10,$A$2:$A$4,0),IF(LEFT(D$8,1)="Y",COLUMN(F2)-CHOOSE(1+INDEX($AB$2:$AB$4,MATCH($A10,$A$2:$A$4,0)),0,1,3),IF(LEFT(E$8,1)="Y",COLUMN(F2)-CHOOSE(1+INDEX($AB$2:$AB$4,MATCH($A10,$A$2:$A$4,0)),0,2,3),IF(LEFT(F$8,1)="Y",COLUMN(F2),COLUMN(F2)-INDEX($AB$2:$AB$4,MATCH($A10,$A$2:$A$4,0))))))*1.2,0)</f>
        <v>0</v>
      </c>
      <c r="G10" s="2" cm="1">
        <f t="array" ref="G10">IFERROR(INDEX($A$2:$AA$4,MATCH($A10,$A$2:$A$4,0),IF(LEFT(E$8,1)="Y",COLUMN(G2)-CHOOSE(1+INDEX($AB$2:$AB$4,MATCH($A10,$A$2:$A$4,0)),0,1,3),IF(LEFT(F$8,1)="Y",COLUMN(G2)-CHOOSE(1+INDEX($AB$2:$AB$4,MATCH($A10,$A$2:$A$4,0)),0,2,3),IF(LEFT(G$8,1)="Y",COLUMN(G2),COLUMN(G2)-INDEX($AB$2:$AB$4,MATCH($A10,$A$2:$A$4,0))))))*1.2,0)</f>
        <v>0</v>
      </c>
      <c r="H10" s="2" cm="1">
        <f t="array" ref="H10">IFERROR(INDEX($A$2:$AA$4,MATCH($A10,$A$2:$A$4,0),IF(LEFT(F$8,1)="Y",COLUMN(H2)-CHOOSE(1+INDEX($AB$2:$AB$4,MATCH($A10,$A$2:$A$4,0)),0,1,3),IF(LEFT(G$8,1)="Y",COLUMN(H2)-CHOOSE(1+INDEX($AB$2:$AB$4,MATCH($A10,$A$2:$A$4,0)),0,2,3),IF(LEFT(H$8,1)="Y",COLUMN(H2),COLUMN(H2)-INDEX($AB$2:$AB$4,MATCH($A10,$A$2:$A$4,0))))))*1.2,0)</f>
        <v>0</v>
      </c>
      <c r="I10" s="2" cm="1">
        <f t="array" ref="I10">IFERROR(INDEX($A$2:$AA$4,MATCH($A10,$A$2:$A$4,0),IF(LEFT(G$8,1)="Y",COLUMN(I2)-CHOOSE(1+INDEX($AB$2:$AB$4,MATCH($A10,$A$2:$A$4,0)),0,1,3),IF(LEFT(H$8,1)="Y",COLUMN(I2)-CHOOSE(1+INDEX($AB$2:$AB$4,MATCH($A10,$A$2:$A$4,0)),0,2,3),IF(LEFT(I$8,1)="Y",COLUMN(I2),COLUMN(I2)-INDEX($AB$2:$AB$4,MATCH($A10,$A$2:$A$4,0))))))*1.2,0)</f>
        <v>24000</v>
      </c>
      <c r="J10" s="2" cm="1">
        <f t="array" ref="J10">IFERROR(INDEX($A$2:$AA$4,MATCH($A10,$A$2:$A$4,0),IF(LEFT(H$8,1)="Y",COLUMN(J2)-CHOOSE(1+INDEX($AB$2:$AB$4,MATCH($A10,$A$2:$A$4,0)),0,1,3),IF(LEFT(I$8,1)="Y",COLUMN(J2)-CHOOSE(1+INDEX($AB$2:$AB$4,MATCH($A10,$A$2:$A$4,0)),0,2,3),IF(LEFT(J$8,1)="Y",COLUMN(J2),COLUMN(J2)-INDEX($AB$2:$AB$4,MATCH($A10,$A$2:$A$4,0))))))*1.2,0)</f>
        <v>0</v>
      </c>
      <c r="K10" s="2" cm="1">
        <f t="array" ref="K10">IFERROR(INDEX($A$2:$AA$4,MATCH($A10,$A$2:$A$4,0),IF(LEFT(I$8,1)="Y",COLUMN(K2)-CHOOSE(1+INDEX($AB$2:$AB$4,MATCH($A10,$A$2:$A$4,0)),0,1,3),IF(LEFT(J$8,1)="Y",COLUMN(K2)-CHOOSE(1+INDEX($AB$2:$AB$4,MATCH($A10,$A$2:$A$4,0)),0,2,3),IF(LEFT(K$8,1)="Y",COLUMN(K2),COLUMN(K2)-INDEX($AB$2:$AB$4,MATCH($A10,$A$2:$A$4,0))))))*1.2,0)</f>
        <v>0</v>
      </c>
      <c r="L10" s="2" cm="1">
        <f t="array" ref="L10">IFERROR(INDEX($A$2:$AA$4,MATCH($A10,$A$2:$A$4,0),IF(LEFT(J$8,1)="Y",COLUMN(L2)-CHOOSE(1+INDEX($AB$2:$AB$4,MATCH($A10,$A$2:$A$4,0)),0,1,3),IF(LEFT(K$8,1)="Y",COLUMN(L2)-CHOOSE(1+INDEX($AB$2:$AB$4,MATCH($A10,$A$2:$A$4,0)),0,2,3),IF(LEFT(L$8,1)="Y",COLUMN(L2),COLUMN(L2)-INDEX($AB$2:$AB$4,MATCH($A10,$A$2:$A$4,0))))))*1.2,0)</f>
        <v>0</v>
      </c>
      <c r="M10" s="2" cm="1">
        <f t="array" ref="M10">IFERROR(INDEX($A$2:$AA$4,MATCH($A10,$A$2:$A$4,0),IF(LEFT(K$8,1)="Y",COLUMN(M2)-CHOOSE(1+INDEX($AB$2:$AB$4,MATCH($A10,$A$2:$A$4,0)),0,1,3),IF(LEFT(L$8,1)="Y",COLUMN(M2)-CHOOSE(1+INDEX($AB$2:$AB$4,MATCH($A10,$A$2:$A$4,0)),0,2,3),IF(LEFT(M$8,1)="Y",COLUMN(M2),COLUMN(M2)-INDEX($AB$2:$AB$4,MATCH($A10,$A$2:$A$4,0))))))*1.2,0)</f>
        <v>0</v>
      </c>
      <c r="N10" s="2">
        <f t="shared" ref="N10:N11" si="3">SUM(B10:M10)</f>
        <v>24000</v>
      </c>
      <c r="O10" s="2" cm="1">
        <f t="array" ref="O10">IFERROR(INDEX($A$2:$AA$4,MATCH($A10,$A$2:$A$4,0),IF(LEFT(M$8,1)="Y",COLUMN(O2)-CHOOSE(1+INDEX($AB$2:$AB$4,MATCH($A10,$A$2:$A$4,0)),0,1,3),IF(LEFT(N$8,1)="Y",COLUMN(O2)-CHOOSE(1+INDEX($AB$2:$AB$4,MATCH($A10,$A$2:$A$4,0)),0,2,3),IF(LEFT(O$8,1)="Y",COLUMN(O2),COLUMN(O2)-INDEX($AB$2:$AB$4,MATCH($A10,$A$2:$A$4,0))))))*1.2,0)</f>
        <v>0</v>
      </c>
      <c r="P10" s="2" cm="1">
        <f t="array" ref="P10">IFERROR(INDEX($A$2:$AA$4,MATCH($A10,$A$2:$A$4,0),IF(LEFT(N$8,1)="Y",COLUMN(P2)-CHOOSE(1+INDEX($AB$2:$AB$4,MATCH($A10,$A$2:$A$4,0)),0,1,3),IF(LEFT(O$8,1)="Y",COLUMN(P2)-CHOOSE(1+INDEX($AB$2:$AB$4,MATCH($A10,$A$2:$A$4,0)),0,2,3),IF(LEFT(P$8,1)="Y",COLUMN(P2),COLUMN(P2)-INDEX($AB$2:$AB$4,MATCH($A10,$A$2:$A$4,0))))))*1.2,0)</f>
        <v>13200</v>
      </c>
      <c r="Q10" s="2" cm="1">
        <f t="array" ref="Q10">IFERROR(INDEX($A$2:$AA$4,MATCH($A10,$A$2:$A$4,0),IF(LEFT(O$8,1)="Y",COLUMN(Q2)-CHOOSE(1+INDEX($AB$2:$AB$4,MATCH($A10,$A$2:$A$4,0)),0,1,3),IF(LEFT(P$8,1)="Y",COLUMN(Q2)-CHOOSE(1+INDEX($AB$2:$AB$4,MATCH($A10,$A$2:$A$4,0)),0,2,3),IF(LEFT(Q$8,1)="Y",COLUMN(Q2),COLUMN(Q2)-INDEX($AB$2:$AB$4,MATCH($A10,$A$2:$A$4,0))))))*1.2,0)</f>
        <v>18000</v>
      </c>
      <c r="R10" s="2" cm="1">
        <f t="array" ref="R10">IFERROR(INDEX($A$2:$AA$4,MATCH($A10,$A$2:$A$4,0),IF(LEFT(P$8,1)="Y",COLUMN(R2)-CHOOSE(1+INDEX($AB$2:$AB$4,MATCH($A10,$A$2:$A$4,0)),0,1,3),IF(LEFT(Q$8,1)="Y",COLUMN(R2)-CHOOSE(1+INDEX($AB$2:$AB$4,MATCH($A10,$A$2:$A$4,0)),0,2,3),IF(LEFT(R$8,1)="Y",COLUMN(R2),COLUMN(R2)-INDEX($AB$2:$AB$4,MATCH($A10,$A$2:$A$4,0))))))*1.2,0)</f>
        <v>0</v>
      </c>
      <c r="S10" s="2" cm="1">
        <f t="array" ref="S10">IFERROR(INDEX($A$2:$AA$4,MATCH($A10,$A$2:$A$4,0),IF(LEFT(Q$8,1)="Y",COLUMN(S2)-CHOOSE(1+INDEX($AB$2:$AB$4,MATCH($A10,$A$2:$A$4,0)),0,1,3),IF(LEFT(R$8,1)="Y",COLUMN(S2)-CHOOSE(1+INDEX($AB$2:$AB$4,MATCH($A10,$A$2:$A$4,0)),0,2,3),IF(LEFT(S$8,1)="Y",COLUMN(S2),COLUMN(S2)-INDEX($AB$2:$AB$4,MATCH($A10,$A$2:$A$4,0))))))*1.2,0)</f>
        <v>0</v>
      </c>
      <c r="T10" s="2" cm="1">
        <f t="array" ref="T10">IFERROR(INDEX($A$2:$AA$4,MATCH($A10,$A$2:$A$4,0),IF(LEFT(R$8,1)="Y",COLUMN(T2)-CHOOSE(1+INDEX($AB$2:$AB$4,MATCH($A10,$A$2:$A$4,0)),0,1,3),IF(LEFT(S$8,1)="Y",COLUMN(T2)-CHOOSE(1+INDEX($AB$2:$AB$4,MATCH($A10,$A$2:$A$4,0)),0,2,3),IF(LEFT(T$8,1)="Y",COLUMN(T2),COLUMN(T2)-INDEX($AB$2:$AB$4,MATCH($A10,$A$2:$A$4,0))))))*1.2,0)</f>
        <v>0</v>
      </c>
      <c r="U10" s="2" cm="1">
        <f t="array" ref="U10">IFERROR(INDEX($A$2:$AA$4,MATCH($A10,$A$2:$A$4,0),IF(LEFT(S$8,1)="Y",COLUMN(U2)-CHOOSE(1+INDEX($AB$2:$AB$4,MATCH($A10,$A$2:$A$4,0)),0,1,3),IF(LEFT(T$8,1)="Y",COLUMN(U2)-CHOOSE(1+INDEX($AB$2:$AB$4,MATCH($A10,$A$2:$A$4,0)),0,2,3),IF(LEFT(U$8,1)="Y",COLUMN(U2),COLUMN(U2)-INDEX($AB$2:$AB$4,MATCH($A10,$A$2:$A$4,0))))))*1.2,0)</f>
        <v>0</v>
      </c>
      <c r="V10" s="2" cm="1">
        <f t="array" ref="V10">IFERROR(INDEX($A$2:$AA$4,MATCH($A10,$A$2:$A$4,0),IF(LEFT(T$8,1)="Y",COLUMN(V2)-CHOOSE(1+INDEX($AB$2:$AB$4,MATCH($A10,$A$2:$A$4,0)),0,1,3),IF(LEFT(U$8,1)="Y",COLUMN(V2)-CHOOSE(1+INDEX($AB$2:$AB$4,MATCH($A10,$A$2:$A$4,0)),0,2,3),IF(LEFT(V$8,1)="Y",COLUMN(V2),COLUMN(V2)-INDEX($AB$2:$AB$4,MATCH($A10,$A$2:$A$4,0))))))*1.2,0)</f>
        <v>0</v>
      </c>
      <c r="W10" s="2" cm="1">
        <f t="array" ref="W10">IFERROR(INDEX($A$2:$AA$4,MATCH($A10,$A$2:$A$4,0),IF(LEFT(U$8,1)="Y",COLUMN(W2)-CHOOSE(1+INDEX($AB$2:$AB$4,MATCH($A10,$A$2:$A$4,0)),0,1,3),IF(LEFT(V$8,1)="Y",COLUMN(W2)-CHOOSE(1+INDEX($AB$2:$AB$4,MATCH($A10,$A$2:$A$4,0)),0,2,3),IF(LEFT(W$8,1)="Y",COLUMN(W2),COLUMN(W2)-INDEX($AB$2:$AB$4,MATCH($A10,$A$2:$A$4,0))))))*1.2,0)</f>
        <v>0</v>
      </c>
      <c r="X10" s="2" cm="1">
        <f t="array" ref="X10">IFERROR(INDEX($A$2:$AA$4,MATCH($A10,$A$2:$A$4,0),IF(LEFT(V$8,1)="Y",COLUMN(X2)-CHOOSE(1+INDEX($AB$2:$AB$4,MATCH($A10,$A$2:$A$4,0)),0,1,3),IF(LEFT(W$8,1)="Y",COLUMN(X2)-CHOOSE(1+INDEX($AB$2:$AB$4,MATCH($A10,$A$2:$A$4,0)),0,2,3),IF(LEFT(X$8,1)="Y",COLUMN(X2),COLUMN(X2)-INDEX($AB$2:$AB$4,MATCH($A10,$A$2:$A$4,0))))))*1.2,0)</f>
        <v>0</v>
      </c>
      <c r="Y10" s="2" cm="1">
        <f t="array" ref="Y10">IFERROR(INDEX($A$2:$AA$4,MATCH($A10,$A$2:$A$4,0),IF(LEFT(W$8,1)="Y",COLUMN(Y2)-CHOOSE(1+INDEX($AB$2:$AB$4,MATCH($A10,$A$2:$A$4,0)),0,1,3),IF(LEFT(X$8,1)="Y",COLUMN(Y2)-CHOOSE(1+INDEX($AB$2:$AB$4,MATCH($A10,$A$2:$A$4,0)),0,2,3),IF(LEFT(Y$8,1)="Y",COLUMN(Y2),COLUMN(Y2)-INDEX($AB$2:$AB$4,MATCH($A10,$A$2:$A$4,0))))))*1.2,0)</f>
        <v>0</v>
      </c>
      <c r="Z10" s="2" cm="1">
        <f t="array" ref="Z10">IFERROR(INDEX($A$2:$AA$4,MATCH($A10,$A$2:$A$4,0),IF(LEFT(X$8,1)="Y",COLUMN(Z2)-CHOOSE(1+INDEX($AB$2:$AB$4,MATCH($A10,$A$2:$A$4,0)),0,1,3),IF(LEFT(Y$8,1)="Y",COLUMN(Z2)-CHOOSE(1+INDEX($AB$2:$AB$4,MATCH($A10,$A$2:$A$4,0)),0,2,3),IF(LEFT(Z$8,1)="Y",COLUMN(Z2),COLUMN(Z2)-INDEX($AB$2:$AB$4,MATCH($A10,$A$2:$A$4,0))))))*1.2,0)</f>
        <v>0</v>
      </c>
      <c r="AA10" s="2">
        <f t="shared" ref="AA10:AA11" si="4">SUM(O10:Z10)</f>
        <v>31200</v>
      </c>
      <c r="AB10" s="3">
        <v>2</v>
      </c>
    </row>
    <row r="11" spans="1:28">
      <c r="A11" t="str">
        <f t="shared" si="2"/>
        <v>Libellé 3</v>
      </c>
      <c r="B11" s="2" cm="1">
        <f t="array" ref="B11">IFERROR(INDEX($A$2:$AA$4,MATCH($A11,$A$2:$A$4,0),IF(LEFT(#REF!,1)="Y",COLUMN(B3)-CHOOSE(1+INDEX($AB$2:$AB$4,MATCH($A11,$A$2:$A$4,0)),0,1,3),IF(LEFT(A$8,1)="Y",COLUMN(B3)-CHOOSE(1+INDEX($AB$2:$AB$4,MATCH($A11,$A$2:$A$4,0)),0,2,3),IF(LEFT(B$8,1)="Y",COLUMN(B3),COLUMN(B3)-INDEX($AB$2:$AB$4,MATCH($A11,$A$2:$A$4,0))))))*1.2,0)</f>
        <v>0</v>
      </c>
      <c r="C11" s="2" cm="1">
        <f t="array" ref="C11">IFERROR(INDEX($A$2:$AA$4,MATCH($A11,$A$2:$A$4,0),IF(LEFT(A$8,1)="Y",COLUMN(C3)-CHOOSE(1+INDEX($AB$2:$AB$4,MATCH($A11,$A$2:$A$4,0)),0,1,3),IF(LEFT(B$8,1)="Y",COLUMN(C3)-CHOOSE(1+INDEX($AB$2:$AB$4,MATCH($A11,$A$2:$A$4,0)),0,2,3),IF(LEFT(C$8,1)="Y",COLUMN(C3),COLUMN(C3)-INDEX($AB$2:$AB$4,MATCH($A11,$A$2:$A$4,0))))))*1.2,0)</f>
        <v>0</v>
      </c>
      <c r="D11" s="2" cm="1">
        <f t="array" ref="D11">IFERROR(INDEX($A$2:$AA$4,MATCH($A11,$A$2:$A$4,0),IF(LEFT(B$8,1)="Y",COLUMN(D3)-CHOOSE(1+INDEX($AB$2:$AB$4,MATCH($A11,$A$2:$A$4,0)),0,1,3),IF(LEFT(C$8,1)="Y",COLUMN(D3)-CHOOSE(1+INDEX($AB$2:$AB$4,MATCH($A11,$A$2:$A$4,0)),0,2,3),IF(LEFT(D$8,1)="Y",COLUMN(D3),COLUMN(D3)-INDEX($AB$2:$AB$4,MATCH($A11,$A$2:$A$4,0))))))*1.2,0)</f>
        <v>0</v>
      </c>
      <c r="E11" s="2" cm="1">
        <f t="array" ref="E11">IFERROR(INDEX($A$2:$AA$4,MATCH($A11,$A$2:$A$4,0),IF(LEFT(C$8,1)="Y",COLUMN(E3)-CHOOSE(1+INDEX($AB$2:$AB$4,MATCH($A11,$A$2:$A$4,0)),0,1,3),IF(LEFT(D$8,1)="Y",COLUMN(E3)-CHOOSE(1+INDEX($AB$2:$AB$4,MATCH($A11,$A$2:$A$4,0)),0,2,3),IF(LEFT(E$8,1)="Y",COLUMN(E3),COLUMN(E3)-INDEX($AB$2:$AB$4,MATCH($A11,$A$2:$A$4,0))))))*1.2,0)</f>
        <v>0</v>
      </c>
      <c r="F11" s="2" cm="1">
        <f t="array" ref="F11">IFERROR(INDEX($A$2:$AA$4,MATCH($A11,$A$2:$A$4,0),IF(LEFT(D$8,1)="Y",COLUMN(F3)-CHOOSE(1+INDEX($AB$2:$AB$4,MATCH($A11,$A$2:$A$4,0)),0,1,3),IF(LEFT(E$8,1)="Y",COLUMN(F3)-CHOOSE(1+INDEX($AB$2:$AB$4,MATCH($A11,$A$2:$A$4,0)),0,2,3),IF(LEFT(F$8,1)="Y",COLUMN(F3),COLUMN(F3)-INDEX($AB$2:$AB$4,MATCH($A11,$A$2:$A$4,0))))))*1.2,0)</f>
        <v>0</v>
      </c>
      <c r="G11" s="2" cm="1">
        <f t="array" ref="G11">IFERROR(INDEX($A$2:$AA$4,MATCH($A11,$A$2:$A$4,0),IF(LEFT(E$8,1)="Y",COLUMN(G3)-CHOOSE(1+INDEX($AB$2:$AB$4,MATCH($A11,$A$2:$A$4,0)),0,1,3),IF(LEFT(F$8,1)="Y",COLUMN(G3)-CHOOSE(1+INDEX($AB$2:$AB$4,MATCH($A11,$A$2:$A$4,0)),0,2,3),IF(LEFT(G$8,1)="Y",COLUMN(G3),COLUMN(G3)-INDEX($AB$2:$AB$4,MATCH($A11,$A$2:$A$4,0))))))*1.2,0)</f>
        <v>0</v>
      </c>
      <c r="H11" s="2" cm="1">
        <f t="array" ref="H11">IFERROR(INDEX($A$2:$AA$4,MATCH($A11,$A$2:$A$4,0),IF(LEFT(F$8,1)="Y",COLUMN(H3)-CHOOSE(1+INDEX($AB$2:$AB$4,MATCH($A11,$A$2:$A$4,0)),0,1,3),IF(LEFT(G$8,1)="Y",COLUMN(H3)-CHOOSE(1+INDEX($AB$2:$AB$4,MATCH($A11,$A$2:$A$4,0)),0,2,3),IF(LEFT(H$8,1)="Y",COLUMN(H3),COLUMN(H3)-INDEX($AB$2:$AB$4,MATCH($A11,$A$2:$A$4,0))))))*1.2,0)</f>
        <v>0</v>
      </c>
      <c r="I11" s="2" cm="1">
        <f t="array" ref="I11">IFERROR(INDEX($A$2:$AA$4,MATCH($A11,$A$2:$A$4,0),IF(LEFT(G$8,1)="Y",COLUMN(I3)-CHOOSE(1+INDEX($AB$2:$AB$4,MATCH($A11,$A$2:$A$4,0)),0,1,3),IF(LEFT(H$8,1)="Y",COLUMN(I3)-CHOOSE(1+INDEX($AB$2:$AB$4,MATCH($A11,$A$2:$A$4,0)),0,2,3),IF(LEFT(I$8,1)="Y",COLUMN(I3),COLUMN(I3)-INDEX($AB$2:$AB$4,MATCH($A11,$A$2:$A$4,0))))))*1.2,0)</f>
        <v>1200000</v>
      </c>
      <c r="J11" s="2" cm="1">
        <f t="array" ref="J11">IFERROR(INDEX($A$2:$AA$4,MATCH($A11,$A$2:$A$4,0),IF(LEFT(H$8,1)="Y",COLUMN(J3)-CHOOSE(1+INDEX($AB$2:$AB$4,MATCH($A11,$A$2:$A$4,0)),0,1,3),IF(LEFT(I$8,1)="Y",COLUMN(J3)-CHOOSE(1+INDEX($AB$2:$AB$4,MATCH($A11,$A$2:$A$4,0)),0,2,3),IF(LEFT(J$8,1)="Y",COLUMN(J3),COLUMN(J3)-INDEX($AB$2:$AB$4,MATCH($A11,$A$2:$A$4,0))))))*1.2,0)</f>
        <v>0</v>
      </c>
      <c r="K11" s="2" cm="1">
        <f t="array" ref="K11">IFERROR(INDEX($A$2:$AA$4,MATCH($A11,$A$2:$A$4,0),IF(LEFT(I$8,1)="Y",COLUMN(K3)-CHOOSE(1+INDEX($AB$2:$AB$4,MATCH($A11,$A$2:$A$4,0)),0,1,3),IF(LEFT(J$8,1)="Y",COLUMN(K3)-CHOOSE(1+INDEX($AB$2:$AB$4,MATCH($A11,$A$2:$A$4,0)),0,2,3),IF(LEFT(K$8,1)="Y",COLUMN(K3),COLUMN(K3)-INDEX($AB$2:$AB$4,MATCH($A11,$A$2:$A$4,0))))))*1.2,0)</f>
        <v>0</v>
      </c>
      <c r="L11" s="2" cm="1">
        <f t="array" ref="L11">IFERROR(INDEX($A$2:$AA$4,MATCH($A11,$A$2:$A$4,0),IF(LEFT(J$8,1)="Y",COLUMN(L3)-CHOOSE(1+INDEX($AB$2:$AB$4,MATCH($A11,$A$2:$A$4,0)),0,1,3),IF(LEFT(K$8,1)="Y",COLUMN(L3)-CHOOSE(1+INDEX($AB$2:$AB$4,MATCH($A11,$A$2:$A$4,0)),0,2,3),IF(LEFT(L$8,1)="Y",COLUMN(L3),COLUMN(L3)-INDEX($AB$2:$AB$4,MATCH($A11,$A$2:$A$4,0))))))*1.2,0)</f>
        <v>0</v>
      </c>
      <c r="M11" s="2" cm="1">
        <f t="array" ref="M11">IFERROR(INDEX($A$2:$AA$4,MATCH($A11,$A$2:$A$4,0),IF(LEFT(K$8,1)="Y",COLUMN(M3)-CHOOSE(1+INDEX($AB$2:$AB$4,MATCH($A11,$A$2:$A$4,0)),0,1,3),IF(LEFT(L$8,1)="Y",COLUMN(M3)-CHOOSE(1+INDEX($AB$2:$AB$4,MATCH($A11,$A$2:$A$4,0)),0,2,3),IF(LEFT(M$8,1)="Y",COLUMN(M3),COLUMN(M3)-INDEX($AB$2:$AB$4,MATCH($A11,$A$2:$A$4,0))))))*1.2,0)</f>
        <v>14400</v>
      </c>
      <c r="N11" s="2">
        <f t="shared" si="3"/>
        <v>1214400</v>
      </c>
      <c r="O11" s="2" cm="1">
        <f t="array" ref="O11">IFERROR(INDEX($A$2:$AA$4,MATCH($A11,$A$2:$A$4,0),IF(LEFT(M$8,1)="Y",COLUMN(O3)-CHOOSE(1+INDEX($AB$2:$AB$4,MATCH($A11,$A$2:$A$4,0)),0,1,3),IF(LEFT(N$8,1)="Y",COLUMN(O3)-CHOOSE(1+INDEX($AB$2:$AB$4,MATCH($A11,$A$2:$A$4,0)),0,2,3),IF(LEFT(O$8,1)="Y",COLUMN(O3),COLUMN(O3)-INDEX($AB$2:$AB$4,MATCH($A11,$A$2:$A$4,0))))))*1.2,0)</f>
        <v>0</v>
      </c>
      <c r="P11" s="2" cm="1">
        <f t="array" ref="P11">IFERROR(INDEX($A$2:$AA$4,MATCH($A11,$A$2:$A$4,0),IF(LEFT(N$8,1)="Y",COLUMN(P3)-CHOOSE(1+INDEX($AB$2:$AB$4,MATCH($A11,$A$2:$A$4,0)),0,1,3),IF(LEFT(O$8,1)="Y",COLUMN(P3)-CHOOSE(1+INDEX($AB$2:$AB$4,MATCH($A11,$A$2:$A$4,0)),0,2,3),IF(LEFT(P$8,1)="Y",COLUMN(P3),COLUMN(P3)-INDEX($AB$2:$AB$4,MATCH($A11,$A$2:$A$4,0))))))*1.2,0)</f>
        <v>0</v>
      </c>
      <c r="Q11" s="2" cm="1">
        <f t="array" ref="Q11">IFERROR(INDEX($A$2:$AA$4,MATCH($A11,$A$2:$A$4,0),IF(LEFT(O$8,1)="Y",COLUMN(Q3)-CHOOSE(1+INDEX($AB$2:$AB$4,MATCH($A11,$A$2:$A$4,0)),0,1,3),IF(LEFT(P$8,1)="Y",COLUMN(Q3)-CHOOSE(1+INDEX($AB$2:$AB$4,MATCH($A11,$A$2:$A$4,0)),0,2,3),IF(LEFT(Q$8,1)="Y",COLUMN(Q3),COLUMN(Q3)-INDEX($AB$2:$AB$4,MATCH($A11,$A$2:$A$4,0))))))*1.2,0)</f>
        <v>0</v>
      </c>
      <c r="R11" s="2" cm="1">
        <f t="array" ref="R11">IFERROR(INDEX($A$2:$AA$4,MATCH($A11,$A$2:$A$4,0),IF(LEFT(P$8,1)="Y",COLUMN(R3)-CHOOSE(1+INDEX($AB$2:$AB$4,MATCH($A11,$A$2:$A$4,0)),0,1,3),IF(LEFT(Q$8,1)="Y",COLUMN(R3)-CHOOSE(1+INDEX($AB$2:$AB$4,MATCH($A11,$A$2:$A$4,0)),0,2,3),IF(LEFT(R$8,1)="Y",COLUMN(R3),COLUMN(R3)-INDEX($AB$2:$AB$4,MATCH($A11,$A$2:$A$4,0))))))*1.2,0)</f>
        <v>0</v>
      </c>
      <c r="S11" s="2" cm="1">
        <f t="array" ref="S11">IFERROR(INDEX($A$2:$AA$4,MATCH($A11,$A$2:$A$4,0),IF(LEFT(Q$8,1)="Y",COLUMN(S3)-CHOOSE(1+INDEX($AB$2:$AB$4,MATCH($A11,$A$2:$A$4,0)),0,1,3),IF(LEFT(R$8,1)="Y",COLUMN(S3)-CHOOSE(1+INDEX($AB$2:$AB$4,MATCH($A11,$A$2:$A$4,0)),0,2,3),IF(LEFT(S$8,1)="Y",COLUMN(S3),COLUMN(S3)-INDEX($AB$2:$AB$4,MATCH($A11,$A$2:$A$4,0))))))*1.2,0)</f>
        <v>0</v>
      </c>
      <c r="T11" s="2" cm="1">
        <f t="array" ref="T11">IFERROR(INDEX($A$2:$AA$4,MATCH($A11,$A$2:$A$4,0),IF(LEFT(R$8,1)="Y",COLUMN(T3)-CHOOSE(1+INDEX($AB$2:$AB$4,MATCH($A11,$A$2:$A$4,0)),0,1,3),IF(LEFT(S$8,1)="Y",COLUMN(T3)-CHOOSE(1+INDEX($AB$2:$AB$4,MATCH($A11,$A$2:$A$4,0)),0,2,3),IF(LEFT(T$8,1)="Y",COLUMN(T3),COLUMN(T3)-INDEX($AB$2:$AB$4,MATCH($A11,$A$2:$A$4,0))))))*1.2,0)</f>
        <v>0</v>
      </c>
      <c r="U11" s="2" cm="1">
        <f t="array" ref="U11">IFERROR(INDEX($A$2:$AA$4,MATCH($A11,$A$2:$A$4,0),IF(LEFT(S$8,1)="Y",COLUMN(U3)-CHOOSE(1+INDEX($AB$2:$AB$4,MATCH($A11,$A$2:$A$4,0)),0,1,3),IF(LEFT(T$8,1)="Y",COLUMN(U3)-CHOOSE(1+INDEX($AB$2:$AB$4,MATCH($A11,$A$2:$A$4,0)),0,2,3),IF(LEFT(U$8,1)="Y",COLUMN(U3),COLUMN(U3)-INDEX($AB$2:$AB$4,MATCH($A11,$A$2:$A$4,0))))))*1.2,0)</f>
        <v>0</v>
      </c>
      <c r="V11" s="2" cm="1">
        <f t="array" ref="V11">IFERROR(INDEX($A$2:$AA$4,MATCH($A11,$A$2:$A$4,0),IF(LEFT(T$8,1)="Y",COLUMN(V3)-CHOOSE(1+INDEX($AB$2:$AB$4,MATCH($A11,$A$2:$A$4,0)),0,1,3),IF(LEFT(U$8,1)="Y",COLUMN(V3)-CHOOSE(1+INDEX($AB$2:$AB$4,MATCH($A11,$A$2:$A$4,0)),0,2,3),IF(LEFT(V$8,1)="Y",COLUMN(V3),COLUMN(V3)-INDEX($AB$2:$AB$4,MATCH($A11,$A$2:$A$4,0))))))*1.2,0)</f>
        <v>0</v>
      </c>
      <c r="W11" s="2" cm="1">
        <f t="array" ref="W11">IFERROR(INDEX($A$2:$AA$4,MATCH($A11,$A$2:$A$4,0),IF(LEFT(U$8,1)="Y",COLUMN(W3)-CHOOSE(1+INDEX($AB$2:$AB$4,MATCH($A11,$A$2:$A$4,0)),0,1,3),IF(LEFT(V$8,1)="Y",COLUMN(W3)-CHOOSE(1+INDEX($AB$2:$AB$4,MATCH($A11,$A$2:$A$4,0)),0,2,3),IF(LEFT(W$8,1)="Y",COLUMN(W3),COLUMN(W3)-INDEX($AB$2:$AB$4,MATCH($A11,$A$2:$A$4,0))))))*1.2,0)</f>
        <v>0</v>
      </c>
      <c r="X11" s="2" cm="1">
        <f t="array" ref="X11">IFERROR(INDEX($A$2:$AA$4,MATCH($A11,$A$2:$A$4,0),IF(LEFT(V$8,1)="Y",COLUMN(X3)-CHOOSE(1+INDEX($AB$2:$AB$4,MATCH($A11,$A$2:$A$4,0)),0,1,3),IF(LEFT(W$8,1)="Y",COLUMN(X3)-CHOOSE(1+INDEX($AB$2:$AB$4,MATCH($A11,$A$2:$A$4,0)),0,2,3),IF(LEFT(X$8,1)="Y",COLUMN(X3),COLUMN(X3)-INDEX($AB$2:$AB$4,MATCH($A11,$A$2:$A$4,0))))))*1.2,0)</f>
        <v>0</v>
      </c>
      <c r="Y11" s="2" cm="1">
        <f t="array" ref="Y11">IFERROR(INDEX($A$2:$AA$4,MATCH($A11,$A$2:$A$4,0),IF(LEFT(W$8,1)="Y",COLUMN(Y3)-CHOOSE(1+INDEX($AB$2:$AB$4,MATCH($A11,$A$2:$A$4,0)),0,1,3),IF(LEFT(X$8,1)="Y",COLUMN(Y3)-CHOOSE(1+INDEX($AB$2:$AB$4,MATCH($A11,$A$2:$A$4,0)),0,2,3),IF(LEFT(Y$8,1)="Y",COLUMN(Y3),COLUMN(Y3)-INDEX($AB$2:$AB$4,MATCH($A11,$A$2:$A$4,0))))))*1.2,0)</f>
        <v>0</v>
      </c>
      <c r="Z11" s="2" cm="1">
        <f t="array" ref="Z11">IFERROR(INDEX($A$2:$AA$4,MATCH($A11,$A$2:$A$4,0),IF(LEFT(X$8,1)="Y",COLUMN(Z3)-CHOOSE(1+INDEX($AB$2:$AB$4,MATCH($A11,$A$2:$A$4,0)),0,1,3),IF(LEFT(Y$8,1)="Y",COLUMN(Z3)-CHOOSE(1+INDEX($AB$2:$AB$4,MATCH($A11,$A$2:$A$4,0)),0,2,3),IF(LEFT(Z$8,1)="Y",COLUMN(Z3),COLUMN(Z3)-INDEX($AB$2:$AB$4,MATCH($A11,$A$2:$A$4,0))))))*1.2,0)</f>
        <v>0</v>
      </c>
      <c r="AA11" s="2">
        <f t="shared" si="4"/>
        <v>0</v>
      </c>
      <c r="AB11" s="3">
        <v>0</v>
      </c>
    </row>
    <row r="17" spans="11:11">
      <c r="K17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Daudré</dc:creator>
  <cp:lastModifiedBy>h2so4</cp:lastModifiedBy>
  <dcterms:created xsi:type="dcterms:W3CDTF">2024-06-12T05:42:40Z</dcterms:created>
  <dcterms:modified xsi:type="dcterms:W3CDTF">2024-06-12T15:17:37Z</dcterms:modified>
</cp:coreProperties>
</file>