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4858814-9775-4D26-A2C2-F83E875D5ACA}" xr6:coauthVersionLast="47" xr6:coauthVersionMax="47" xr10:uidLastSave="{00000000-0000-0000-0000-000000000000}"/>
  <bookViews>
    <workbookView xWindow="-120" yWindow="-120" windowWidth="29040" windowHeight="15990" xr2:uid="{07A57CA0-5D4A-4E9B-8584-B26FA94559F1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6" i="1" l="1" a="1"/>
  <c r="O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<sst xmlns="http://schemas.openxmlformats.org/spreadsheetml/2006/main" count="36" uniqueCount="31">
  <si>
    <t>a</t>
  </si>
  <si>
    <t>b</t>
  </si>
  <si>
    <t>c</t>
  </si>
  <si>
    <t>d</t>
  </si>
  <si>
    <t>f</t>
  </si>
  <si>
    <t>g</t>
  </si>
  <si>
    <t>i</t>
  </si>
  <si>
    <t>j</t>
  </si>
  <si>
    <t>k</t>
  </si>
  <si>
    <t>l</t>
  </si>
  <si>
    <t>m</t>
  </si>
  <si>
    <t>n</t>
  </si>
  <si>
    <t>o</t>
  </si>
  <si>
    <t>p</t>
  </si>
  <si>
    <t>q</t>
  </si>
  <si>
    <t>Poids</t>
  </si>
  <si>
    <t>Montage</t>
  </si>
  <si>
    <t>LV1</t>
  </si>
  <si>
    <t>LV2</t>
  </si>
  <si>
    <t>LV4 (4 agents)</t>
  </si>
  <si>
    <t>ZONE 1</t>
  </si>
  <si>
    <t>ZONE 2</t>
  </si>
  <si>
    <t>Produit</t>
  </si>
  <si>
    <t>zone</t>
  </si>
  <si>
    <t>total</t>
  </si>
  <si>
    <t>poids mini (kg)</t>
  </si>
  <si>
    <t>Poids maxi (kg)</t>
  </si>
  <si>
    <t>min</t>
  </si>
  <si>
    <t>montage min</t>
  </si>
  <si>
    <t>Poids (kg)</t>
  </si>
  <si>
    <t>par cycle  entamé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</si>
</sst>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2"/>
      <color rgb="FF34373A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8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5" xfId="0" applyFont="1" applyFill="1" applyBorder="1" applyAlignment="1">
      <alignment vertical="top" wrapText="1"/>
    </xf>
    <xf numFmtId="0" fontId="1" fillId="2" borderId="6" xfId="0" applyFont="1" applyFill="1" applyBorder="1" applyAlignment="1">
      <alignment vertical="top" wrapText="1"/>
    </xf>
    <xf numFmtId="0" fontId="1" fillId="2" borderId="7" xfId="0" applyFont="1" applyFill="1" applyBorder="1" applyAlignment="1">
      <alignment vertical="top" wrapText="1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5AB34-3C6D-42A3-9FDA-19D5420BD041}">
  <dimension ref="A1:O13"/>
  <sheetViews>
    <sheetView tabSelected="1" workbookViewId="0">
      <selection activeCell="O6" sqref="O6"/>
    </sheetView>
  </sheetViews>
  <sheetFormatPr defaultRowHeight="15" x14ac:dyDescent="0.25"/>
  <cols>
    <col min="9" max="9" width="10.7109375" customWidth="1"/>
    <col min="14" max="14" width="10.7109375" customWidth="1"/>
    <col min="15" max="15" width="10.85546875" bestFit="1" customWidth="1"/>
  </cols>
  <sheetData>
    <row r="1" spans="1:15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30.75" thickBot="1" x14ac:dyDescent="0.3">
      <c r="A2" s="2" t="s">
        <v>15</v>
      </c>
      <c r="B2" s="3"/>
      <c r="C2" s="2"/>
      <c r="D2" s="4"/>
      <c r="E2" s="4"/>
      <c r="F2" s="4"/>
      <c r="G2" s="4"/>
      <c r="H2" s="3"/>
      <c r="I2" s="1" t="s">
        <v>16</v>
      </c>
      <c r="J2" s="1"/>
      <c r="K2" s="1"/>
      <c r="L2" s="1"/>
      <c r="M2" s="1"/>
      <c r="N2" s="1"/>
      <c r="O2" s="1"/>
    </row>
    <row r="3" spans="1:15" ht="15.75" thickBot="1" x14ac:dyDescent="0.3">
      <c r="A3" s="5" t="s">
        <v>25</v>
      </c>
      <c r="B3" s="5" t="s">
        <v>26</v>
      </c>
      <c r="C3" s="2" t="s">
        <v>17</v>
      </c>
      <c r="D3" s="3"/>
      <c r="E3" s="2" t="s">
        <v>18</v>
      </c>
      <c r="F3" s="3"/>
      <c r="G3" s="2" t="s">
        <v>19</v>
      </c>
      <c r="H3" s="3"/>
      <c r="I3" s="1" t="s">
        <v>27</v>
      </c>
      <c r="J3" s="1"/>
      <c r="K3" s="1"/>
      <c r="L3" s="1"/>
      <c r="M3" s="1"/>
      <c r="N3" s="1"/>
      <c r="O3" s="1"/>
    </row>
    <row r="4" spans="1:15" ht="30.75" thickBot="1" x14ac:dyDescent="0.3">
      <c r="A4" s="6"/>
      <c r="B4" s="6"/>
      <c r="C4" s="1"/>
      <c r="D4" s="1"/>
      <c r="E4" s="1"/>
      <c r="F4" s="1"/>
      <c r="G4" s="1"/>
      <c r="H4" s="1"/>
      <c r="I4" s="1" t="s">
        <v>30</v>
      </c>
      <c r="J4" s="1"/>
      <c r="K4" s="1"/>
      <c r="L4" s="1"/>
      <c r="M4" s="1"/>
      <c r="N4" s="1"/>
      <c r="O4" s="1"/>
    </row>
    <row r="5" spans="1:15" ht="30.75" thickBot="1" x14ac:dyDescent="0.3">
      <c r="A5" s="7"/>
      <c r="B5" s="7"/>
      <c r="C5" s="1" t="s">
        <v>20</v>
      </c>
      <c r="D5" s="1" t="s">
        <v>21</v>
      </c>
      <c r="E5" s="1" t="s">
        <v>20</v>
      </c>
      <c r="F5" s="1" t="s">
        <v>21</v>
      </c>
      <c r="G5" s="1" t="s">
        <v>20</v>
      </c>
      <c r="H5" s="1" t="s">
        <v>21</v>
      </c>
      <c r="I5" s="1">
        <v>30</v>
      </c>
      <c r="J5" s="1"/>
      <c r="K5" s="1" t="s">
        <v>29</v>
      </c>
      <c r="L5" s="1" t="s">
        <v>22</v>
      </c>
      <c r="M5" s="1" t="s">
        <v>23</v>
      </c>
      <c r="N5" s="1" t="s">
        <v>28</v>
      </c>
      <c r="O5" s="1" t="s">
        <v>24</v>
      </c>
    </row>
    <row r="6" spans="1:15" ht="15.75" thickBot="1" x14ac:dyDescent="0.3">
      <c r="A6" s="1">
        <v>0</v>
      </c>
      <c r="B6" s="1">
        <v>19.9999</v>
      </c>
      <c r="C6" s="1">
        <v>18.260000000000002</v>
      </c>
      <c r="D6" s="1">
        <v>21.62</v>
      </c>
      <c r="E6" s="1">
        <v>30.54</v>
      </c>
      <c r="F6" s="1">
        <v>35.82</v>
      </c>
      <c r="G6" s="1">
        <v>76.36</v>
      </c>
      <c r="H6" s="1">
        <v>89.54</v>
      </c>
      <c r="I6" s="1">
        <v>40</v>
      </c>
      <c r="J6" s="1"/>
      <c r="K6" s="1">
        <v>10</v>
      </c>
      <c r="L6" s="1" t="s">
        <v>18</v>
      </c>
      <c r="M6" s="1">
        <v>2</v>
      </c>
      <c r="N6" s="1">
        <v>30</v>
      </c>
      <c r="O6" s="1" cm="1">
        <f t="array" ref="O6">_xlfn.LET(_xlpm.lig,MATCH(K6,$A$6:$A$11,1),_xlpm.colp,MATCH(L6,$C$3:$H$3,0)+M6-1,INDEX($C$6:$H$11,_xlpm.lig,_xlpm.colp)+_xlfn.CEILING.MATH(N6/I5)*I6)</f>
        <v>75.819999999999993</v>
      </c>
    </row>
    <row r="7" spans="1:15" ht="15.75" thickBot="1" x14ac:dyDescent="0.3">
      <c r="A7" s="1">
        <v>20</v>
      </c>
      <c r="B7" s="1">
        <v>29.9999</v>
      </c>
      <c r="C7" s="1">
        <v>26.83</v>
      </c>
      <c r="D7" s="1">
        <v>31.48</v>
      </c>
      <c r="E7" s="1">
        <v>40.619999999999997</v>
      </c>
      <c r="F7" s="1">
        <v>47.91</v>
      </c>
      <c r="G7" s="1">
        <v>101.56</v>
      </c>
      <c r="H7" s="1">
        <v>119.78</v>
      </c>
      <c r="I7" s="1">
        <v>40</v>
      </c>
      <c r="J7" s="1"/>
      <c r="K7" s="1"/>
      <c r="L7" s="1"/>
      <c r="M7" s="1"/>
      <c r="N7" s="1"/>
      <c r="O7" s="1"/>
    </row>
    <row r="8" spans="1:15" ht="15.75" thickBot="1" x14ac:dyDescent="0.3">
      <c r="A8" s="1">
        <v>30</v>
      </c>
      <c r="B8" s="1">
        <v>39.999899999999997</v>
      </c>
      <c r="C8" s="1">
        <v>31.87</v>
      </c>
      <c r="D8" s="1">
        <v>37.270000000000003</v>
      </c>
      <c r="E8" s="1">
        <v>45.66</v>
      </c>
      <c r="F8" s="1">
        <v>53.96</v>
      </c>
      <c r="G8" s="1">
        <v>114.14</v>
      </c>
      <c r="H8" s="1">
        <v>134.88999999999999</v>
      </c>
      <c r="I8" s="1">
        <v>40</v>
      </c>
      <c r="J8" s="1"/>
      <c r="K8" s="1"/>
      <c r="L8" s="1"/>
      <c r="M8" s="1"/>
      <c r="N8" s="1"/>
      <c r="O8" s="1"/>
    </row>
    <row r="9" spans="1:15" ht="15.75" thickBot="1" x14ac:dyDescent="0.3">
      <c r="A9" s="1">
        <v>40</v>
      </c>
      <c r="B9" s="1">
        <v>49.999899999999997</v>
      </c>
      <c r="C9" s="1">
        <v>42.05</v>
      </c>
      <c r="D9" s="1">
        <v>48.97</v>
      </c>
      <c r="E9" s="1">
        <v>55.84</v>
      </c>
      <c r="F9" s="1">
        <v>66.180000000000007</v>
      </c>
      <c r="G9" s="1">
        <v>139.59</v>
      </c>
      <c r="H9" s="1">
        <v>165.44</v>
      </c>
      <c r="I9" s="1">
        <v>40</v>
      </c>
      <c r="J9" s="1"/>
      <c r="K9" s="1"/>
      <c r="L9" s="1"/>
      <c r="M9" s="1"/>
      <c r="N9" s="1"/>
      <c r="O9" s="1"/>
    </row>
    <row r="10" spans="1:15" ht="15.75" thickBot="1" x14ac:dyDescent="0.3">
      <c r="A10" s="1">
        <v>50</v>
      </c>
      <c r="B10" s="1">
        <v>59.999899999999997</v>
      </c>
      <c r="C10" s="1">
        <v>47.08</v>
      </c>
      <c r="D10" s="1">
        <v>54.77</v>
      </c>
      <c r="E10" s="1">
        <v>60.87</v>
      </c>
      <c r="F10" s="1">
        <v>72.22</v>
      </c>
      <c r="G10" s="1">
        <v>152.18</v>
      </c>
      <c r="H10" s="1">
        <v>180.54</v>
      </c>
      <c r="I10" s="1">
        <v>40</v>
      </c>
      <c r="J10" s="1"/>
      <c r="K10" s="1"/>
      <c r="L10" s="1"/>
      <c r="M10" s="1"/>
      <c r="N10" s="1"/>
      <c r="O10" s="1"/>
    </row>
    <row r="11" spans="1:15" ht="15.75" thickBot="1" x14ac:dyDescent="0.3">
      <c r="A11" s="1">
        <v>60</v>
      </c>
      <c r="B11" s="1">
        <v>69.999899999999997</v>
      </c>
      <c r="C11" s="1">
        <v>52.12</v>
      </c>
      <c r="D11" s="1">
        <v>60.57</v>
      </c>
      <c r="E11" s="1">
        <v>65.92</v>
      </c>
      <c r="F11" s="1">
        <v>78.27</v>
      </c>
      <c r="G11" s="1">
        <v>164.79</v>
      </c>
      <c r="H11" s="1">
        <v>195.68</v>
      </c>
      <c r="I11" s="1">
        <v>40</v>
      </c>
      <c r="J11" s="1"/>
      <c r="K11" s="1"/>
      <c r="L11" s="1"/>
      <c r="M11" s="1"/>
      <c r="N11" s="1"/>
      <c r="O11" s="1"/>
    </row>
    <row r="13" spans="1:15" x14ac:dyDescent="0.25">
      <c r="A13" s="8"/>
    </row>
  </sheetData>
  <mergeCells count="7">
    <mergeCell ref="A2:B2"/>
    <mergeCell ref="C2:H2"/>
    <mergeCell ref="A3:A5"/>
    <mergeCell ref="B3:B5"/>
    <mergeCell ref="C3:D3"/>
    <mergeCell ref="E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2024-01-10T15:19:54Z</dcterms:created>
  <dcterms:modified xsi:type="dcterms:W3CDTF">2024-01-10T15:34:39Z</dcterms:modified>
</cp:coreProperties>
</file>