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classements projets excel\répartitions, tournoi, tournante et matches et classement\"/>
    </mc:Choice>
  </mc:AlternateContent>
  <xr:revisionPtr revIDLastSave="0" documentId="8_{B0B45666-2D88-4447-B972-126323232347}" xr6:coauthVersionLast="47" xr6:coauthVersionMax="47" xr10:uidLastSave="{00000000-0000-0000-0000-000000000000}"/>
  <bookViews>
    <workbookView xWindow="-120" yWindow="-120" windowWidth="29040" windowHeight="15990" xr2:uid="{3C3E6B66-C78B-48FD-815E-48949071E3DB}"/>
  </bookViews>
  <sheets>
    <sheet name="Equipes" sheetId="1" r:id="rId1"/>
    <sheet name="Journées" sheetId="2" r:id="rId2"/>
  </sheets>
  <definedNames>
    <definedName name="nbeq">COUNTA(Equipes!$A:$A)-1</definedName>
    <definedName name="nbjo">(nbeq-1)*2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A3" i="2" a="1"/>
  <c r="A3" i="2" s="1"/>
  <c r="A5" i="2" a="1"/>
  <c r="A5" i="2" s="1"/>
  <c r="A6" i="2" a="1"/>
  <c r="A6" i="2" s="1"/>
  <c r="A12" i="2" a="1"/>
  <c r="A12" i="2" s="1"/>
  <c r="A18" i="2" a="1"/>
  <c r="A18" i="2" s="1"/>
  <c r="A19" i="2" a="1"/>
  <c r="A19" i="2" s="1"/>
  <c r="A23" i="2" a="1"/>
  <c r="A23" i="2" s="1"/>
  <c r="A24" i="2" a="1"/>
  <c r="A24" i="2" s="1"/>
  <c r="A28" i="2" a="1"/>
  <c r="A28" i="2" s="1"/>
  <c r="A30" i="2" a="1"/>
  <c r="A30" i="2" s="1"/>
  <c r="A32" i="2" a="1"/>
  <c r="A32" i="2" s="1"/>
  <c r="A34" i="2" a="1"/>
  <c r="A34" i="2" s="1"/>
  <c r="A35" i="2" a="1"/>
  <c r="A35" i="2" s="1"/>
  <c r="A37" i="2" a="1"/>
  <c r="A37" i="2" s="1"/>
  <c r="A38" i="2" a="1"/>
  <c r="A38" i="2" s="1"/>
  <c r="A42" i="2" a="1"/>
  <c r="A42" i="2" s="1"/>
  <c r="A44" i="2" a="1"/>
  <c r="A44" i="2" s="1"/>
  <c r="A45" i="2" a="1"/>
  <c r="A45" i="2" s="1"/>
  <c r="A47" i="2" a="1"/>
  <c r="A47" i="2" s="1"/>
  <c r="A48" i="2" a="1"/>
  <c r="A48" i="2" s="1"/>
  <c r="A52" i="2" a="1"/>
  <c r="A52" i="2" s="1"/>
  <c r="A54" i="2" a="1"/>
  <c r="A54" i="2" s="1"/>
  <c r="A55" i="2" a="1"/>
  <c r="A55" i="2" s="1"/>
  <c r="A56" i="2" a="1"/>
  <c r="A56" i="2" s="1"/>
  <c r="A59" i="2" a="1"/>
  <c r="A59" i="2" s="1"/>
  <c r="A60" i="2" a="1"/>
  <c r="A60" i="2" s="1"/>
  <c r="A62" i="2" a="1"/>
  <c r="A62" i="2" s="1"/>
  <c r="A63" i="2" a="1"/>
  <c r="A63" i="2" s="1"/>
  <c r="A67" i="2" a="1"/>
  <c r="A67" i="2" s="1"/>
  <c r="A68" i="2" a="1"/>
  <c r="A68" i="2" s="1"/>
  <c r="A69" i="2" a="1"/>
  <c r="A69" i="2" s="1"/>
  <c r="A70" i="2" a="1"/>
  <c r="A70" i="2" s="1"/>
  <c r="A72" i="2" a="1"/>
  <c r="A72" i="2" s="1"/>
  <c r="A74" i="2" a="1"/>
  <c r="A74" i="2" s="1"/>
  <c r="A75" i="2" a="1"/>
  <c r="A75" i="2" s="1"/>
  <c r="A80" i="2" a="1"/>
  <c r="A80" i="2" s="1"/>
  <c r="A82" i="2" a="1"/>
  <c r="A82" i="2" s="1"/>
  <c r="A83" i="2" a="1"/>
  <c r="A83" i="2" s="1"/>
  <c r="A84" i="2" a="1"/>
  <c r="A84" i="2" s="1"/>
  <c r="A86" i="2" a="1"/>
  <c r="A86" i="2" s="1"/>
  <c r="A87" i="2" a="1"/>
  <c r="A87" i="2" s="1"/>
  <c r="A88" i="2" a="1"/>
  <c r="A88" i="2" s="1"/>
  <c r="A90" i="2" a="1"/>
  <c r="A90" i="2" s="1"/>
  <c r="A93" i="2" a="1"/>
  <c r="A93" i="2" s="1"/>
  <c r="A94" i="2" a="1"/>
  <c r="A94" i="2" s="1"/>
  <c r="A95" i="2" a="1"/>
  <c r="A95" i="2" s="1"/>
  <c r="A98" i="2" a="1"/>
  <c r="A98" i="2" s="1"/>
  <c r="A100" i="2" a="1"/>
  <c r="A100" i="2" s="1"/>
  <c r="A102" i="2" a="1"/>
  <c r="A102" i="2" s="1"/>
  <c r="A103" i="2" a="1"/>
  <c r="A103" i="2" s="1"/>
  <c r="A104" i="2" a="1"/>
  <c r="A104" i="2" s="1"/>
  <c r="A107" i="2" a="1"/>
  <c r="A107" i="2" s="1"/>
  <c r="A108" i="2" a="1"/>
  <c r="A108" i="2" s="1"/>
  <c r="A109" i="2" a="1"/>
  <c r="A109" i="2" s="1"/>
  <c r="A110" i="2" a="1"/>
  <c r="A110" i="2" s="1"/>
  <c r="A112" i="2" a="1"/>
  <c r="A112" i="2" s="1"/>
  <c r="A114" i="2" a="1"/>
  <c r="A114" i="2" s="1"/>
  <c r="A116" i="2" a="1"/>
  <c r="A116" i="2" s="1"/>
  <c r="A117" i="2" a="1"/>
  <c r="A117" i="2" s="1"/>
  <c r="A119" i="2" a="1"/>
  <c r="A119" i="2" s="1"/>
  <c r="A122" i="2" a="1"/>
  <c r="A122" i="2" s="1"/>
  <c r="A123" i="2" a="1"/>
  <c r="A123" i="2" s="1"/>
  <c r="A124" i="2" a="1"/>
  <c r="A124" i="2" s="1"/>
  <c r="A125" i="2" a="1"/>
  <c r="A125" i="2" s="1"/>
  <c r="A128" i="2" a="1"/>
  <c r="A128" i="2" s="1"/>
  <c r="A130" i="2" a="1"/>
  <c r="A130" i="2" s="1"/>
  <c r="A132" i="2" a="1"/>
  <c r="A132" i="2" s="1"/>
  <c r="A133" i="2" a="1"/>
  <c r="A133" i="2" s="1"/>
  <c r="A135" i="2" a="1"/>
  <c r="A135" i="2" s="1"/>
  <c r="A138" i="2" a="1"/>
  <c r="A138" i="2" s="1"/>
  <c r="A139" i="2" a="1"/>
  <c r="A139" i="2" s="1"/>
  <c r="A140" i="2" a="1"/>
  <c r="A140" i="2" s="1"/>
  <c r="A142" i="2" a="1"/>
  <c r="A142" i="2" s="1"/>
  <c r="A143" i="2" a="1"/>
  <c r="A143" i="2" s="1"/>
  <c r="A146" i="2" a="1"/>
  <c r="A146" i="2" s="1"/>
  <c r="A147" i="2" a="1"/>
  <c r="A147" i="2" s="1"/>
  <c r="A149" i="2" a="1"/>
  <c r="A149" i="2" s="1"/>
  <c r="A150" i="2" a="1"/>
  <c r="A150" i="2" s="1"/>
  <c r="A152" i="2" a="1"/>
  <c r="A152" i="2" s="1"/>
  <c r="A154" i="2" a="1"/>
  <c r="A154" i="2" s="1"/>
  <c r="A156" i="2" a="1"/>
  <c r="A156" i="2" s="1"/>
  <c r="A158" i="2" a="1"/>
  <c r="A158" i="2" s="1"/>
  <c r="A159" i="2" a="1"/>
  <c r="A159" i="2" s="1"/>
  <c r="A160" i="2" a="1"/>
  <c r="A160" i="2" s="1"/>
  <c r="A163" i="2" a="1"/>
  <c r="A163" i="2" s="1"/>
  <c r="A164" i="2" a="1"/>
  <c r="A164" i="2" s="1"/>
  <c r="A165" i="2" a="1"/>
  <c r="A165" i="2" s="1"/>
  <c r="A167" i="2" a="1"/>
  <c r="A167" i="2" s="1"/>
  <c r="A168" i="2" a="1"/>
  <c r="A168" i="2" s="1"/>
  <c r="A173" i="2" a="1"/>
  <c r="A173" i="2" s="1"/>
  <c r="A174" i="2" a="1"/>
  <c r="A174" i="2" s="1"/>
  <c r="A175" i="2" a="1"/>
  <c r="A175" i="2" s="1"/>
  <c r="A178" i="2" a="1"/>
  <c r="A178" i="2" s="1"/>
  <c r="A179" i="2" a="1"/>
  <c r="A179" i="2" s="1"/>
  <c r="A180" i="2" a="1"/>
  <c r="A180" i="2" s="1"/>
  <c r="A182" i="2" a="1"/>
  <c r="A182" i="2" s="1"/>
  <c r="A184" i="2" a="1"/>
  <c r="A184" i="2" s="1"/>
  <c r="A186" i="2" a="1"/>
  <c r="A186" i="2" s="1"/>
  <c r="A187" i="2" a="1"/>
  <c r="A187" i="2" s="1"/>
  <c r="A188" i="2" a="1"/>
  <c r="A188" i="2" s="1"/>
  <c r="A189" i="2" a="1"/>
  <c r="A189" i="2" s="1"/>
  <c r="A192" i="2" a="1"/>
  <c r="A192" i="2" s="1"/>
  <c r="A194" i="2" a="1"/>
  <c r="A194" i="2" s="1"/>
  <c r="A195" i="2" a="1"/>
  <c r="A195" i="2" s="1"/>
  <c r="A198" i="2" a="1"/>
  <c r="A198" i="2" s="1"/>
  <c r="A199" i="2" a="1"/>
  <c r="A199" i="2" s="1"/>
  <c r="A200" i="2" a="1"/>
  <c r="A200" i="2" s="1"/>
  <c r="A202" i="2" a="1"/>
  <c r="A202" i="2" s="1"/>
  <c r="A203" i="2" a="1"/>
  <c r="A203" i="2" s="1"/>
  <c r="A205" i="2" a="1"/>
  <c r="A205" i="2" s="1"/>
  <c r="A206" i="2" a="1"/>
  <c r="A206" i="2" s="1"/>
  <c r="A207" i="2" a="1"/>
  <c r="A207" i="2" s="1"/>
  <c r="A208" i="2" a="1"/>
  <c r="A208" i="2" s="1"/>
  <c r="A212" i="2" a="1"/>
  <c r="A212" i="2" s="1"/>
  <c r="A213" i="2" a="1"/>
  <c r="A213" i="2" s="1"/>
  <c r="A214" i="2" a="1"/>
  <c r="A214" i="2" s="1"/>
  <c r="A215" i="2" a="1"/>
  <c r="A215" i="2" s="1"/>
  <c r="A216" i="2" a="1"/>
  <c r="A216" i="2" s="1"/>
  <c r="A219" i="2" a="1"/>
  <c r="A219" i="2" s="1"/>
  <c r="A220" i="2" a="1"/>
  <c r="A220" i="2" s="1"/>
  <c r="A223" i="2" a="1"/>
  <c r="A223" i="2" s="1"/>
  <c r="A224" i="2" a="1"/>
  <c r="A224" i="2" s="1"/>
  <c r="A227" i="2" a="1"/>
  <c r="A227" i="2" s="1"/>
  <c r="A228" i="2" a="1"/>
  <c r="A228" i="2" s="1"/>
  <c r="A230" i="2" a="1"/>
  <c r="A230" i="2" s="1"/>
  <c r="A234" i="2" a="1"/>
  <c r="A234" i="2" s="1"/>
  <c r="A236" i="2" a="1"/>
  <c r="A236" i="2" s="1"/>
  <c r="A237" i="2" a="1"/>
  <c r="A237" i="2" s="1"/>
  <c r="A238" i="2" a="1"/>
  <c r="A238" i="2" s="1"/>
  <c r="A240" i="2" a="1"/>
  <c r="A240" i="2" s="1"/>
  <c r="A242" i="2" a="1"/>
  <c r="A242" i="2" s="1"/>
  <c r="A243" i="2" a="1"/>
  <c r="A243" i="2" s="1"/>
  <c r="A244" i="2" a="1"/>
  <c r="A244" i="2" s="1"/>
  <c r="A245" i="2" a="1"/>
  <c r="A245" i="2" s="1"/>
  <c r="A247" i="2" a="1"/>
  <c r="A247" i="2" s="1"/>
  <c r="A250" i="2" a="1"/>
  <c r="A250" i="2" s="1"/>
  <c r="A252" i="2" a="1"/>
  <c r="A252" i="2" s="1"/>
  <c r="A253" i="2" a="1"/>
  <c r="A253" i="2" s="1"/>
  <c r="A254" i="2" a="1"/>
  <c r="A254" i="2" s="1"/>
  <c r="A255" i="2" a="1"/>
  <c r="A255" i="2" s="1"/>
  <c r="A258" i="2" a="1"/>
  <c r="A258" i="2" s="1"/>
  <c r="A259" i="2" a="1"/>
  <c r="A259" i="2" s="1"/>
  <c r="A260" i="2" a="1"/>
  <c r="A260" i="2" s="1"/>
  <c r="A262" i="2" a="1"/>
  <c r="A262" i="2" s="1"/>
  <c r="A263" i="2" a="1"/>
  <c r="A263" i="2" s="1"/>
  <c r="A264" i="2" a="1"/>
  <c r="A264" i="2" s="1"/>
  <c r="A266" i="2" a="1"/>
  <c r="A266" i="2" s="1"/>
  <c r="A268" i="2" a="1"/>
  <c r="A268" i="2" s="1"/>
  <c r="A269" i="2" a="1"/>
  <c r="A269" i="2" s="1"/>
  <c r="A270" i="2" a="1"/>
  <c r="A270" i="2" s="1"/>
  <c r="A272" i="2" a="1"/>
  <c r="A272" i="2" s="1"/>
  <c r="A275" i="2" a="1"/>
  <c r="A275" i="2" s="1"/>
  <c r="A277" i="2" a="1"/>
  <c r="A277" i="2" s="1"/>
  <c r="A278" i="2" a="1"/>
  <c r="A278" i="2" s="1"/>
  <c r="A279" i="2" a="1"/>
  <c r="A279" i="2" s="1"/>
  <c r="A280" i="2" a="1"/>
  <c r="A280" i="2" s="1"/>
  <c r="A282" i="2" a="1"/>
  <c r="A282" i="2" s="1"/>
  <c r="A283" i="2" a="1"/>
  <c r="A283" i="2" s="1"/>
  <c r="A284" i="2" a="1"/>
  <c r="A284" i="2" s="1"/>
  <c r="A285" i="2" a="1"/>
  <c r="A285" i="2" s="1"/>
  <c r="A288" i="2" a="1"/>
  <c r="A288" i="2" s="1"/>
  <c r="A290" i="2" a="1"/>
  <c r="A290" i="2" s="1"/>
  <c r="A292" i="2" a="1"/>
  <c r="A292" i="2" s="1"/>
  <c r="A293" i="2" a="1"/>
  <c r="A293" i="2" s="1"/>
  <c r="A294" i="2" a="1"/>
  <c r="A294" i="2" s="1"/>
  <c r="A295" i="2" a="1"/>
  <c r="A295" i="2" s="1"/>
  <c r="A296" i="2" a="1"/>
  <c r="A296" i="2" s="1"/>
  <c r="A298" i="2" a="1"/>
  <c r="A298" i="2" s="1"/>
  <c r="A299" i="2" a="1"/>
  <c r="A299" i="2" s="1"/>
  <c r="A302" i="2" a="1"/>
  <c r="A302" i="2" s="1"/>
  <c r="A303" i="2" a="1"/>
  <c r="A303" i="2" s="1"/>
  <c r="A304" i="2" a="1"/>
  <c r="A304" i="2" s="1"/>
  <c r="A306" i="2" a="1"/>
  <c r="A306" i="2" s="1"/>
  <c r="A307" i="2" a="1"/>
  <c r="A307" i="2" s="1"/>
  <c r="A308" i="2" a="1"/>
  <c r="A308" i="2" s="1"/>
  <c r="A309" i="2" a="1"/>
  <c r="A309" i="2" s="1"/>
  <c r="A310" i="2" a="1"/>
  <c r="A310" i="2" s="1"/>
  <c r="A312" i="2" a="1"/>
  <c r="A312" i="2" s="1"/>
  <c r="A314" i="2" a="1"/>
  <c r="A314" i="2" s="1"/>
  <c r="A315" i="2" a="1"/>
  <c r="A315" i="2" s="1"/>
  <c r="A316" i="2" a="1"/>
  <c r="A316" i="2" s="1"/>
  <c r="A317" i="2" a="1"/>
  <c r="A317" i="2" s="1"/>
  <c r="A318" i="2" a="1"/>
  <c r="A318" i="2" s="1"/>
  <c r="A319" i="2" a="1"/>
  <c r="A319" i="2" s="1"/>
  <c r="A320" i="2" a="1"/>
  <c r="A320" i="2" s="1"/>
  <c r="A322" i="2" a="1"/>
  <c r="A322" i="2" s="1"/>
  <c r="A323" i="2" a="1"/>
  <c r="A323" i="2" s="1"/>
  <c r="A325" i="2" a="1"/>
  <c r="A325" i="2" s="1"/>
  <c r="A327" i="2" a="1"/>
  <c r="A327" i="2" s="1"/>
  <c r="A328" i="2" a="1"/>
  <c r="A328" i="2" s="1"/>
  <c r="A330" i="2" a="1"/>
  <c r="A330" i="2" s="1"/>
  <c r="A332" i="2" a="1"/>
  <c r="A332" i="2" s="1"/>
  <c r="A333" i="2" a="1"/>
  <c r="A333" i="2" s="1"/>
  <c r="A334" i="2" a="1"/>
  <c r="A334" i="2" s="1"/>
  <c r="A335" i="2" a="1"/>
  <c r="A335" i="2" s="1"/>
  <c r="A336" i="2" a="1"/>
  <c r="A336" i="2" s="1"/>
  <c r="A338" i="2" a="1"/>
  <c r="A338" i="2" s="1"/>
  <c r="A340" i="2" a="1"/>
  <c r="A340" i="2" s="1"/>
  <c r="A342" i="2" a="1"/>
  <c r="A342" i="2" s="1"/>
  <c r="A344" i="2" a="1"/>
  <c r="A344" i="2" s="1"/>
  <c r="A346" i="2" a="1"/>
  <c r="A346" i="2" s="1"/>
  <c r="A347" i="2" a="1"/>
  <c r="A347" i="2" s="1"/>
  <c r="A348" i="2" a="1"/>
  <c r="A348" i="2" s="1"/>
  <c r="A349" i="2" a="1"/>
  <c r="A349" i="2" s="1"/>
  <c r="A350" i="2" a="1"/>
  <c r="A350" i="2" s="1"/>
  <c r="A353" i="2" a="1"/>
  <c r="A353" i="2" s="1"/>
  <c r="A354" i="2" a="1"/>
  <c r="A354" i="2" s="1"/>
  <c r="A355" i="2" a="1"/>
  <c r="A355" i="2" s="1"/>
  <c r="A356" i="2" a="1"/>
  <c r="A356" i="2" s="1"/>
  <c r="A357" i="2" a="1"/>
  <c r="A357" i="2" s="1"/>
  <c r="A358" i="2" a="1"/>
  <c r="A358" i="2" s="1"/>
  <c r="A359" i="2" a="1"/>
  <c r="A359" i="2" s="1"/>
  <c r="A360" i="2" a="1"/>
  <c r="A360" i="2" s="1"/>
  <c r="A363" i="2" a="1"/>
  <c r="A363" i="2" s="1"/>
  <c r="A364" i="2" a="1"/>
  <c r="A364" i="2" s="1"/>
  <c r="A366" i="2" a="1"/>
  <c r="A366" i="2" s="1"/>
  <c r="A367" i="2" a="1"/>
  <c r="A367" i="2" s="1"/>
  <c r="A368" i="2" a="1"/>
  <c r="A368" i="2" s="1"/>
  <c r="A369" i="2" a="1"/>
  <c r="A369" i="2" s="1"/>
  <c r="A370" i="2" a="1"/>
  <c r="A370" i="2" s="1"/>
  <c r="A372" i="2" a="1"/>
  <c r="A372" i="2" s="1"/>
  <c r="A373" i="2" a="1"/>
  <c r="A373" i="2" s="1"/>
  <c r="A374" i="2" a="1"/>
  <c r="A374" i="2" s="1"/>
  <c r="A375" i="2" a="1"/>
  <c r="A375" i="2" s="1"/>
  <c r="A377" i="2" a="1"/>
  <c r="A377" i="2" s="1"/>
  <c r="A379" i="2" a="1"/>
  <c r="A379" i="2" s="1"/>
  <c r="A380" i="2" a="1"/>
  <c r="A380" i="2" s="1"/>
  <c r="A382" i="2" a="1"/>
  <c r="A382" i="2" s="1"/>
  <c r="A383" i="2" a="1"/>
  <c r="A383" i="2" s="1"/>
  <c r="A384" i="2" a="1"/>
  <c r="A384" i="2" s="1"/>
  <c r="A385" i="2" a="1"/>
  <c r="A385" i="2" s="1"/>
  <c r="A386" i="2" a="1"/>
  <c r="A386" i="2" s="1"/>
  <c r="A387" i="2" a="1"/>
  <c r="A387" i="2" s="1"/>
  <c r="A388" i="2" a="1"/>
  <c r="A388" i="2" s="1"/>
  <c r="A389" i="2" a="1"/>
  <c r="A389" i="2" s="1"/>
  <c r="A390" i="2" a="1"/>
  <c r="A390" i="2" s="1"/>
  <c r="A392" i="2" a="1"/>
  <c r="A392" i="2" s="1"/>
  <c r="A393" i="2" a="1"/>
  <c r="A393" i="2" s="1"/>
  <c r="A394" i="2" a="1"/>
  <c r="A394" i="2" s="1"/>
  <c r="A395" i="2" a="1"/>
  <c r="A395" i="2" s="1"/>
  <c r="A396" i="2" a="1"/>
  <c r="A396" i="2" s="1"/>
  <c r="A397" i="2" a="1"/>
  <c r="A397" i="2" s="1"/>
  <c r="A398" i="2" a="1"/>
  <c r="A398" i="2" s="1"/>
  <c r="A399" i="2" a="1"/>
  <c r="A399" i="2" s="1"/>
  <c r="A402" i="2" a="1"/>
  <c r="A402" i="2" s="1"/>
  <c r="A403" i="2" a="1"/>
  <c r="A403" i="2" s="1"/>
  <c r="A405" i="2" a="1"/>
  <c r="A405" i="2" s="1"/>
  <c r="A406" i="2" a="1"/>
  <c r="A406" i="2" s="1"/>
  <c r="A407" i="2" a="1"/>
  <c r="A407" i="2" s="1"/>
  <c r="A408" i="2" a="1"/>
  <c r="A408" i="2" s="1"/>
  <c r="A409" i="2" a="1"/>
  <c r="A409" i="2" s="1"/>
  <c r="A410" i="2" a="1"/>
  <c r="A410" i="2" s="1"/>
  <c r="A412" i="2" a="1"/>
  <c r="A412" i="2" s="1"/>
  <c r="A413" i="2" a="1"/>
  <c r="A413" i="2" s="1"/>
  <c r="A414" i="2" a="1"/>
  <c r="A414" i="2" s="1"/>
  <c r="A415" i="2" a="1"/>
  <c r="A415" i="2" s="1"/>
  <c r="A416" i="2" a="1"/>
  <c r="A416" i="2" s="1"/>
  <c r="A418" i="2" a="1"/>
  <c r="A418" i="2" s="1"/>
  <c r="A420" i="2" a="1"/>
  <c r="A420" i="2" s="1"/>
  <c r="A422" i="2" a="1"/>
  <c r="A422" i="2" s="1"/>
  <c r="A423" i="2" a="1"/>
  <c r="A423" i="2" s="1"/>
  <c r="A424" i="2" a="1"/>
  <c r="A424" i="2" s="1"/>
  <c r="A425" i="2" a="1"/>
  <c r="A425" i="2" s="1"/>
  <c r="A427" i="2" a="1"/>
  <c r="A427" i="2" s="1"/>
  <c r="A428" i="2" a="1"/>
  <c r="A428" i="2" s="1"/>
  <c r="A429" i="2" a="1"/>
  <c r="A429" i="2" s="1"/>
  <c r="A432" i="2" a="1"/>
  <c r="A432" i="2" s="1"/>
  <c r="A433" i="2" a="1"/>
  <c r="A433" i="2" s="1"/>
  <c r="A434" i="2" a="1"/>
  <c r="A434" i="2" s="1"/>
  <c r="A435" i="2" a="1"/>
  <c r="A435" i="2" s="1"/>
  <c r="A436" i="2" a="1"/>
  <c r="A436" i="2" s="1"/>
  <c r="A437" i="2" a="1"/>
  <c r="A437" i="2" s="1"/>
  <c r="A439" i="2" a="1"/>
  <c r="A439" i="2" s="1"/>
  <c r="A440" i="2" a="1"/>
  <c r="A440" i="2" s="1"/>
  <c r="A442" i="2" a="1"/>
  <c r="A442" i="2" s="1"/>
  <c r="A444" i="2" a="1"/>
  <c r="A444" i="2" s="1"/>
  <c r="A445" i="2" a="1"/>
  <c r="A445" i="2" s="1"/>
  <c r="A446" i="2" a="1"/>
  <c r="A446" i="2" s="1"/>
  <c r="A447" i="2" a="1"/>
  <c r="A447" i="2" s="1"/>
  <c r="A448" i="2" a="1"/>
  <c r="A448" i="2" s="1"/>
  <c r="A449" i="2" a="1"/>
  <c r="A449" i="2" s="1"/>
  <c r="A450" i="2" a="1"/>
  <c r="A450" i="2" s="1"/>
  <c r="AB3" i="2" a="1"/>
  <c r="AB3" i="2" s="1"/>
  <c r="AB4" i="2" a="1"/>
  <c r="AB4" i="2" s="1"/>
  <c r="AB5" i="2" a="1"/>
  <c r="AB5" i="2" s="1"/>
  <c r="AB24" i="2" a="1"/>
  <c r="AB24" i="2" s="1"/>
  <c r="AB26" i="2" a="1"/>
  <c r="AB26" i="2" s="1"/>
  <c r="AB27" i="2" a="1"/>
  <c r="AB27" i="2" s="1"/>
  <c r="AB28" i="2" a="1"/>
  <c r="AB28" i="2" s="1"/>
  <c r="AB29" i="2" a="1"/>
  <c r="AB29" i="2" s="1"/>
  <c r="AB30" i="2" a="1"/>
  <c r="AB30" i="2" s="1"/>
  <c r="AB31" i="2" a="1"/>
  <c r="AB31" i="2" s="1"/>
  <c r="AA3" i="2" a="1"/>
  <c r="AA3" i="2" s="1"/>
  <c r="AA4" i="2" a="1"/>
  <c r="AA4" i="2" s="1"/>
  <c r="AA5" i="2" a="1"/>
  <c r="AA5" i="2" s="1"/>
  <c r="AA26" i="2" a="1"/>
  <c r="AA26" i="2" s="1"/>
  <c r="AA27" i="2" a="1"/>
  <c r="AA27" i="2" s="1"/>
  <c r="AA28" i="2" a="1"/>
  <c r="AA28" i="2" s="1"/>
  <c r="AA29" i="2" a="1"/>
  <c r="AA29" i="2" s="1"/>
  <c r="AA30" i="2" a="1"/>
  <c r="AA30" i="2" s="1"/>
  <c r="AA31" i="2" a="1"/>
  <c r="AA31" i="2" s="1"/>
  <c r="AB2" i="2" a="1"/>
  <c r="AB2" i="2" s="1"/>
  <c r="J26" i="2"/>
  <c r="K26" i="2"/>
  <c r="L26" i="2"/>
  <c r="M26" i="2"/>
  <c r="N26" i="2"/>
  <c r="O26" i="2"/>
  <c r="P26" i="2"/>
  <c r="Q26" i="2"/>
  <c r="J27" i="2"/>
  <c r="K27" i="2"/>
  <c r="L27" i="2"/>
  <c r="M27" i="2"/>
  <c r="N27" i="2"/>
  <c r="O27" i="2"/>
  <c r="P27" i="2"/>
  <c r="Q27" i="2"/>
  <c r="AA2" i="2" a="1"/>
  <c r="AA2" i="2" s="1"/>
  <c r="I26" i="2"/>
  <c r="AD26" i="2"/>
  <c r="AD27" i="2"/>
  <c r="AD28" i="2"/>
  <c r="AD29" i="2"/>
  <c r="AD30" i="2"/>
  <c r="AD31" i="2"/>
  <c r="AC26" i="2"/>
  <c r="AC27" i="2"/>
  <c r="AC28" i="2"/>
  <c r="AC29" i="2"/>
  <c r="AC30" i="2"/>
  <c r="AC31" i="2"/>
  <c r="Z26" i="2"/>
  <c r="Z27" i="2"/>
  <c r="Z28" i="2"/>
  <c r="Z29" i="2"/>
  <c r="Z30" i="2"/>
  <c r="Z31" i="2"/>
  <c r="Y3" i="2" a="1"/>
  <c r="Y3" i="2" s="1"/>
  <c r="Y4" i="2" a="1"/>
  <c r="Y4" i="2" s="1"/>
  <c r="Y5" i="2" a="1"/>
  <c r="Y5" i="2" s="1"/>
  <c r="Y10" i="2" a="1"/>
  <c r="Y10" i="2" s="1"/>
  <c r="Y26" i="2" a="1"/>
  <c r="Y26" i="2" s="1"/>
  <c r="Y27" i="2" a="1"/>
  <c r="Y27" i="2" s="1"/>
  <c r="Y28" i="2" a="1"/>
  <c r="Y28" i="2" s="1"/>
  <c r="Y29" i="2" a="1"/>
  <c r="Y29" i="2" s="1"/>
  <c r="Y30" i="2" a="1"/>
  <c r="Y30" i="2" s="1"/>
  <c r="Y31" i="2" a="1"/>
  <c r="Y31" i="2" s="1"/>
  <c r="Y2" i="2" a="1"/>
  <c r="Y2" i="2" s="1"/>
  <c r="X3" i="2" a="1"/>
  <c r="X3" i="2" s="1"/>
  <c r="X4" i="2" a="1"/>
  <c r="X4" i="2" s="1"/>
  <c r="X5" i="2" a="1"/>
  <c r="X5" i="2" s="1"/>
  <c r="X6" i="2" a="1"/>
  <c r="X6" i="2" s="1"/>
  <c r="X26" i="2" a="1"/>
  <c r="X26" i="2" s="1"/>
  <c r="X27" i="2" a="1"/>
  <c r="X27" i="2" s="1"/>
  <c r="X28" i="2" a="1"/>
  <c r="X28" i="2" s="1"/>
  <c r="X29" i="2" a="1"/>
  <c r="X29" i="2" s="1"/>
  <c r="X30" i="2" a="1"/>
  <c r="X30" i="2" s="1"/>
  <c r="X31" i="2" a="1"/>
  <c r="X31" i="2" s="1"/>
  <c r="X2" i="2" a="1"/>
  <c r="X2" i="2" s="1"/>
  <c r="W3" i="2" a="1"/>
  <c r="W3" i="2" s="1"/>
  <c r="W4" i="2" a="1"/>
  <c r="W4" i="2" s="1"/>
  <c r="W5" i="2" a="1"/>
  <c r="W5" i="2" s="1"/>
  <c r="W8" i="2" a="1"/>
  <c r="W8" i="2" s="1"/>
  <c r="W26" i="2" a="1"/>
  <c r="W26" i="2" s="1"/>
  <c r="W27" i="2" a="1"/>
  <c r="W27" i="2" s="1"/>
  <c r="W28" i="2" a="1"/>
  <c r="W28" i="2" s="1"/>
  <c r="W29" i="2" a="1"/>
  <c r="W29" i="2" s="1"/>
  <c r="W30" i="2" a="1"/>
  <c r="W30" i="2" s="1"/>
  <c r="W31" i="2" a="1"/>
  <c r="W31" i="2" s="1"/>
  <c r="W2" i="2" a="1"/>
  <c r="W2" i="2" s="1"/>
  <c r="V22" i="2"/>
  <c r="AB22" i="2" s="1" a="1"/>
  <c r="AB22" i="2" s="1"/>
  <c r="V23" i="2"/>
  <c r="X23" i="2" s="1" a="1"/>
  <c r="X23" i="2" s="1"/>
  <c r="V24" i="2"/>
  <c r="Y24" i="2" s="1" a="1"/>
  <c r="Y24" i="2" s="1"/>
  <c r="V25" i="2"/>
  <c r="V26" i="2"/>
  <c r="V27" i="2"/>
  <c r="V28" i="2"/>
  <c r="V29" i="2"/>
  <c r="V30" i="2"/>
  <c r="V31" i="2"/>
  <c r="V21" i="2"/>
  <c r="AB21" i="2" s="1" a="1"/>
  <c r="AB21" i="2" s="1"/>
  <c r="V3" i="2"/>
  <c r="V4" i="2"/>
  <c r="V5" i="2"/>
  <c r="V6" i="2"/>
  <c r="AA6" i="2" s="1" a="1"/>
  <c r="AA6" i="2" s="1"/>
  <c r="V7" i="2"/>
  <c r="Y7" i="2" s="1" a="1"/>
  <c r="Y7" i="2" s="1"/>
  <c r="V8" i="2"/>
  <c r="AB8" i="2" s="1" a="1"/>
  <c r="AB8" i="2" s="1"/>
  <c r="V9" i="2"/>
  <c r="Y9" i="2" s="1" a="1"/>
  <c r="Y9" i="2" s="1"/>
  <c r="V10" i="2"/>
  <c r="AA10" i="2" s="1" a="1"/>
  <c r="AA10" i="2" s="1"/>
  <c r="V11" i="2"/>
  <c r="AB11" i="2" s="1" a="1"/>
  <c r="AB11" i="2" s="1"/>
  <c r="V12" i="2"/>
  <c r="AA12" i="2" s="1" a="1"/>
  <c r="AA12" i="2" s="1"/>
  <c r="V13" i="2"/>
  <c r="AA13" i="2" s="1" a="1"/>
  <c r="AA13" i="2" s="1"/>
  <c r="V14" i="2"/>
  <c r="AA14" i="2" s="1" a="1"/>
  <c r="AA14" i="2" s="1"/>
  <c r="V15" i="2"/>
  <c r="Y15" i="2" s="1" a="1"/>
  <c r="Y15" i="2" s="1"/>
  <c r="V16" i="2"/>
  <c r="AB16" i="2" s="1" a="1"/>
  <c r="AB16" i="2" s="1"/>
  <c r="V17" i="2"/>
  <c r="Y17" i="2" s="1" a="1"/>
  <c r="Y17" i="2" s="1"/>
  <c r="V18" i="2"/>
  <c r="AB18" i="2" s="1" a="1"/>
  <c r="AB18" i="2" s="1"/>
  <c r="V19" i="2"/>
  <c r="AB19" i="2" s="1" a="1"/>
  <c r="AB19" i="2" s="1"/>
  <c r="V20" i="2"/>
  <c r="AB20" i="2" s="1" a="1"/>
  <c r="AB20" i="2" s="1"/>
  <c r="V2" i="2"/>
  <c r="W24" i="2" l="1" a="1"/>
  <c r="W24" i="2" s="1"/>
  <c r="W22" i="2" a="1"/>
  <c r="W22" i="2" s="1"/>
  <c r="Y22" i="2" a="1"/>
  <c r="Y22" i="2" s="1"/>
  <c r="X25" i="2" a="1"/>
  <c r="X25" i="2" s="1"/>
  <c r="W25" i="2" a="1"/>
  <c r="W25" i="2" s="1"/>
  <c r="Z25" i="2" s="1"/>
  <c r="AA25" i="2" a="1"/>
  <c r="AA25" i="2" s="1"/>
  <c r="AC25" i="2" s="1"/>
  <c r="Y25" i="2" a="1"/>
  <c r="Y25" i="2" s="1"/>
  <c r="AB25" i="2" a="1"/>
  <c r="AB25" i="2" s="1"/>
  <c r="W23" i="2" a="1"/>
  <c r="W23" i="2" s="1"/>
  <c r="Z23" i="2" s="1"/>
  <c r="AD23" i="2" s="1"/>
  <c r="AE23" i="2" s="1"/>
  <c r="X24" i="2" a="1"/>
  <c r="X24" i="2" s="1"/>
  <c r="Z24" i="2" s="1"/>
  <c r="Y23" i="2" a="1"/>
  <c r="Y23" i="2" s="1"/>
  <c r="AB23" i="2" a="1"/>
  <c r="AB23" i="2" s="1"/>
  <c r="W18" i="2" a="1"/>
  <c r="W18" i="2" s="1"/>
  <c r="X22" i="2" a="1"/>
  <c r="X22" i="2" s="1"/>
  <c r="Z22" i="2" s="1"/>
  <c r="AD22" i="2" s="1"/>
  <c r="Y18" i="2" a="1"/>
  <c r="Y18" i="2" s="1"/>
  <c r="AA24" i="2" a="1"/>
  <c r="AA24" i="2" s="1"/>
  <c r="AC24" i="2" s="1"/>
  <c r="W16" i="2" a="1"/>
  <c r="W16" i="2" s="1"/>
  <c r="Y16" i="2" a="1"/>
  <c r="Y16" i="2" s="1"/>
  <c r="AA23" i="2" a="1"/>
  <c r="AA23" i="2" s="1"/>
  <c r="AC23" i="2" s="1"/>
  <c r="AA22" i="2" a="1"/>
  <c r="AA22" i="2" s="1"/>
  <c r="AC22" i="2" s="1"/>
  <c r="W10" i="2" a="1"/>
  <c r="W10" i="2" s="1"/>
  <c r="X14" i="2" a="1"/>
  <c r="X14" i="2" s="1"/>
  <c r="AB14" i="2" a="1"/>
  <c r="AB14" i="2" s="1"/>
  <c r="AC14" i="2" s="1"/>
  <c r="Y8" i="2" a="1"/>
  <c r="Y8" i="2" s="1"/>
  <c r="AB6" i="2" a="1"/>
  <c r="AB6" i="2" s="1"/>
  <c r="AC6" i="2" s="1"/>
  <c r="AA8" i="2" a="1"/>
  <c r="AA8" i="2" s="1"/>
  <c r="A7" i="2" a="1"/>
  <c r="A7" i="2" s="1"/>
  <c r="A4" i="2" a="1"/>
  <c r="A4" i="2" s="1"/>
  <c r="X12" i="2" a="1"/>
  <c r="X12" i="2" s="1"/>
  <c r="W14" i="2" a="1"/>
  <c r="W14" i="2" s="1"/>
  <c r="W6" i="2" a="1"/>
  <c r="W6" i="2" s="1"/>
  <c r="X18" i="2" a="1"/>
  <c r="X18" i="2" s="1"/>
  <c r="Z18" i="2" s="1"/>
  <c r="AD18" i="2" s="1"/>
  <c r="X10" i="2" a="1"/>
  <c r="X10" i="2" s="1"/>
  <c r="Y14" i="2" a="1"/>
  <c r="Y14" i="2" s="1"/>
  <c r="Y6" i="2" a="1"/>
  <c r="Y6" i="2" s="1"/>
  <c r="AA18" i="2" a="1"/>
  <c r="AA18" i="2" s="1"/>
  <c r="AC18" i="2" s="1"/>
  <c r="AA11" i="2" a="1"/>
  <c r="AA11" i="2" s="1"/>
  <c r="AC11" i="2" s="1"/>
  <c r="AB10" i="2" a="1"/>
  <c r="AB10" i="2" s="1"/>
  <c r="W13" i="2" a="1"/>
  <c r="W13" i="2" s="1"/>
  <c r="X17" i="2" a="1"/>
  <c r="X17" i="2" s="1"/>
  <c r="X9" i="2" a="1"/>
  <c r="X9" i="2" s="1"/>
  <c r="Y13" i="2" a="1"/>
  <c r="Y13" i="2" s="1"/>
  <c r="AA17" i="2" a="1"/>
  <c r="AA17" i="2" s="1"/>
  <c r="AB17" i="2" a="1"/>
  <c r="AB17" i="2" s="1"/>
  <c r="AC17" i="2" s="1"/>
  <c r="AB9" i="2" a="1"/>
  <c r="AB9" i="2" s="1"/>
  <c r="W12" i="2" a="1"/>
  <c r="W12" i="2" s="1"/>
  <c r="X16" i="2" a="1"/>
  <c r="X16" i="2" s="1"/>
  <c r="X8" i="2" a="1"/>
  <c r="X8" i="2" s="1"/>
  <c r="Z8" i="2" s="1"/>
  <c r="Y12" i="2" a="1"/>
  <c r="Y12" i="2" s="1"/>
  <c r="AA16" i="2" a="1"/>
  <c r="AA16" i="2" s="1"/>
  <c r="AC16" i="2" s="1"/>
  <c r="W19" i="2" a="1"/>
  <c r="W19" i="2" s="1"/>
  <c r="W11" i="2" a="1"/>
  <c r="W11" i="2" s="1"/>
  <c r="X15" i="2" a="1"/>
  <c r="X15" i="2" s="1"/>
  <c r="X7" i="2" a="1"/>
  <c r="X7" i="2" s="1"/>
  <c r="Y19" i="2" a="1"/>
  <c r="Y19" i="2" s="1"/>
  <c r="Y11" i="2" a="1"/>
  <c r="Y11" i="2" s="1"/>
  <c r="AA15" i="2" a="1"/>
  <c r="AA15" i="2" s="1"/>
  <c r="AA9" i="2" a="1"/>
  <c r="AA9" i="2" s="1"/>
  <c r="AB15" i="2" a="1"/>
  <c r="AB15" i="2" s="1"/>
  <c r="AB7" i="2" a="1"/>
  <c r="AB7" i="2" s="1"/>
  <c r="W17" i="2" a="1"/>
  <c r="W17" i="2" s="1"/>
  <c r="W9" i="2" a="1"/>
  <c r="W9" i="2" s="1"/>
  <c r="X13" i="2" a="1"/>
  <c r="X13" i="2" s="1"/>
  <c r="AA21" i="2" a="1"/>
  <c r="AA21" i="2" s="1"/>
  <c r="AC21" i="2" s="1"/>
  <c r="AA7" i="2" a="1"/>
  <c r="AA7" i="2" s="1"/>
  <c r="AC7" i="2" s="1"/>
  <c r="AB13" i="2" a="1"/>
  <c r="AB13" i="2" s="1"/>
  <c r="AC13" i="2" s="1"/>
  <c r="AA20" i="2" a="1"/>
  <c r="AA20" i="2" s="1"/>
  <c r="AC20" i="2" s="1"/>
  <c r="AB12" i="2" a="1"/>
  <c r="AB12" i="2" s="1"/>
  <c r="AC12" i="2" s="1"/>
  <c r="W15" i="2" a="1"/>
  <c r="W15" i="2" s="1"/>
  <c r="W7" i="2" a="1"/>
  <c r="W7" i="2" s="1"/>
  <c r="Z7" i="2" s="1"/>
  <c r="AD7" i="2" s="1"/>
  <c r="X19" i="2" a="1"/>
  <c r="X19" i="2" s="1"/>
  <c r="X11" i="2" a="1"/>
  <c r="X11" i="2" s="1"/>
  <c r="AA19" i="2" a="1"/>
  <c r="AA19" i="2" s="1"/>
  <c r="AC19" i="2" s="1"/>
  <c r="Z5" i="2"/>
  <c r="AD5" i="2" s="1"/>
  <c r="Z4" i="2"/>
  <c r="AD4" i="2" s="1"/>
  <c r="Z3" i="2"/>
  <c r="AD3" i="2" s="1"/>
  <c r="Y20" i="2" a="1"/>
  <c r="Y20" i="2" s="1"/>
  <c r="X20" i="2" a="1"/>
  <c r="X20" i="2" s="1"/>
  <c r="W20" i="2" a="1"/>
  <c r="W20" i="2" s="1"/>
  <c r="W21" i="2" a="1"/>
  <c r="W21" i="2" s="1"/>
  <c r="Y21" i="2" a="1"/>
  <c r="Y21" i="2" s="1"/>
  <c r="X21" i="2" a="1"/>
  <c r="X21" i="2" s="1"/>
  <c r="Z2" i="2"/>
  <c r="AD2" i="2" s="1"/>
  <c r="AC10" i="2"/>
  <c r="AC5" i="2"/>
  <c r="AC4" i="2"/>
  <c r="AC3" i="2"/>
  <c r="AC8" i="2"/>
  <c r="AC2" i="2"/>
  <c r="Z19" i="2" l="1"/>
  <c r="AD19" i="2" s="1"/>
  <c r="AE19" i="2" s="1"/>
  <c r="A8" i="2" a="1"/>
  <c r="A8" i="2" s="1"/>
  <c r="A11" i="2" s="1" a="1"/>
  <c r="A11" i="2" s="1"/>
  <c r="Z17" i="2"/>
  <c r="AD17" i="2" s="1"/>
  <c r="Z16" i="2"/>
  <c r="AD16" i="2" s="1"/>
  <c r="AD25" i="2"/>
  <c r="AE25" i="2" s="1"/>
  <c r="AE22" i="2"/>
  <c r="AD24" i="2"/>
  <c r="AE24" i="2" s="1"/>
  <c r="A9" i="2" a="1"/>
  <c r="A9" i="2" s="1"/>
  <c r="Z14" i="2"/>
  <c r="AD14" i="2" s="1"/>
  <c r="AE14" i="2" s="1"/>
  <c r="Z11" i="2"/>
  <c r="AD11" i="2" s="1"/>
  <c r="AE11" i="2" s="1"/>
  <c r="AC9" i="2"/>
  <c r="Z10" i="2"/>
  <c r="AD10" i="2" s="1"/>
  <c r="Z6" i="2"/>
  <c r="AD6" i="2" s="1"/>
  <c r="AE6" i="2" s="1"/>
  <c r="Z9" i="2"/>
  <c r="AD9" i="2" s="1"/>
  <c r="AE9" i="2" s="1"/>
  <c r="Z12" i="2"/>
  <c r="AD12" i="2" s="1"/>
  <c r="Z15" i="2"/>
  <c r="AD15" i="2" s="1"/>
  <c r="AC15" i="2"/>
  <c r="Z13" i="2"/>
  <c r="AD13" i="2" s="1"/>
  <c r="AE13" i="2" s="1"/>
  <c r="AD8" i="2"/>
  <c r="AE8" i="2" s="1"/>
  <c r="A10" i="2" a="1"/>
  <c r="A10" i="2" s="1"/>
  <c r="AE3" i="2"/>
  <c r="AE12" i="2"/>
  <c r="AE18" i="2"/>
  <c r="Z20" i="2"/>
  <c r="AD20" i="2" s="1"/>
  <c r="AE20" i="2" s="1"/>
  <c r="AE7" i="2"/>
  <c r="Z21" i="2"/>
  <c r="AD21" i="2" s="1"/>
  <c r="AE21" i="2" s="1"/>
  <c r="AE2" i="2"/>
  <c r="AE5" i="2"/>
  <c r="AE16" i="2"/>
  <c r="AE17" i="2"/>
  <c r="AE10" i="2"/>
  <c r="AE4" i="2"/>
  <c r="U11" i="2" l="1"/>
  <c r="U13" i="2"/>
  <c r="U10" i="2"/>
  <c r="U2" i="2"/>
  <c r="U24" i="2"/>
  <c r="U20" i="2"/>
  <c r="AE15" i="2"/>
  <c r="U15" i="2" s="1"/>
  <c r="A13" i="2" a="1"/>
  <c r="A13" i="2" s="1"/>
  <c r="U8" i="2" l="1"/>
  <c r="U12" i="2"/>
  <c r="U4" i="2"/>
  <c r="A15" i="2" a="1"/>
  <c r="A15" i="2" s="1"/>
  <c r="U19" i="2"/>
  <c r="U16" i="2"/>
  <c r="U14" i="2"/>
  <c r="U25" i="2"/>
  <c r="U22" i="2"/>
  <c r="U7" i="2"/>
  <c r="U3" i="2"/>
  <c r="U23" i="2"/>
  <c r="U17" i="2"/>
  <c r="U18" i="2"/>
  <c r="U6" i="2"/>
  <c r="U9" i="2"/>
  <c r="U5" i="2"/>
  <c r="U21" i="2"/>
  <c r="A14" i="2" a="1"/>
  <c r="A14" i="2" s="1"/>
  <c r="A16" i="2" a="1"/>
  <c r="A16" i="2" s="1"/>
  <c r="M3" i="2" l="1"/>
  <c r="K4" i="2"/>
  <c r="I5" i="2"/>
  <c r="Q5" i="2"/>
  <c r="O6" i="2"/>
  <c r="M7" i="2"/>
  <c r="K8" i="2"/>
  <c r="I9" i="2"/>
  <c r="Q9" i="2"/>
  <c r="O10" i="2"/>
  <c r="M11" i="2"/>
  <c r="K12" i="2"/>
  <c r="I13" i="2"/>
  <c r="Q13" i="2"/>
  <c r="O14" i="2"/>
  <c r="M15" i="2"/>
  <c r="K16" i="2"/>
  <c r="I17" i="2"/>
  <c r="Q17" i="2"/>
  <c r="O18" i="2"/>
  <c r="M19" i="2"/>
  <c r="K20" i="2"/>
  <c r="I21" i="2"/>
  <c r="Q21" i="2"/>
  <c r="O22" i="2"/>
  <c r="M23" i="2"/>
  <c r="K24" i="2"/>
  <c r="I25" i="2"/>
  <c r="Q25" i="2"/>
  <c r="P2" i="2"/>
  <c r="J8" i="2"/>
  <c r="R8" i="2"/>
  <c r="R12" i="2"/>
  <c r="R16" i="2"/>
  <c r="L23" i="2"/>
  <c r="N3" i="2"/>
  <c r="L4" i="2"/>
  <c r="J5" i="2"/>
  <c r="R5" i="2"/>
  <c r="P6" i="2"/>
  <c r="N7" i="2"/>
  <c r="L8" i="2"/>
  <c r="J9" i="2"/>
  <c r="R9" i="2"/>
  <c r="P10" i="2"/>
  <c r="N11" i="2"/>
  <c r="L12" i="2"/>
  <c r="J13" i="2"/>
  <c r="R13" i="2"/>
  <c r="P14" i="2"/>
  <c r="N15" i="2"/>
  <c r="L16" i="2"/>
  <c r="J17" i="2"/>
  <c r="H17" i="2" s="1"/>
  <c r="R17" i="2"/>
  <c r="P18" i="2"/>
  <c r="N19" i="2"/>
  <c r="L20" i="2"/>
  <c r="J21" i="2"/>
  <c r="R21" i="2"/>
  <c r="P22" i="2"/>
  <c r="N23" i="2"/>
  <c r="L24" i="2"/>
  <c r="J25" i="2"/>
  <c r="R25" i="2"/>
  <c r="Q2" i="2"/>
  <c r="L7" i="2"/>
  <c r="J12" i="2"/>
  <c r="N18" i="2"/>
  <c r="N22" i="2"/>
  <c r="O3" i="2"/>
  <c r="M4" i="2"/>
  <c r="K5" i="2"/>
  <c r="I6" i="2"/>
  <c r="Q6" i="2"/>
  <c r="O7" i="2"/>
  <c r="M8" i="2"/>
  <c r="K9" i="2"/>
  <c r="I10" i="2"/>
  <c r="Q10" i="2"/>
  <c r="O11" i="2"/>
  <c r="M12" i="2"/>
  <c r="K13" i="2"/>
  <c r="I14" i="2"/>
  <c r="Q14" i="2"/>
  <c r="O15" i="2"/>
  <c r="M16" i="2"/>
  <c r="K17" i="2"/>
  <c r="I18" i="2"/>
  <c r="Q18" i="2"/>
  <c r="O19" i="2"/>
  <c r="M20" i="2"/>
  <c r="K21" i="2"/>
  <c r="I22" i="2"/>
  <c r="Q22" i="2"/>
  <c r="O23" i="2"/>
  <c r="M24" i="2"/>
  <c r="K25" i="2"/>
  <c r="J2" i="2"/>
  <c r="R2" i="2"/>
  <c r="P5" i="2"/>
  <c r="N10" i="2"/>
  <c r="N14" i="2"/>
  <c r="L19" i="2"/>
  <c r="J24" i="2"/>
  <c r="H24" i="2" s="1"/>
  <c r="P3" i="2"/>
  <c r="N4" i="2"/>
  <c r="L5" i="2"/>
  <c r="J6" i="2"/>
  <c r="H6" i="2" s="1"/>
  <c r="R6" i="2"/>
  <c r="P7" i="2"/>
  <c r="N8" i="2"/>
  <c r="L9" i="2"/>
  <c r="J10" i="2"/>
  <c r="H10" i="2" s="1"/>
  <c r="R10" i="2"/>
  <c r="P11" i="2"/>
  <c r="N12" i="2"/>
  <c r="L13" i="2"/>
  <c r="J14" i="2"/>
  <c r="H14" i="2" s="1"/>
  <c r="R14" i="2"/>
  <c r="P15" i="2"/>
  <c r="N16" i="2"/>
  <c r="L17" i="2"/>
  <c r="J18" i="2"/>
  <c r="R18" i="2"/>
  <c r="P19" i="2"/>
  <c r="N20" i="2"/>
  <c r="L21" i="2"/>
  <c r="J22" i="2"/>
  <c r="H22" i="2" s="1"/>
  <c r="R22" i="2"/>
  <c r="P23" i="2"/>
  <c r="N24" i="2"/>
  <c r="L25" i="2"/>
  <c r="K2" i="2"/>
  <c r="I2" i="2"/>
  <c r="N6" i="2"/>
  <c r="J16" i="2"/>
  <c r="H16" i="2" s="1"/>
  <c r="P25" i="2"/>
  <c r="I3" i="2"/>
  <c r="Q3" i="2"/>
  <c r="O4" i="2"/>
  <c r="M5" i="2"/>
  <c r="K6" i="2"/>
  <c r="I7" i="2"/>
  <c r="Q7" i="2"/>
  <c r="O8" i="2"/>
  <c r="M9" i="2"/>
  <c r="K10" i="2"/>
  <c r="I11" i="2"/>
  <c r="Q11" i="2"/>
  <c r="O12" i="2"/>
  <c r="M13" i="2"/>
  <c r="K14" i="2"/>
  <c r="I15" i="2"/>
  <c r="Q15" i="2"/>
  <c r="O16" i="2"/>
  <c r="M17" i="2"/>
  <c r="K18" i="2"/>
  <c r="I19" i="2"/>
  <c r="Q19" i="2"/>
  <c r="O20" i="2"/>
  <c r="M21" i="2"/>
  <c r="K22" i="2"/>
  <c r="I23" i="2"/>
  <c r="Q23" i="2"/>
  <c r="O24" i="2"/>
  <c r="M25" i="2"/>
  <c r="L2" i="2"/>
  <c r="R4" i="2"/>
  <c r="P9" i="2"/>
  <c r="L15" i="2"/>
  <c r="R20" i="2"/>
  <c r="J3" i="2"/>
  <c r="H3" i="2" s="1"/>
  <c r="R3" i="2"/>
  <c r="P4" i="2"/>
  <c r="N5" i="2"/>
  <c r="L6" i="2"/>
  <c r="J7" i="2"/>
  <c r="H7" i="2" s="1"/>
  <c r="R7" i="2"/>
  <c r="P8" i="2"/>
  <c r="N9" i="2"/>
  <c r="L10" i="2"/>
  <c r="J11" i="2"/>
  <c r="R11" i="2"/>
  <c r="P12" i="2"/>
  <c r="N13" i="2"/>
  <c r="L14" i="2"/>
  <c r="J15" i="2"/>
  <c r="R15" i="2"/>
  <c r="P16" i="2"/>
  <c r="N17" i="2"/>
  <c r="L18" i="2"/>
  <c r="J19" i="2"/>
  <c r="R19" i="2"/>
  <c r="P20" i="2"/>
  <c r="N21" i="2"/>
  <c r="L22" i="2"/>
  <c r="J23" i="2"/>
  <c r="H23" i="2" s="1"/>
  <c r="R23" i="2"/>
  <c r="P24" i="2"/>
  <c r="N25" i="2"/>
  <c r="M2" i="2"/>
  <c r="J4" i="2"/>
  <c r="H4" i="2" s="1"/>
  <c r="P13" i="2"/>
  <c r="J20" i="2"/>
  <c r="R24" i="2"/>
  <c r="K3" i="2"/>
  <c r="I4" i="2"/>
  <c r="Q4" i="2"/>
  <c r="O5" i="2"/>
  <c r="M6" i="2"/>
  <c r="K7" i="2"/>
  <c r="I8" i="2"/>
  <c r="Q8" i="2"/>
  <c r="O9" i="2"/>
  <c r="M10" i="2"/>
  <c r="K11" i="2"/>
  <c r="I12" i="2"/>
  <c r="Q12" i="2"/>
  <c r="O13" i="2"/>
  <c r="M14" i="2"/>
  <c r="K15" i="2"/>
  <c r="I16" i="2"/>
  <c r="Q16" i="2"/>
  <c r="O17" i="2"/>
  <c r="M18" i="2"/>
  <c r="K19" i="2"/>
  <c r="I20" i="2"/>
  <c r="Q20" i="2"/>
  <c r="O21" i="2"/>
  <c r="M22" i="2"/>
  <c r="K23" i="2"/>
  <c r="I24" i="2"/>
  <c r="Q24" i="2"/>
  <c r="O25" i="2"/>
  <c r="N2" i="2"/>
  <c r="L3" i="2"/>
  <c r="L11" i="2"/>
  <c r="P17" i="2"/>
  <c r="P21" i="2"/>
  <c r="O2" i="2"/>
  <c r="H9" i="2"/>
  <c r="H5" i="2"/>
  <c r="A17" i="2" a="1"/>
  <c r="A17" i="2" s="1"/>
  <c r="A46" i="2" a="1"/>
  <c r="A46" i="2" s="1"/>
  <c r="A33" i="2" a="1"/>
  <c r="A33" i="2" s="1"/>
  <c r="A25" i="2" a="1"/>
  <c r="A25" i="2" s="1"/>
  <c r="H12" i="2"/>
  <c r="H2" i="2"/>
  <c r="H18" i="2"/>
  <c r="A22" i="2" l="1" a="1"/>
  <c r="A22" i="2" s="1"/>
  <c r="H13" i="2"/>
  <c r="A20" i="2" a="1"/>
  <c r="A20" i="2" s="1"/>
  <c r="A21" i="2" s="1" a="1"/>
  <c r="A21" i="2" s="1"/>
  <c r="H11" i="2"/>
  <c r="H25" i="2"/>
  <c r="H19" i="2"/>
  <c r="H20" i="2" s="1"/>
  <c r="H21" i="2" s="1"/>
  <c r="A26" i="2" a="1"/>
  <c r="A26" i="2" s="1"/>
  <c r="H15" i="2"/>
  <c r="H8" i="2"/>
  <c r="A27" i="2" l="1" a="1"/>
  <c r="A27" i="2" s="1"/>
  <c r="A40" i="2" a="1"/>
  <c r="A40" i="2" s="1"/>
  <c r="A29" i="2" l="1" a="1"/>
  <c r="A29" i="2" s="1"/>
  <c r="A65" i="2" a="1"/>
  <c r="A65" i="2" s="1"/>
  <c r="A66" i="2" s="1" a="1"/>
  <c r="A66" i="2" s="1"/>
  <c r="A31" i="2" l="1" a="1"/>
  <c r="A31" i="2" s="1"/>
  <c r="A50" i="2" a="1"/>
  <c r="A50" i="2" s="1"/>
  <c r="A36" i="2" a="1"/>
  <c r="A36" i="2" s="1"/>
  <c r="A39" i="2" s="1" a="1"/>
  <c r="A39" i="2" s="1"/>
  <c r="A43" i="2" a="1"/>
  <c r="A43" i="2" s="1"/>
  <c r="A73" i="2" a="1"/>
  <c r="A73" i="2" s="1"/>
  <c r="A41" i="2" l="1" a="1"/>
  <c r="A41" i="2" s="1"/>
  <c r="A49" i="2" s="1" a="1"/>
  <c r="A49" i="2" s="1"/>
  <c r="A51" i="2" s="1" a="1"/>
  <c r="A51" i="2" s="1"/>
  <c r="A53" i="2" s="1" a="1"/>
  <c r="A53" i="2" s="1"/>
  <c r="A57" i="2" a="1"/>
  <c r="A57" i="2" s="1"/>
  <c r="A76" i="2" a="1"/>
  <c r="A76" i="2" s="1"/>
  <c r="A64" i="2" l="1" a="1"/>
  <c r="A64" i="2" s="1"/>
  <c r="A77" i="2" s="1" a="1"/>
  <c r="A77" i="2" s="1"/>
  <c r="A58" i="2" a="1"/>
  <c r="A58" i="2" s="1"/>
  <c r="A61" i="2" s="1" a="1"/>
  <c r="A61" i="2" s="1"/>
  <c r="A89" i="2" a="1"/>
  <c r="A89" i="2" s="1"/>
  <c r="A79" i="2" a="1"/>
  <c r="A79" i="2" s="1"/>
  <c r="A97" i="2" a="1"/>
  <c r="A97" i="2" s="1"/>
  <c r="A71" i="2" l="1" a="1"/>
  <c r="A71" i="2" s="1"/>
  <c r="A78" i="2" s="1" a="1"/>
  <c r="A78" i="2" s="1"/>
  <c r="A92" i="2" a="1"/>
  <c r="A92" i="2" s="1"/>
  <c r="A96" i="2" s="1" a="1"/>
  <c r="A96" i="2" s="1"/>
  <c r="A85" i="2" a="1"/>
  <c r="A85" i="2" s="1"/>
  <c r="A81" i="2" l="1" a="1"/>
  <c r="A81" i="2" s="1"/>
  <c r="A91" i="2" s="1" a="1"/>
  <c r="A91" i="2" s="1"/>
  <c r="A101" i="2" s="1" a="1"/>
  <c r="A101" i="2" s="1"/>
  <c r="A105" i="2" s="1" a="1"/>
  <c r="A105" i="2" s="1"/>
  <c r="A99" i="2" a="1"/>
  <c r="A99" i="2" s="1"/>
  <c r="A106" i="2" s="1" a="1"/>
  <c r="A106" i="2" s="1"/>
  <c r="A118" i="2" a="1"/>
  <c r="A118" i="2" s="1"/>
  <c r="A136" i="2" a="1"/>
  <c r="A136" i="2" s="1"/>
  <c r="A129" i="2" a="1"/>
  <c r="A129" i="2" s="1"/>
  <c r="A113" i="2" l="1" a="1"/>
  <c r="A113" i="2" s="1"/>
  <c r="A115" i="2" s="1" a="1"/>
  <c r="A115" i="2" s="1"/>
  <c r="A111" i="2" a="1"/>
  <c r="A111" i="2" s="1"/>
  <c r="A120" i="2" a="1"/>
  <c r="A120" i="2" s="1"/>
  <c r="A137" i="2" a="1"/>
  <c r="A137" i="2" s="1"/>
  <c r="A121" i="2" l="1" a="1"/>
  <c r="A121" i="2" s="1"/>
  <c r="A126" i="2" s="1" a="1"/>
  <c r="A126" i="2" s="1"/>
  <c r="A127" i="2" a="1"/>
  <c r="A127" i="2" s="1"/>
  <c r="A134" i="2" s="1" a="1"/>
  <c r="A134" i="2" s="1"/>
  <c r="A145" i="2" a="1"/>
  <c r="A145" i="2" s="1"/>
  <c r="A144" i="2" a="1"/>
  <c r="A144" i="2" s="1"/>
  <c r="A166" i="2" a="1"/>
  <c r="A166" i="2" s="1"/>
  <c r="A131" i="2" l="1" a="1"/>
  <c r="A131" i="2" s="1"/>
  <c r="A148" i="2" a="1"/>
  <c r="A148" i="2" s="1"/>
  <c r="A155" i="2" s="1" a="1"/>
  <c r="A155" i="2" s="1"/>
  <c r="A157" i="2" a="1"/>
  <c r="A157" i="2" s="1"/>
  <c r="A141" i="2" l="1" a="1"/>
  <c r="A141" i="2" s="1"/>
  <c r="A153" i="2" a="1"/>
  <c r="A153" i="2" s="1"/>
  <c r="A162" i="2" a="1"/>
  <c r="A162" i="2" s="1"/>
  <c r="A169" i="2" s="1" a="1"/>
  <c r="A169" i="2" s="1"/>
  <c r="A170" i="2" a="1"/>
  <c r="A170" i="2" s="1"/>
  <c r="A177" i="2" a="1"/>
  <c r="A177" i="2" s="1"/>
  <c r="A185" i="2" a="1"/>
  <c r="A185" i="2" s="1"/>
  <c r="A151" i="2" l="1" a="1"/>
  <c r="A151" i="2" s="1"/>
  <c r="A172" i="2" a="1"/>
  <c r="A172" i="2" s="1"/>
  <c r="A176" i="2" a="1"/>
  <c r="A176" i="2" s="1"/>
  <c r="A183" i="2" a="1"/>
  <c r="A183" i="2" s="1"/>
  <c r="A190" i="2" s="1" a="1"/>
  <c r="A190" i="2" s="1"/>
  <c r="A193" i="2" a="1"/>
  <c r="A193" i="2" s="1"/>
  <c r="A196" i="2" a="1"/>
  <c r="A196" i="2" s="1"/>
  <c r="A233" i="2" a="1"/>
  <c r="A233" i="2" s="1"/>
  <c r="A226" i="2" a="1"/>
  <c r="A226" i="2" s="1"/>
  <c r="A256" i="2" a="1"/>
  <c r="A256" i="2" s="1"/>
  <c r="A249" i="2" a="1"/>
  <c r="A249" i="2" s="1"/>
  <c r="A161" i="2" l="1" a="1"/>
  <c r="A161" i="2" s="1"/>
  <c r="A197" i="2" a="1"/>
  <c r="A197" i="2" s="1"/>
  <c r="A209" i="2" a="1"/>
  <c r="A209" i="2" s="1"/>
  <c r="A210" i="2" s="1" a="1"/>
  <c r="A210" i="2" s="1"/>
  <c r="A204" i="2" a="1"/>
  <c r="A204" i="2" s="1"/>
  <c r="A222" i="2" a="1"/>
  <c r="A222" i="2" s="1"/>
  <c r="A235" i="2" s="1" a="1"/>
  <c r="A235" i="2" s="1"/>
  <c r="A257" i="2" a="1"/>
  <c r="A257" i="2" s="1"/>
  <c r="A171" i="2" l="1" a="1"/>
  <c r="A171" i="2" s="1"/>
  <c r="A181" i="2" s="1" a="1"/>
  <c r="A181" i="2" s="1"/>
  <c r="A229" i="2" a="1"/>
  <c r="A229" i="2" s="1"/>
  <c r="A217" i="2" a="1"/>
  <c r="A217" i="2" s="1"/>
  <c r="A218" i="2" s="1" a="1"/>
  <c r="A218" i="2" s="1"/>
  <c r="A265" i="2" a="1"/>
  <c r="A265" i="2" s="1"/>
  <c r="A273" i="2" a="1"/>
  <c r="A273" i="2" s="1"/>
  <c r="A191" i="2" l="1" a="1"/>
  <c r="A191" i="2" s="1"/>
  <c r="A232" i="2" a="1"/>
  <c r="A232" i="2" s="1"/>
  <c r="A274" i="2" a="1"/>
  <c r="A274" i="2" s="1"/>
  <c r="A287" i="2" a="1"/>
  <c r="A287" i="2" s="1"/>
  <c r="A276" i="2" a="1"/>
  <c r="A276" i="2" s="1"/>
  <c r="A289" i="2" a="1"/>
  <c r="A289" i="2" s="1"/>
  <c r="A201" i="2" l="1" a="1"/>
  <c r="A201" i="2" s="1"/>
  <c r="A211" i="2" s="1" a="1"/>
  <c r="A211" i="2" s="1"/>
  <c r="A225" i="2" s="1" a="1"/>
  <c r="A225" i="2" s="1"/>
  <c r="A297" i="2" a="1"/>
  <c r="A297" i="2" s="1"/>
  <c r="A300" i="2" s="1" a="1"/>
  <c r="A300" i="2" s="1"/>
  <c r="A239" i="2" a="1"/>
  <c r="A239" i="2" s="1"/>
  <c r="A246" i="2" s="1" a="1"/>
  <c r="A246" i="2" s="1"/>
  <c r="A221" i="2" l="1" a="1"/>
  <c r="A221" i="2" s="1"/>
  <c r="A231" i="2" a="1"/>
  <c r="A231" i="2" s="1"/>
  <c r="A241" i="2" a="1"/>
  <c r="A241" i="2" s="1"/>
  <c r="A248" i="2" a="1"/>
  <c r="A248" i="2" s="1"/>
  <c r="A329" i="2" a="1"/>
  <c r="A329" i="2" s="1"/>
  <c r="A326" i="2" a="1"/>
  <c r="A326" i="2" s="1"/>
  <c r="A337" i="2" l="1" a="1"/>
  <c r="A337" i="2" s="1"/>
  <c r="A251" i="2" a="1"/>
  <c r="A251" i="2" s="1"/>
  <c r="A261" i="2" s="1" a="1"/>
  <c r="A261" i="2" s="1"/>
  <c r="A271" i="2" s="1" a="1"/>
  <c r="A271" i="2" s="1"/>
  <c r="A267" i="2" a="1"/>
  <c r="A267" i="2" s="1"/>
  <c r="A345" i="2" a="1"/>
  <c r="A345" i="2" s="1"/>
  <c r="A339" i="2" a="1"/>
  <c r="A339" i="2" s="1"/>
  <c r="A281" i="2" l="1" a="1"/>
  <c r="A281" i="2" s="1"/>
  <c r="A305" i="2" a="1"/>
  <c r="A305" i="2" s="1"/>
  <c r="A286" i="2" a="1"/>
  <c r="A286" i="2" s="1"/>
  <c r="A343" i="2" s="1" a="1"/>
  <c r="A343" i="2" s="1"/>
  <c r="A376" i="2" a="1"/>
  <c r="A376" i="2" s="1"/>
  <c r="A352" i="2" a="1"/>
  <c r="A352" i="2" s="1"/>
  <c r="A313" i="2" l="1" a="1"/>
  <c r="A313" i="2" s="1"/>
  <c r="A291" i="2" a="1"/>
  <c r="A291" i="2" s="1"/>
  <c r="A365" i="2" a="1"/>
  <c r="A365" i="2" s="1"/>
  <c r="A362" i="2" a="1"/>
  <c r="A362" i="2" s="1"/>
  <c r="A378" i="2" a="1"/>
  <c r="A378" i="2" s="1"/>
  <c r="A301" i="2" l="1" a="1"/>
  <c r="A301" i="2" s="1"/>
  <c r="A426" i="2" a="1"/>
  <c r="A426" i="2" s="1"/>
  <c r="A404" i="2" a="1"/>
  <c r="A404" i="2" s="1"/>
  <c r="A311" i="2" l="1" a="1"/>
  <c r="A311" i="2" s="1"/>
  <c r="A417" i="2" a="1"/>
  <c r="A417" i="2" s="1"/>
  <c r="A419" i="2" s="1" a="1"/>
  <c r="A419" i="2" s="1"/>
  <c r="A321" i="2" a="1"/>
  <c r="A321" i="2" s="1"/>
  <c r="A324" i="2" s="1" a="1"/>
  <c r="A324" i="2" s="1"/>
  <c r="A331" i="2" s="1" a="1"/>
  <c r="A331" i="2" s="1"/>
  <c r="A341" i="2" s="1" a="1"/>
  <c r="A341" i="2" s="1"/>
  <c r="A430" i="2" a="1"/>
  <c r="A430" i="2" s="1"/>
  <c r="A351" i="2" l="1" a="1"/>
  <c r="A351" i="2" s="1"/>
  <c r="A361" i="2" a="1"/>
  <c r="A361" i="2" s="1"/>
  <c r="A371" i="2" s="1" a="1"/>
  <c r="A371" i="2" s="1"/>
  <c r="A443" i="2" a="1"/>
  <c r="A443" i="2" s="1"/>
  <c r="A438" i="2" a="1"/>
  <c r="A438" i="2" s="1"/>
  <c r="A381" i="2" l="1" a="1"/>
  <c r="A381" i="2" s="1"/>
  <c r="A391" i="2" l="1" a="1"/>
  <c r="A391" i="2" s="1"/>
  <c r="A400" i="2" l="1" a="1"/>
  <c r="A400" i="2" s="1"/>
  <c r="A401" i="2" a="1"/>
  <c r="A401" i="2" s="1"/>
  <c r="A411" i="2" s="1" a="1"/>
  <c r="A411" i="2" s="1"/>
  <c r="A421" i="2" s="1" a="1"/>
  <c r="A421" i="2" s="1"/>
  <c r="A431" i="2" l="1" a="1"/>
  <c r="A431" i="2" s="1"/>
  <c r="A441" i="2" s="1" a="1"/>
  <c r="A44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<sst xmlns="http://schemas.openxmlformats.org/spreadsheetml/2006/main" count="39" uniqueCount="34">
  <si>
    <t>equipe 1</t>
  </si>
  <si>
    <t>equipe 2</t>
  </si>
  <si>
    <t>equipe 3</t>
  </si>
  <si>
    <t>equipe 4</t>
  </si>
  <si>
    <t>Classement</t>
  </si>
  <si>
    <t>Joués</t>
  </si>
  <si>
    <t>V</t>
  </si>
  <si>
    <t>P</t>
  </si>
  <si>
    <t>N</t>
  </si>
  <si>
    <t>Gp</t>
  </si>
  <si>
    <t>Gc</t>
  </si>
  <si>
    <t>Gav</t>
  </si>
  <si>
    <t>pts</t>
  </si>
  <si>
    <t>magic</t>
  </si>
  <si>
    <t>J</t>
  </si>
  <si>
    <t>GP</t>
  </si>
  <si>
    <t>GC</t>
  </si>
  <si>
    <t>GA</t>
  </si>
  <si>
    <t>PTS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</si>
  <si>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</si>
  <si>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</si>
  <si>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</si>
  <si>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</si>
  <si>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</si>
  <si>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</si>
  <si>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</si>
  <si>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</si>
  <si>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</si>
  <si>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</si>
  <si>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</si>
  <si>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</si>
  <si>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</si>
  <si>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</si>
  <si>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les 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</si>
</sst>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Journée &quot;#;;;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2" borderId="0" xfId="0" applyNumberFormat="1" applyFill="1"/>
    <xf numFmtId="0" fontId="0" fillId="2" borderId="0" xfId="0" applyFill="1"/>
    <xf numFmtId="0" fontId="0" fillId="2" borderId="0" xfId="0" applyFill="1" applyAlignment="1">
      <alignment horizontal="center"/>
    </xf>
    <xf numFmtId="0" fontId="3" fillId="2" borderId="0" xfId="0" applyFont="1" applyFill="1"/>
    <xf numFmtId="0" fontId="2" fillId="3" borderId="1" xfId="0" applyFont="1" applyFill="1" applyBorder="1" applyAlignment="1">
      <alignment horizontal="centerContinuous"/>
    </xf>
    <xf numFmtId="0" fontId="2" fillId="3" borderId="2" xfId="0" applyFont="1" applyFill="1" applyBorder="1" applyAlignment="1">
      <alignment horizontal="centerContinuous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0" fontId="4" fillId="4" borderId="0" xfId="0" applyFont="1" applyFill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4" tint="0.79998168889431442"/>
      </font>
      <fill>
        <patternFill>
          <bgColor rgb="FF00B0F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4" tint="0.79998168889431442"/>
      </font>
      <fill>
        <patternFill>
          <bgColor rgb="FF00B0F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4" tint="0.79998168889431442"/>
      </font>
      <fill>
        <patternFill>
          <bgColor rgb="FF00B0F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4" tint="0.79998168889431442"/>
      </font>
      <fill>
        <patternFill>
          <bgColor rgb="FF00B0F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590550</xdr:colOff>
      <xdr:row>1</xdr:row>
      <xdr:rowOff>104775</xdr:rowOff>
    </xdr:from>
    <xdr:to>
      <xdr:col>11</xdr:col>
      <xdr:colOff>352425</xdr:colOff>
      <xdr:row>16</xdr:row>
      <xdr:rowOff>142875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8BE188CB-363D-192A-35E0-9840935A224B}"/>
            </a:ext>
          </a:extLst>
        </xdr:cNvPr>
        <xdr:cNvSpPr txBox="1"/>
      </xdr:nvSpPr>
      <xdr:spPr>
        <a:xfrm>
          <a:off x="4991100" y="295275"/>
          <a:ext cx="4029075" cy="289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instructions :</a:t>
          </a:r>
        </a:p>
        <a:p>
          <a:endParaRPr lang="en-GB" sz="1100"/>
        </a:p>
        <a:p>
          <a:r>
            <a:rPr lang="en-GB" sz="1100"/>
            <a:t>mettre le nom des équipes</a:t>
          </a:r>
          <a:r>
            <a:rPr lang="en-GB" sz="1100" baseline="0"/>
            <a:t> dans la feuille Equipes à partir de la ligne 2. (le nombre d'équipes doit être pair). le nombre d'équipes possibles va de 2 à 24.</a:t>
          </a:r>
        </a:p>
        <a:p>
          <a:endParaRPr lang="en-GB" sz="1100" baseline="0"/>
        </a:p>
        <a:p>
          <a:r>
            <a:rPr lang="en-GB" sz="1100" baseline="0"/>
            <a:t>inscrire les rencontres et leur résultat dans la feuille journée.</a:t>
          </a:r>
        </a:p>
        <a:p>
          <a:r>
            <a:rPr lang="en-GB" sz="1100" baseline="0"/>
            <a:t>mettre l'équipe qui reçoit en colonne B et l'équipe qui se déplace en colonne E. mettre le score en colonne C et D.</a:t>
          </a:r>
        </a:p>
        <a:p>
          <a:endParaRPr lang="en-GB" sz="1100" baseline="0"/>
        </a:p>
        <a:p>
          <a:r>
            <a:rPr lang="en-GB" sz="1100" baseline="0"/>
            <a:t>Le classement se fait automatiquement après chaque introduction de résultats.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656C5-7354-441C-8178-453B7DE47FE7}">
  <dimension ref="A1:A19"/>
  <sheetViews>
    <sheetView tabSelected="1" workbookViewId="0"/>
  </sheetViews>
  <sheetFormatPr defaultRowHeight="15" x14ac:dyDescent="0.25"/>
  <cols>
    <col min="1" max="1" width="38.5703125" style="2" customWidth="1"/>
    <col min="2" max="16384" width="9.140625" style="2"/>
  </cols>
  <sheetData>
    <row r="1" spans="1:1" ht="32.25" customHeight="1" x14ac:dyDescent="0.25">
      <c r="A1" s="10" t="s">
        <v>33</v>
      </c>
    </row>
    <row r="2" spans="1:1" x14ac:dyDescent="0.25">
      <c r="A2" s="2" t="s">
        <v>0</v>
      </c>
    </row>
    <row r="3" spans="1:1" x14ac:dyDescent="0.25">
      <c r="A3" s="2" t="s">
        <v>1</v>
      </c>
    </row>
    <row r="4" spans="1:1" x14ac:dyDescent="0.25">
      <c r="A4" s="2" t="s">
        <v>2</v>
      </c>
    </row>
    <row r="5" spans="1:1" x14ac:dyDescent="0.25">
      <c r="A5" s="2" t="s">
        <v>3</v>
      </c>
    </row>
    <row r="6" spans="1:1" x14ac:dyDescent="0.25">
      <c r="A6" s="2" t="s">
        <v>19</v>
      </c>
    </row>
    <row r="7" spans="1:1" x14ac:dyDescent="0.25">
      <c r="A7" s="2" t="s">
        <v>20</v>
      </c>
    </row>
    <row r="8" spans="1:1" x14ac:dyDescent="0.25">
      <c r="A8" s="2" t="s">
        <v>21</v>
      </c>
    </row>
    <row r="9" spans="1:1" x14ac:dyDescent="0.25">
      <c r="A9" s="2" t="s">
        <v>22</v>
      </c>
    </row>
    <row r="10" spans="1:1" x14ac:dyDescent="0.25">
      <c r="A10" s="2" t="s">
        <v>23</v>
      </c>
    </row>
    <row r="11" spans="1:1" x14ac:dyDescent="0.25">
      <c r="A11" s="2" t="s">
        <v>24</v>
      </c>
    </row>
    <row r="12" spans="1:1" x14ac:dyDescent="0.25">
      <c r="A12" s="2" t="s">
        <v>25</v>
      </c>
    </row>
    <row r="13" spans="1:1" x14ac:dyDescent="0.25">
      <c r="A13" s="2" t="s">
        <v>26</v>
      </c>
    </row>
    <row r="14" spans="1:1" x14ac:dyDescent="0.25">
      <c r="A14" s="2" t="s">
        <v>27</v>
      </c>
    </row>
    <row r="15" spans="1:1" x14ac:dyDescent="0.25">
      <c r="A15" s="2" t="s">
        <v>28</v>
      </c>
    </row>
    <row r="16" spans="1:1" x14ac:dyDescent="0.25">
      <c r="A16" s="2" t="s">
        <v>29</v>
      </c>
    </row>
    <row r="17" spans="1:1" x14ac:dyDescent="0.25">
      <c r="A17" s="2" t="s">
        <v>30</v>
      </c>
    </row>
    <row r="18" spans="1:1" x14ac:dyDescent="0.25">
      <c r="A18" s="2" t="s">
        <v>31</v>
      </c>
    </row>
    <row r="19" spans="1:1" x14ac:dyDescent="0.25">
      <c r="A19" s="2" t="s">
        <v>32</v>
      </c>
    </row>
  </sheetData>
  <phoneticPr fontId="1" type="noConversion"/>
  <conditionalFormatting sqref="A2:A25">
    <cfRule type="expression" dxfId="0" priority="1">
      <formula>$A2&lt;&gt;""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6B63D-64F1-453C-8AA1-DF1A62F3D59A}">
  <dimension ref="A1:AG450"/>
  <sheetViews>
    <sheetView workbookViewId="0">
      <selection activeCell="J29" sqref="J29"/>
    </sheetView>
  </sheetViews>
  <sheetFormatPr defaultRowHeight="15" x14ac:dyDescent="0.25"/>
  <cols>
    <col min="1" max="1" width="11.140625" style="2" customWidth="1"/>
    <col min="2" max="2" width="20.28515625" style="2" customWidth="1"/>
    <col min="3" max="4" width="9.140625" style="3"/>
    <col min="5" max="5" width="20.28515625" style="9" customWidth="1"/>
    <col min="6" max="8" width="9.140625" style="2"/>
    <col min="9" max="9" width="17.7109375" style="2" customWidth="1"/>
    <col min="10" max="17" width="9.140625" style="3"/>
    <col min="18" max="18" width="9.140625" style="4"/>
    <col min="19" max="20" width="9.140625" style="2"/>
    <col min="21" max="31" width="9.140625" style="2" hidden="1" customWidth="1"/>
    <col min="32" max="32" width="9.140625" style="2" customWidth="1"/>
    <col min="33" max="33" width="9.140625" style="2"/>
  </cols>
  <sheetData>
    <row r="1" spans="1:31" ht="15.75" thickBot="1" x14ac:dyDescent="0.3">
      <c r="A1" s="1">
        <v>1</v>
      </c>
      <c r="H1" s="5" t="s">
        <v>4</v>
      </c>
      <c r="I1" s="6"/>
      <c r="J1" s="7" t="s">
        <v>14</v>
      </c>
      <c r="K1" s="7" t="s">
        <v>6</v>
      </c>
      <c r="L1" s="7" t="s">
        <v>7</v>
      </c>
      <c r="M1" s="7" t="s">
        <v>8</v>
      </c>
      <c r="N1" s="7" t="s">
        <v>15</v>
      </c>
      <c r="O1" s="7" t="s">
        <v>16</v>
      </c>
      <c r="P1" s="7" t="s">
        <v>17</v>
      </c>
      <c r="Q1" s="8" t="s">
        <v>18</v>
      </c>
      <c r="W1" s="2" t="s">
        <v>5</v>
      </c>
      <c r="X1" s="2" t="s">
        <v>6</v>
      </c>
      <c r="Y1" s="2" t="s">
        <v>7</v>
      </c>
      <c r="Z1" s="2" t="s">
        <v>8</v>
      </c>
      <c r="AA1" s="2" t="s">
        <v>9</v>
      </c>
      <c r="AB1" s="2" t="s">
        <v>10</v>
      </c>
      <c r="AC1" s="2" t="s">
        <v>11</v>
      </c>
      <c r="AD1" s="2" t="s">
        <v>12</v>
      </c>
      <c r="AE1" s="2" t="s">
        <v>13</v>
      </c>
    </row>
    <row r="2" spans="1:31" x14ac:dyDescent="0.25">
      <c r="A2" s="1" t="str" cm="1">
        <f t="array" ref="A2">IF(ROW()/(nbeq/2+1)&lt;=(nbeq-1)*2,IF(MOD(ROW()-1,1+nbeq/2)=0,MAX($A$1:$A1)+1,"x"),"")</f>
        <v>x</v>
      </c>
      <c r="B2" s="2" t="s">
        <v>0</v>
      </c>
      <c r="C2" s="3">
        <v>3</v>
      </c>
      <c r="D2" s="3">
        <v>0</v>
      </c>
      <c r="E2" s="9" t="s">
        <v>3</v>
      </c>
      <c r="H2" s="3">
        <f>IF(V2&lt;&gt;"",IF(J2=0,"NC",IF(INT(R2)=INT(R1),H1,ROW(A1))),"")</f>
        <v>1</v>
      </c>
      <c r="I2" s="2" t="str">
        <f>IF($V2&lt;&gt;"",INDEX(V$2:V$25,MATCH(ROW(A1),$U$2:$U$25,0)),"")</f>
        <v>equipe 1</v>
      </c>
      <c r="J2" s="3">
        <f t="shared" ref="J2:R2" si="0">IF($V2&lt;&gt;"",INDEX(W$2:W$25,MATCH(ROW(B1),$U$2:$U$25,0)),"")</f>
        <v>1</v>
      </c>
      <c r="K2" s="3">
        <f t="shared" si="0"/>
        <v>1</v>
      </c>
      <c r="L2" s="3">
        <f t="shared" si="0"/>
        <v>0</v>
      </c>
      <c r="M2" s="3">
        <f t="shared" si="0"/>
        <v>0</v>
      </c>
      <c r="N2" s="3">
        <f t="shared" si="0"/>
        <v>3</v>
      </c>
      <c r="O2" s="3">
        <f t="shared" si="0"/>
        <v>0</v>
      </c>
      <c r="P2" s="3">
        <f t="shared" si="0"/>
        <v>3</v>
      </c>
      <c r="Q2" s="3">
        <f t="shared" si="0"/>
        <v>3</v>
      </c>
      <c r="R2" s="4">
        <f t="shared" si="0"/>
        <v>303028.98</v>
      </c>
      <c r="U2" s="2">
        <f>RANK(AE2,$AE$2:$AE$25,0)</f>
        <v>1</v>
      </c>
      <c r="V2" s="2" t="str">
        <f>IF(Equipes!A2&lt;&gt;"",Equipes!A2,"")</f>
        <v>equipe 1</v>
      </c>
      <c r="W2" s="2" cm="1">
        <f t="array" ref="W2">IF(V2&lt;&gt;"",SUMPRODUCT(($B$2:$B$450=V2)*($C$2:$C$450&lt;&gt;""))+SUMPRODUCT(($E$2:$E$450=V2)*($C$2:$C$450&lt;&gt;"")),"")</f>
        <v>1</v>
      </c>
      <c r="X2" s="2" cm="1">
        <f t="array" ref="X2">IF(V2&lt;&gt;"",SUMPRODUCT(($B$2:$B$450=V2)*($C$2:$C$450&gt;$D$2:$D$450))+SUMPRODUCT(($E$2:$E$450=V2)*($C$2:$C$450&lt;$D$2:$D$450)),"")</f>
        <v>1</v>
      </c>
      <c r="Y2" s="2" cm="1">
        <f t="array" ref="Y2">IF(V2&lt;&gt;"",SUMPRODUCT(($B$2:$B$450=V2)*($C$2:$C$450&lt;$D$2:$D$450))+SUMPRODUCT(($E$2:$E$450=V2)*($C$2:$C$450&gt;$D$2:$D$450)),"")</f>
        <v>0</v>
      </c>
      <c r="Z2" s="2">
        <f>IF(V2&lt;&gt;"",W2-X2-Y2,"")</f>
        <v>0</v>
      </c>
      <c r="AA2" s="2" cm="1">
        <f t="array" ref="AA2">IF(V2&lt;&gt;"",SUMPRODUCT(($B$2:$B$450=V2)*($C$2:$C$450))+SUMPRODUCT(($E$2:$E$450=V2)*($D$2:$D$450)),"")</f>
        <v>3</v>
      </c>
      <c r="AB2" s="2" cm="1">
        <f t="array" ref="AB2">IF(V2&lt;&gt;"",SUMPRODUCT(($B$2:$B$450=V2)*($D$2:$D$450))+SUMPRODUCT(($E$2:$E$450=V2)*($C$2:$C$450)),"")</f>
        <v>0</v>
      </c>
      <c r="AC2" s="2">
        <f>IF(V2&lt;&gt;"",AA2-AB2,"")</f>
        <v>3</v>
      </c>
      <c r="AD2" s="2">
        <f>IF(V2&lt;&gt;"",X2*3+Z2,"")</f>
        <v>3</v>
      </c>
      <c r="AE2" s="2">
        <f>IF(V2&lt;&gt;"",AD2*100000+AC2*1000+AA2*10-W2-ROW()/100,-100000)</f>
        <v>303028.98</v>
      </c>
    </row>
    <row r="3" spans="1:31" x14ac:dyDescent="0.25">
      <c r="A3" s="1" t="str" cm="1">
        <f t="array" ref="A3">IF(ROW()/(nbeq/2+1)&lt;=(nbeq-1)*2,IF(MOD(ROW()-1,1+nbeq/2)=0,MAX($A$1:$A2)+1,"x"),"")</f>
        <v>x</v>
      </c>
      <c r="H3" s="3" t="str">
        <f t="shared" ref="H3:H25" si="1">IF(V3&lt;&gt;"",IF(J3=0,"NC",IF(INT(R3)=INT(R2),H2,ROW(A2))),"")</f>
        <v>NC</v>
      </c>
      <c r="I3" s="2" t="str">
        <f t="shared" ref="I3:I25" si="2">IF($V3&lt;&gt;"",INDEX(V$2:V$25,MATCH(ROW(A2),$U$2:$U$25,0)),"")</f>
        <v>equipe 2</v>
      </c>
      <c r="J3" s="3">
        <f t="shared" ref="J3:J25" si="3">IF($V3&lt;&gt;"",INDEX(W$2:W$25,MATCH(ROW(B2),$U$2:$U$25,0)),"")</f>
        <v>0</v>
      </c>
      <c r="K3" s="3">
        <f t="shared" ref="K3:K25" si="4">IF($V3&lt;&gt;"",INDEX(X$2:X$25,MATCH(ROW(C2),$U$2:$U$25,0)),"")</f>
        <v>0</v>
      </c>
      <c r="L3" s="3">
        <f t="shared" ref="L3:L25" si="5">IF($V3&lt;&gt;"",INDEX(Y$2:Y$25,MATCH(ROW(D2),$U$2:$U$25,0)),"")</f>
        <v>0</v>
      </c>
      <c r="M3" s="3">
        <f t="shared" ref="M3:M25" si="6">IF($V3&lt;&gt;"",INDEX(Z$2:Z$25,MATCH(ROW(E2),$U$2:$U$25,0)),"")</f>
        <v>0</v>
      </c>
      <c r="N3" s="3">
        <f t="shared" ref="N3:N25" si="7">IF($V3&lt;&gt;"",INDEX(AA$2:AA$25,MATCH(ROW(F2),$U$2:$U$25,0)),"")</f>
        <v>0</v>
      </c>
      <c r="O3" s="3">
        <f t="shared" ref="O3:O25" si="8">IF($V3&lt;&gt;"",INDEX(AB$2:AB$25,MATCH(ROW(G2),$U$2:$U$25,0)),"")</f>
        <v>0</v>
      </c>
      <c r="P3" s="3">
        <f t="shared" ref="P3:P25" si="9">IF($V3&lt;&gt;"",INDEX(AC$2:AC$25,MATCH(ROW(H2),$U$2:$U$25,0)),"")</f>
        <v>0</v>
      </c>
      <c r="Q3" s="3">
        <f t="shared" ref="Q3:Q25" si="10">IF($V3&lt;&gt;"",INDEX(AD$2:AD$25,MATCH(ROW(I2),$U$2:$U$25,0)),"")</f>
        <v>0</v>
      </c>
      <c r="R3" s="4">
        <f t="shared" ref="R3:R25" si="11">IF($V3&lt;&gt;"",INDEX(AE$2:AE$25,MATCH(ROW(J2),$U$2:$U$25,0)),"")</f>
        <v>-0.03</v>
      </c>
      <c r="U3" s="2">
        <f t="shared" ref="U3:U25" si="12">RANK(AE3,$AE$2:$AE$25,0)</f>
        <v>2</v>
      </c>
      <c r="V3" s="2" t="str">
        <f>IF(Equipes!A3&lt;&gt;"",Equipes!A3,"")</f>
        <v>equipe 2</v>
      </c>
      <c r="W3" s="2" cm="1">
        <f t="array" ref="W3">IF(V3&lt;&gt;"",SUMPRODUCT(($B$2:$B$450=V3)*($C$2:$C$450&lt;&gt;""))+SUMPRODUCT(($E$2:$E$450=V3)*($C$2:$C$450&lt;&gt;"")),"")</f>
        <v>0</v>
      </c>
      <c r="X3" s="2" cm="1">
        <f t="array" ref="X3">IF(V3&lt;&gt;"",SUMPRODUCT(($B$2:$B$450=V3)*($C$2:$C$450&gt;$D$2:$D$450))+SUMPRODUCT(($E$2:$E$450=V3)*($C$2:$C$450&lt;$D$2:$D$450)),"")</f>
        <v>0</v>
      </c>
      <c r="Y3" s="2" cm="1">
        <f t="array" ref="Y3">IF(V3&lt;&gt;"",SUMPRODUCT(($B$2:$B$450=V3)*($C$2:$C$450&lt;$D$2:$D$450))+SUMPRODUCT(($E$2:$E$450=V3)*($C$2:$C$450&gt;$D$2:$D$450)),"")</f>
        <v>0</v>
      </c>
      <c r="Z3" s="2">
        <f t="shared" ref="Z3:Z31" si="13">IF(V3&lt;&gt;"",W3-X3-Y3,"")</f>
        <v>0</v>
      </c>
      <c r="AA3" s="2" cm="1">
        <f t="array" ref="AA3">IF(V3&lt;&gt;"",SUMPRODUCT(($B$2:$B$450=V3)*($C$2:$C$450))+SUMPRODUCT(($E$2:$E$450=V3)*($D$2:$D$450)),"")</f>
        <v>0</v>
      </c>
      <c r="AB3" s="2" cm="1">
        <f t="array" ref="AB3">IF(V3&lt;&gt;"",SUMPRODUCT(($B$2:$B$450=V3)*($D$2:$D$450))+SUMPRODUCT(($E$2:$E$450=V3)*($C$2:$C$450)),"")</f>
        <v>0</v>
      </c>
      <c r="AC3" s="2">
        <f t="shared" ref="AC3:AC31" si="14">IF(V3&lt;&gt;"",AA3-AB3,"")</f>
        <v>0</v>
      </c>
      <c r="AD3" s="2">
        <f t="shared" ref="AD3:AD31" si="15">IF(V3&lt;&gt;"",X3*3+Z3,"")</f>
        <v>0</v>
      </c>
      <c r="AE3" s="2">
        <f t="shared" ref="AE3:AE31" si="16">IF(V3&lt;&gt;"",AD3*100000+AC3*1000+AA3*10-W3-ROW()/100,-100000)</f>
        <v>-0.03</v>
      </c>
    </row>
    <row r="4" spans="1:31" x14ac:dyDescent="0.25">
      <c r="A4" s="1" t="str" cm="1">
        <f t="array" ref="A4">IF(ROW()/(nbeq/2+1)&lt;=(nbeq-1)*2,IF(MOD(ROW()-1,1+nbeq/2)=0,MAX($A$1:$A3)+1,"x"),"")</f>
        <v>x</v>
      </c>
      <c r="H4" s="3" t="str">
        <f t="shared" si="1"/>
        <v>NC</v>
      </c>
      <c r="I4" s="2" t="str">
        <f t="shared" si="2"/>
        <v>equipe 3</v>
      </c>
      <c r="J4" s="3">
        <f t="shared" si="3"/>
        <v>0</v>
      </c>
      <c r="K4" s="3">
        <f t="shared" si="4"/>
        <v>0</v>
      </c>
      <c r="L4" s="3">
        <f t="shared" si="5"/>
        <v>0</v>
      </c>
      <c r="M4" s="3">
        <f t="shared" si="6"/>
        <v>0</v>
      </c>
      <c r="N4" s="3">
        <f t="shared" si="7"/>
        <v>0</v>
      </c>
      <c r="O4" s="3">
        <f t="shared" si="8"/>
        <v>0</v>
      </c>
      <c r="P4" s="3">
        <f t="shared" si="9"/>
        <v>0</v>
      </c>
      <c r="Q4" s="3">
        <f t="shared" si="10"/>
        <v>0</v>
      </c>
      <c r="R4" s="4">
        <f t="shared" si="11"/>
        <v>-0.04</v>
      </c>
      <c r="U4" s="2">
        <f t="shared" si="12"/>
        <v>3</v>
      </c>
      <c r="V4" s="2" t="str">
        <f>IF(Equipes!A4&lt;&gt;"",Equipes!A4,"")</f>
        <v>equipe 3</v>
      </c>
      <c r="W4" s="2" cm="1">
        <f t="array" ref="W4">IF(V4&lt;&gt;"",SUMPRODUCT(($B$2:$B$450=V4)*($C$2:$C$450&lt;&gt;""))+SUMPRODUCT(($E$2:$E$450=V4)*($C$2:$C$450&lt;&gt;"")),"")</f>
        <v>0</v>
      </c>
      <c r="X4" s="2" cm="1">
        <f t="array" ref="X4">IF(V4&lt;&gt;"",SUMPRODUCT(($B$2:$B$450=V4)*($C$2:$C$450&gt;$D$2:$D$450))+SUMPRODUCT(($E$2:$E$450=V4)*($C$2:$C$450&lt;$D$2:$D$450)),"")</f>
        <v>0</v>
      </c>
      <c r="Y4" s="2" cm="1">
        <f t="array" ref="Y4">IF(V4&lt;&gt;"",SUMPRODUCT(($B$2:$B$450=V4)*($C$2:$C$450&lt;$D$2:$D$450))+SUMPRODUCT(($E$2:$E$450=V4)*($C$2:$C$450&gt;$D$2:$D$450)),"")</f>
        <v>0</v>
      </c>
      <c r="Z4" s="2">
        <f t="shared" si="13"/>
        <v>0</v>
      </c>
      <c r="AA4" s="2" cm="1">
        <f t="array" ref="AA4">IF(V4&lt;&gt;"",SUMPRODUCT(($B$2:$B$450=V4)*($C$2:$C$450))+SUMPRODUCT(($E$2:$E$450=V4)*($D$2:$D$450)),"")</f>
        <v>0</v>
      </c>
      <c r="AB4" s="2" cm="1">
        <f t="array" ref="AB4">IF(V4&lt;&gt;"",SUMPRODUCT(($B$2:$B$450=V4)*($D$2:$D$450))+SUMPRODUCT(($E$2:$E$450=V4)*($C$2:$C$450)),"")</f>
        <v>0</v>
      </c>
      <c r="AC4" s="2">
        <f t="shared" si="14"/>
        <v>0</v>
      </c>
      <c r="AD4" s="2">
        <f t="shared" si="15"/>
        <v>0</v>
      </c>
      <c r="AE4" s="2">
        <f t="shared" si="16"/>
        <v>-0.04</v>
      </c>
    </row>
    <row r="5" spans="1:31" x14ac:dyDescent="0.25">
      <c r="A5" s="1" t="str" cm="1">
        <f t="array" ref="A5">IF(ROW()/(nbeq/2+1)&lt;=(nbeq-1)*2,IF(MOD(ROW()-1,1+nbeq/2)=0,MAX($A$1:$A4)+1,"x"),"")</f>
        <v>x</v>
      </c>
      <c r="H5" s="3" t="str">
        <f t="shared" si="1"/>
        <v>NC</v>
      </c>
      <c r="I5" s="2" t="str">
        <f t="shared" si="2"/>
        <v>equipe 5</v>
      </c>
      <c r="J5" s="3">
        <f t="shared" si="3"/>
        <v>0</v>
      </c>
      <c r="K5" s="3">
        <f t="shared" si="4"/>
        <v>0</v>
      </c>
      <c r="L5" s="3">
        <f t="shared" si="5"/>
        <v>0</v>
      </c>
      <c r="M5" s="3">
        <f t="shared" si="6"/>
        <v>0</v>
      </c>
      <c r="N5" s="3">
        <f t="shared" si="7"/>
        <v>0</v>
      </c>
      <c r="O5" s="3">
        <f t="shared" si="8"/>
        <v>0</v>
      </c>
      <c r="P5" s="3">
        <f t="shared" si="9"/>
        <v>0</v>
      </c>
      <c r="Q5" s="3">
        <f t="shared" si="10"/>
        <v>0</v>
      </c>
      <c r="R5" s="4">
        <f t="shared" si="11"/>
        <v>-0.06</v>
      </c>
      <c r="U5" s="2">
        <f t="shared" si="12"/>
        <v>18</v>
      </c>
      <c r="V5" s="2" t="str">
        <f>IF(Equipes!A5&lt;&gt;"",Equipes!A5,"")</f>
        <v>equipe 4</v>
      </c>
      <c r="W5" s="2" cm="1">
        <f t="array" ref="W5">IF(V5&lt;&gt;"",SUMPRODUCT(($B$2:$B$450=V5)*($C$2:$C$450&lt;&gt;""))+SUMPRODUCT(($E$2:$E$450=V5)*($C$2:$C$450&lt;&gt;"")),"")</f>
        <v>1</v>
      </c>
      <c r="X5" s="2" cm="1">
        <f t="array" ref="X5">IF(V5&lt;&gt;"",SUMPRODUCT(($B$2:$B$450=V5)*($C$2:$C$450&gt;$D$2:$D$450))+SUMPRODUCT(($E$2:$E$450=V5)*($C$2:$C$450&lt;$D$2:$D$450)),"")</f>
        <v>0</v>
      </c>
      <c r="Y5" s="2" cm="1">
        <f t="array" ref="Y5">IF(V5&lt;&gt;"",SUMPRODUCT(($B$2:$B$450=V5)*($C$2:$C$450&lt;$D$2:$D$450))+SUMPRODUCT(($E$2:$E$450=V5)*($C$2:$C$450&gt;$D$2:$D$450)),"")</f>
        <v>1</v>
      </c>
      <c r="Z5" s="2">
        <f t="shared" si="13"/>
        <v>0</v>
      </c>
      <c r="AA5" s="2" cm="1">
        <f t="array" ref="AA5">IF(V5&lt;&gt;"",SUMPRODUCT(($B$2:$B$450=V5)*($C$2:$C$450))+SUMPRODUCT(($E$2:$E$450=V5)*($D$2:$D$450)),"")</f>
        <v>0</v>
      </c>
      <c r="AB5" s="2" cm="1">
        <f t="array" ref="AB5">IF(V5&lt;&gt;"",SUMPRODUCT(($B$2:$B$450=V5)*($D$2:$D$450))+SUMPRODUCT(($E$2:$E$450=V5)*($C$2:$C$450)),"")</f>
        <v>3</v>
      </c>
      <c r="AC5" s="2">
        <f t="shared" si="14"/>
        <v>-3</v>
      </c>
      <c r="AD5" s="2">
        <f t="shared" si="15"/>
        <v>0</v>
      </c>
      <c r="AE5" s="2">
        <f t="shared" si="16"/>
        <v>-3001.05</v>
      </c>
    </row>
    <row r="6" spans="1:31" x14ac:dyDescent="0.25">
      <c r="A6" s="1" t="str" cm="1">
        <f t="array" ref="A6">IF(ROW()/(nbeq/2+1)&lt;=(nbeq-1)*2,IF(MOD(ROW()-1,1+nbeq/2)=0,MAX($A$1:$A5)+1,"x"),"")</f>
        <v>x</v>
      </c>
      <c r="H6" s="3" t="str">
        <f t="shared" si="1"/>
        <v>NC</v>
      </c>
      <c r="I6" s="2" t="str">
        <f t="shared" si="2"/>
        <v>equipe 6</v>
      </c>
      <c r="J6" s="3">
        <f t="shared" si="3"/>
        <v>0</v>
      </c>
      <c r="K6" s="3">
        <f t="shared" si="4"/>
        <v>0</v>
      </c>
      <c r="L6" s="3">
        <f t="shared" si="5"/>
        <v>0</v>
      </c>
      <c r="M6" s="3">
        <f t="shared" si="6"/>
        <v>0</v>
      </c>
      <c r="N6" s="3">
        <f t="shared" si="7"/>
        <v>0</v>
      </c>
      <c r="O6" s="3">
        <f t="shared" si="8"/>
        <v>0</v>
      </c>
      <c r="P6" s="3">
        <f t="shared" si="9"/>
        <v>0</v>
      </c>
      <c r="Q6" s="3">
        <f t="shared" si="10"/>
        <v>0</v>
      </c>
      <c r="R6" s="4">
        <f t="shared" si="11"/>
        <v>-7.0000000000000007E-2</v>
      </c>
      <c r="U6" s="2">
        <f t="shared" si="12"/>
        <v>4</v>
      </c>
      <c r="V6" s="2" t="str">
        <f>IF(Equipes!A6&lt;&gt;"",Equipes!A6,"")</f>
        <v>equipe 5</v>
      </c>
      <c r="W6" s="2" cm="1">
        <f t="array" ref="W6">IF(V6&lt;&gt;"",SUMPRODUCT(($B$2:$B$450=V6)*($C$2:$C$450&lt;&gt;""))+SUMPRODUCT(($E$2:$E$450=V6)*($C$2:$C$450&lt;&gt;"")),"")</f>
        <v>0</v>
      </c>
      <c r="X6" s="2" cm="1">
        <f t="array" ref="X6">IF(V6&lt;&gt;"",SUMPRODUCT(($B$2:$B$450=V6)*($C$2:$C$450&gt;$D$2:$D$450))+SUMPRODUCT(($E$2:$E$450=V6)*($C$2:$C$450&lt;$D$2:$D$450)),"")</f>
        <v>0</v>
      </c>
      <c r="Y6" s="2" cm="1">
        <f t="array" ref="Y6">IF(V6&lt;&gt;"",SUMPRODUCT(($B$2:$B$450=V6)*($C$2:$C$450&lt;$D$2:$D$450))+SUMPRODUCT(($E$2:$E$450=V6)*($C$2:$C$450&gt;$D$2:$D$450)),"")</f>
        <v>0</v>
      </c>
      <c r="Z6" s="2">
        <f t="shared" si="13"/>
        <v>0</v>
      </c>
      <c r="AA6" s="2" cm="1">
        <f t="array" ref="AA6">IF(V6&lt;&gt;"",SUMPRODUCT(($B$2:$B$450=V6)*($C$2:$C$450))+SUMPRODUCT(($E$2:$E$450=V6)*($D$2:$D$450)),"")</f>
        <v>0</v>
      </c>
      <c r="AB6" s="2" cm="1">
        <f t="array" ref="AB6">IF(V6&lt;&gt;"",SUMPRODUCT(($B$2:$B$450=V6)*($D$2:$D$450))+SUMPRODUCT(($E$2:$E$450=V6)*($C$2:$C$450)),"")</f>
        <v>0</v>
      </c>
      <c r="AC6" s="2">
        <f t="shared" si="14"/>
        <v>0</v>
      </c>
      <c r="AD6" s="2">
        <f t="shared" si="15"/>
        <v>0</v>
      </c>
      <c r="AE6" s="2">
        <f t="shared" si="16"/>
        <v>-0.06</v>
      </c>
    </row>
    <row r="7" spans="1:31" x14ac:dyDescent="0.25">
      <c r="A7" s="1" t="str" cm="1">
        <f t="array" ref="A7">IF(ROW()/(nbeq/2+1)&lt;=(nbeq-1)*2,IF(MOD(ROW()-1,1+nbeq/2)=0,MAX($A$1:$A6)+1,"x"),"")</f>
        <v>x</v>
      </c>
      <c r="H7" s="3" t="str">
        <f t="shared" si="1"/>
        <v>NC</v>
      </c>
      <c r="I7" s="2" t="str">
        <f t="shared" si="2"/>
        <v>equipe 7</v>
      </c>
      <c r="J7" s="3">
        <f t="shared" si="3"/>
        <v>0</v>
      </c>
      <c r="K7" s="3">
        <f t="shared" si="4"/>
        <v>0</v>
      </c>
      <c r="L7" s="3">
        <f t="shared" si="5"/>
        <v>0</v>
      </c>
      <c r="M7" s="3">
        <f t="shared" si="6"/>
        <v>0</v>
      </c>
      <c r="N7" s="3">
        <f t="shared" si="7"/>
        <v>0</v>
      </c>
      <c r="O7" s="3">
        <f t="shared" si="8"/>
        <v>0</v>
      </c>
      <c r="P7" s="3">
        <f t="shared" si="9"/>
        <v>0</v>
      </c>
      <c r="Q7" s="3">
        <f t="shared" si="10"/>
        <v>0</v>
      </c>
      <c r="R7" s="4">
        <f t="shared" si="11"/>
        <v>-0.08</v>
      </c>
      <c r="U7" s="2">
        <f t="shared" si="12"/>
        <v>5</v>
      </c>
      <c r="V7" s="2" t="str">
        <f>IF(Equipes!A7&lt;&gt;"",Equipes!A7,"")</f>
        <v>equipe 6</v>
      </c>
      <c r="W7" s="2" cm="1">
        <f t="array" ref="W7">IF(V7&lt;&gt;"",SUMPRODUCT(($B$2:$B$450=V7)*($C$2:$C$450&lt;&gt;""))+SUMPRODUCT(($E$2:$E$450=V7)*($C$2:$C$450&lt;&gt;"")),"")</f>
        <v>0</v>
      </c>
      <c r="X7" s="2" cm="1">
        <f t="array" ref="X7">IF(V7&lt;&gt;"",SUMPRODUCT(($B$2:$B$450=V7)*($C$2:$C$450&gt;$D$2:$D$450))+SUMPRODUCT(($E$2:$E$450=V7)*($C$2:$C$450&lt;$D$2:$D$450)),"")</f>
        <v>0</v>
      </c>
      <c r="Y7" s="2" cm="1">
        <f t="array" ref="Y7">IF(V7&lt;&gt;"",SUMPRODUCT(($B$2:$B$450=V7)*($C$2:$C$450&lt;$D$2:$D$450))+SUMPRODUCT(($E$2:$E$450=V7)*($C$2:$C$450&gt;$D$2:$D$450)),"")</f>
        <v>0</v>
      </c>
      <c r="Z7" s="2">
        <f t="shared" si="13"/>
        <v>0</v>
      </c>
      <c r="AA7" s="2" cm="1">
        <f t="array" ref="AA7">IF(V7&lt;&gt;"",SUMPRODUCT(($B$2:$B$450=V7)*($C$2:$C$450))+SUMPRODUCT(($E$2:$E$450=V7)*($D$2:$D$450)),"")</f>
        <v>0</v>
      </c>
      <c r="AB7" s="2" cm="1">
        <f t="array" ref="AB7">IF(V7&lt;&gt;"",SUMPRODUCT(($B$2:$B$450=V7)*($D$2:$D$450))+SUMPRODUCT(($E$2:$E$450=V7)*($C$2:$C$450)),"")</f>
        <v>0</v>
      </c>
      <c r="AC7" s="2">
        <f t="shared" si="14"/>
        <v>0</v>
      </c>
      <c r="AD7" s="2">
        <f t="shared" si="15"/>
        <v>0</v>
      </c>
      <c r="AE7" s="2">
        <f t="shared" si="16"/>
        <v>-7.0000000000000007E-2</v>
      </c>
    </row>
    <row r="8" spans="1:31" x14ac:dyDescent="0.25">
      <c r="A8" s="1" t="str" cm="1">
        <f t="array" ref="A8">IF(ROW()/(nbeq/2+1)&lt;=(nbeq-1)*2,IF(MOD(ROW()-1,1+nbeq/2)=0,MAX($A$1:$A7)+1,"x"),"")</f>
        <v>x</v>
      </c>
      <c r="H8" s="3" t="str">
        <f t="shared" si="1"/>
        <v>NC</v>
      </c>
      <c r="I8" s="2" t="str">
        <f t="shared" si="2"/>
        <v>equipe 8</v>
      </c>
      <c r="J8" s="3">
        <f t="shared" si="3"/>
        <v>0</v>
      </c>
      <c r="K8" s="3">
        <f t="shared" si="4"/>
        <v>0</v>
      </c>
      <c r="L8" s="3">
        <f t="shared" si="5"/>
        <v>0</v>
      </c>
      <c r="M8" s="3">
        <f t="shared" si="6"/>
        <v>0</v>
      </c>
      <c r="N8" s="3">
        <f t="shared" si="7"/>
        <v>0</v>
      </c>
      <c r="O8" s="3">
        <f t="shared" si="8"/>
        <v>0</v>
      </c>
      <c r="P8" s="3">
        <f t="shared" si="9"/>
        <v>0</v>
      </c>
      <c r="Q8" s="3">
        <f t="shared" si="10"/>
        <v>0</v>
      </c>
      <c r="R8" s="4">
        <f t="shared" si="11"/>
        <v>-0.09</v>
      </c>
      <c r="U8" s="2">
        <f t="shared" si="12"/>
        <v>6</v>
      </c>
      <c r="V8" s="2" t="str">
        <f>IF(Equipes!A8&lt;&gt;"",Equipes!A8,"")</f>
        <v>equipe 7</v>
      </c>
      <c r="W8" s="2" cm="1">
        <f t="array" ref="W8">IF(V8&lt;&gt;"",SUMPRODUCT(($B$2:$B$450=V8)*($C$2:$C$450&lt;&gt;""))+SUMPRODUCT(($E$2:$E$450=V8)*($C$2:$C$450&lt;&gt;"")),"")</f>
        <v>0</v>
      </c>
      <c r="X8" s="2" cm="1">
        <f t="array" ref="X8">IF(V8&lt;&gt;"",SUMPRODUCT(($B$2:$B$450=V8)*($C$2:$C$450&gt;$D$2:$D$450))+SUMPRODUCT(($E$2:$E$450=V8)*($C$2:$C$450&lt;$D$2:$D$450)),"")</f>
        <v>0</v>
      </c>
      <c r="Y8" s="2" cm="1">
        <f t="array" ref="Y8">IF(V8&lt;&gt;"",SUMPRODUCT(($B$2:$B$450=V8)*($C$2:$C$450&lt;$D$2:$D$450))+SUMPRODUCT(($E$2:$E$450=V8)*($C$2:$C$450&gt;$D$2:$D$450)),"")</f>
        <v>0</v>
      </c>
      <c r="Z8" s="2">
        <f t="shared" si="13"/>
        <v>0</v>
      </c>
      <c r="AA8" s="2" cm="1">
        <f t="array" ref="AA8">IF(V8&lt;&gt;"",SUMPRODUCT(($B$2:$B$450=V8)*($C$2:$C$450))+SUMPRODUCT(($E$2:$E$450=V8)*($D$2:$D$450)),"")</f>
        <v>0</v>
      </c>
      <c r="AB8" s="2" cm="1">
        <f t="array" ref="AB8">IF(V8&lt;&gt;"",SUMPRODUCT(($B$2:$B$450=V8)*($D$2:$D$450))+SUMPRODUCT(($E$2:$E$450=V8)*($C$2:$C$450)),"")</f>
        <v>0</v>
      </c>
      <c r="AC8" s="2">
        <f t="shared" si="14"/>
        <v>0</v>
      </c>
      <c r="AD8" s="2">
        <f t="shared" si="15"/>
        <v>0</v>
      </c>
      <c r="AE8" s="2">
        <f t="shared" si="16"/>
        <v>-0.08</v>
      </c>
    </row>
    <row r="9" spans="1:31" x14ac:dyDescent="0.25">
      <c r="A9" s="1" t="str" cm="1">
        <f t="array" ref="A9">IF(ROW()/(nbeq/2+1)&lt;=(nbeq-1)*2,IF(MOD(ROW()-1,1+nbeq/2)=0,MAX($A$1:$A8)+1,"x"),"")</f>
        <v>x</v>
      </c>
      <c r="H9" s="3" t="str">
        <f t="shared" si="1"/>
        <v>NC</v>
      </c>
      <c r="I9" s="2" t="str">
        <f t="shared" si="2"/>
        <v>equipe 9</v>
      </c>
      <c r="J9" s="3">
        <f t="shared" si="3"/>
        <v>0</v>
      </c>
      <c r="K9" s="3">
        <f t="shared" si="4"/>
        <v>0</v>
      </c>
      <c r="L9" s="3">
        <f t="shared" si="5"/>
        <v>0</v>
      </c>
      <c r="M9" s="3">
        <f t="shared" si="6"/>
        <v>0</v>
      </c>
      <c r="N9" s="3">
        <f t="shared" si="7"/>
        <v>0</v>
      </c>
      <c r="O9" s="3">
        <f t="shared" si="8"/>
        <v>0</v>
      </c>
      <c r="P9" s="3">
        <f t="shared" si="9"/>
        <v>0</v>
      </c>
      <c r="Q9" s="3">
        <f t="shared" si="10"/>
        <v>0</v>
      </c>
      <c r="R9" s="4">
        <f t="shared" si="11"/>
        <v>-0.1</v>
      </c>
      <c r="U9" s="2">
        <f t="shared" si="12"/>
        <v>7</v>
      </c>
      <c r="V9" s="2" t="str">
        <f>IF(Equipes!A9&lt;&gt;"",Equipes!A9,"")</f>
        <v>equipe 8</v>
      </c>
      <c r="W9" s="2" cm="1">
        <f t="array" ref="W9">IF(V9&lt;&gt;"",SUMPRODUCT(($B$2:$B$450=V9)*($C$2:$C$450&lt;&gt;""))+SUMPRODUCT(($E$2:$E$450=V9)*($C$2:$C$450&lt;&gt;"")),"")</f>
        <v>0</v>
      </c>
      <c r="X9" s="2" cm="1">
        <f t="array" ref="X9">IF(V9&lt;&gt;"",SUMPRODUCT(($B$2:$B$450=V9)*($C$2:$C$450&gt;$D$2:$D$450))+SUMPRODUCT(($E$2:$E$450=V9)*($C$2:$C$450&lt;$D$2:$D$450)),"")</f>
        <v>0</v>
      </c>
      <c r="Y9" s="2" cm="1">
        <f t="array" ref="Y9">IF(V9&lt;&gt;"",SUMPRODUCT(($B$2:$B$450=V9)*($C$2:$C$450&lt;$D$2:$D$450))+SUMPRODUCT(($E$2:$E$450=V9)*($C$2:$C$450&gt;$D$2:$D$450)),"")</f>
        <v>0</v>
      </c>
      <c r="Z9" s="2">
        <f t="shared" si="13"/>
        <v>0</v>
      </c>
      <c r="AA9" s="2" cm="1">
        <f t="array" ref="AA9">IF(V9&lt;&gt;"",SUMPRODUCT(($B$2:$B$450=V9)*($C$2:$C$450))+SUMPRODUCT(($E$2:$E$450=V9)*($D$2:$D$450)),"")</f>
        <v>0</v>
      </c>
      <c r="AB9" s="2" cm="1">
        <f t="array" ref="AB9">IF(V9&lt;&gt;"",SUMPRODUCT(($B$2:$B$450=V9)*($D$2:$D$450))+SUMPRODUCT(($E$2:$E$450=V9)*($C$2:$C$450)),"")</f>
        <v>0</v>
      </c>
      <c r="AC9" s="2">
        <f t="shared" si="14"/>
        <v>0</v>
      </c>
      <c r="AD9" s="2">
        <f t="shared" si="15"/>
        <v>0</v>
      </c>
      <c r="AE9" s="2">
        <f t="shared" si="16"/>
        <v>-0.09</v>
      </c>
    </row>
    <row r="10" spans="1:31" x14ac:dyDescent="0.25">
      <c r="A10" s="1" t="str" cm="1">
        <f t="array" ref="A10">IF(ROW()/(nbeq/2+1)&lt;=(nbeq-1)*2,IF(MOD(ROW()-1,1+nbeq/2)=0,MAX($A$1:$A9)+1,"x"),"")</f>
        <v>x</v>
      </c>
      <c r="H10" s="3" t="str">
        <f t="shared" si="1"/>
        <v>NC</v>
      </c>
      <c r="I10" s="2" t="str">
        <f t="shared" si="2"/>
        <v>equipe 10</v>
      </c>
      <c r="J10" s="3">
        <f t="shared" si="3"/>
        <v>0</v>
      </c>
      <c r="K10" s="3">
        <f t="shared" si="4"/>
        <v>0</v>
      </c>
      <c r="L10" s="3">
        <f t="shared" si="5"/>
        <v>0</v>
      </c>
      <c r="M10" s="3">
        <f t="shared" si="6"/>
        <v>0</v>
      </c>
      <c r="N10" s="3">
        <f t="shared" si="7"/>
        <v>0</v>
      </c>
      <c r="O10" s="3">
        <f t="shared" si="8"/>
        <v>0</v>
      </c>
      <c r="P10" s="3">
        <f t="shared" si="9"/>
        <v>0</v>
      </c>
      <c r="Q10" s="3">
        <f t="shared" si="10"/>
        <v>0</v>
      </c>
      <c r="R10" s="4">
        <f t="shared" si="11"/>
        <v>-0.11</v>
      </c>
      <c r="U10" s="2">
        <f t="shared" si="12"/>
        <v>8</v>
      </c>
      <c r="V10" s="2" t="str">
        <f>IF(Equipes!A10&lt;&gt;"",Equipes!A10,"")</f>
        <v>equipe 9</v>
      </c>
      <c r="W10" s="2" cm="1">
        <f t="array" ref="W10">IF(V10&lt;&gt;"",SUMPRODUCT(($B$2:$B$450=V10)*($C$2:$C$450&lt;&gt;""))+SUMPRODUCT(($E$2:$E$450=V10)*($C$2:$C$450&lt;&gt;"")),"")</f>
        <v>0</v>
      </c>
      <c r="X10" s="2" cm="1">
        <f t="array" ref="X10">IF(V10&lt;&gt;"",SUMPRODUCT(($B$2:$B$450=V10)*($C$2:$C$450&gt;$D$2:$D$450))+SUMPRODUCT(($E$2:$E$450=V10)*($C$2:$C$450&lt;$D$2:$D$450)),"")</f>
        <v>0</v>
      </c>
      <c r="Y10" s="2" cm="1">
        <f t="array" ref="Y10">IF(V10&lt;&gt;"",SUMPRODUCT(($B$2:$B$450=V10)*($C$2:$C$450&lt;$D$2:$D$450))+SUMPRODUCT(($E$2:$E$450=V10)*($C$2:$C$450&gt;$D$2:$D$450)),"")</f>
        <v>0</v>
      </c>
      <c r="Z10" s="2">
        <f t="shared" si="13"/>
        <v>0</v>
      </c>
      <c r="AA10" s="2" cm="1">
        <f t="array" ref="AA10">IF(V10&lt;&gt;"",SUMPRODUCT(($B$2:$B$450=V10)*($C$2:$C$450))+SUMPRODUCT(($E$2:$E$450=V10)*($D$2:$D$450)),"")</f>
        <v>0</v>
      </c>
      <c r="AB10" s="2" cm="1">
        <f t="array" ref="AB10">IF(V10&lt;&gt;"",SUMPRODUCT(($B$2:$B$450=V10)*($D$2:$D$450))+SUMPRODUCT(($E$2:$E$450=V10)*($C$2:$C$450)),"")</f>
        <v>0</v>
      </c>
      <c r="AC10" s="2">
        <f t="shared" si="14"/>
        <v>0</v>
      </c>
      <c r="AD10" s="2">
        <f t="shared" si="15"/>
        <v>0</v>
      </c>
      <c r="AE10" s="2">
        <f t="shared" si="16"/>
        <v>-0.1</v>
      </c>
    </row>
    <row r="11" spans="1:31" x14ac:dyDescent="0.25">
      <c r="A11" s="1" cm="1">
        <f t="array" ref="A11">IF(ROW()/(nbeq/2+1)&lt;=(nbeq-1)*2,IF(MOD(ROW()-1,1+nbeq/2)=0,MAX($A$1:$A10)+1,"x"),"")</f>
        <v>2</v>
      </c>
      <c r="H11" s="3" t="str">
        <f t="shared" si="1"/>
        <v>NC</v>
      </c>
      <c r="I11" s="2" t="str">
        <f t="shared" si="2"/>
        <v>equipe 11</v>
      </c>
      <c r="J11" s="3">
        <f t="shared" si="3"/>
        <v>0</v>
      </c>
      <c r="K11" s="3">
        <f t="shared" si="4"/>
        <v>0</v>
      </c>
      <c r="L11" s="3">
        <f t="shared" si="5"/>
        <v>0</v>
      </c>
      <c r="M11" s="3">
        <f t="shared" si="6"/>
        <v>0</v>
      </c>
      <c r="N11" s="3">
        <f t="shared" si="7"/>
        <v>0</v>
      </c>
      <c r="O11" s="3">
        <f t="shared" si="8"/>
        <v>0</v>
      </c>
      <c r="P11" s="3">
        <f t="shared" si="9"/>
        <v>0</v>
      </c>
      <c r="Q11" s="3">
        <f t="shared" si="10"/>
        <v>0</v>
      </c>
      <c r="R11" s="4">
        <f t="shared" si="11"/>
        <v>-0.12</v>
      </c>
      <c r="U11" s="2">
        <f t="shared" si="12"/>
        <v>9</v>
      </c>
      <c r="V11" s="2" t="str">
        <f>IF(Equipes!A11&lt;&gt;"",Equipes!A11,"")</f>
        <v>equipe 10</v>
      </c>
      <c r="W11" s="2" cm="1">
        <f t="array" ref="W11">IF(V11&lt;&gt;"",SUMPRODUCT(($B$2:$B$450=V11)*($C$2:$C$450&lt;&gt;""))+SUMPRODUCT(($E$2:$E$450=V11)*($C$2:$C$450&lt;&gt;"")),"")</f>
        <v>0</v>
      </c>
      <c r="X11" s="2" cm="1">
        <f t="array" ref="X11">IF(V11&lt;&gt;"",SUMPRODUCT(($B$2:$B$450=V11)*($C$2:$C$450&gt;$D$2:$D$450))+SUMPRODUCT(($E$2:$E$450=V11)*($C$2:$C$450&lt;$D$2:$D$450)),"")</f>
        <v>0</v>
      </c>
      <c r="Y11" s="2" cm="1">
        <f t="array" ref="Y11">IF(V11&lt;&gt;"",SUMPRODUCT(($B$2:$B$450=V11)*($C$2:$C$450&lt;$D$2:$D$450))+SUMPRODUCT(($E$2:$E$450=V11)*($C$2:$C$450&gt;$D$2:$D$450)),"")</f>
        <v>0</v>
      </c>
      <c r="Z11" s="2">
        <f t="shared" si="13"/>
        <v>0</v>
      </c>
      <c r="AA11" s="2" cm="1">
        <f t="array" ref="AA11">IF(V11&lt;&gt;"",SUMPRODUCT(($B$2:$B$450=V11)*($C$2:$C$450))+SUMPRODUCT(($E$2:$E$450=V11)*($D$2:$D$450)),"")</f>
        <v>0</v>
      </c>
      <c r="AB11" s="2" cm="1">
        <f t="array" ref="AB11">IF(V11&lt;&gt;"",SUMPRODUCT(($B$2:$B$450=V11)*($D$2:$D$450))+SUMPRODUCT(($E$2:$E$450=V11)*($C$2:$C$450)),"")</f>
        <v>0</v>
      </c>
      <c r="AC11" s="2">
        <f t="shared" si="14"/>
        <v>0</v>
      </c>
      <c r="AD11" s="2">
        <f t="shared" si="15"/>
        <v>0</v>
      </c>
      <c r="AE11" s="2">
        <f t="shared" si="16"/>
        <v>-0.11</v>
      </c>
    </row>
    <row r="12" spans="1:31" x14ac:dyDescent="0.25">
      <c r="A12" s="1" t="str" cm="1">
        <f t="array" ref="A12">IF(ROW()/(nbeq/2+1)&lt;=(nbeq-1)*2,IF(MOD(ROW()-1,1+nbeq/2)=0,MAX($A$1:$A11)+1,"x"),"")</f>
        <v>x</v>
      </c>
      <c r="H12" s="3" t="str">
        <f t="shared" si="1"/>
        <v>NC</v>
      </c>
      <c r="I12" s="2" t="str">
        <f t="shared" si="2"/>
        <v>equipe 12</v>
      </c>
      <c r="J12" s="3">
        <f t="shared" si="3"/>
        <v>0</v>
      </c>
      <c r="K12" s="3">
        <f t="shared" si="4"/>
        <v>0</v>
      </c>
      <c r="L12" s="3">
        <f t="shared" si="5"/>
        <v>0</v>
      </c>
      <c r="M12" s="3">
        <f t="shared" si="6"/>
        <v>0</v>
      </c>
      <c r="N12" s="3">
        <f t="shared" si="7"/>
        <v>0</v>
      </c>
      <c r="O12" s="3">
        <f t="shared" si="8"/>
        <v>0</v>
      </c>
      <c r="P12" s="3">
        <f t="shared" si="9"/>
        <v>0</v>
      </c>
      <c r="Q12" s="3">
        <f t="shared" si="10"/>
        <v>0</v>
      </c>
      <c r="R12" s="4">
        <f t="shared" si="11"/>
        <v>-0.13</v>
      </c>
      <c r="U12" s="2">
        <f t="shared" si="12"/>
        <v>10</v>
      </c>
      <c r="V12" s="2" t="str">
        <f>IF(Equipes!A12&lt;&gt;"",Equipes!A12,"")</f>
        <v>equipe 11</v>
      </c>
      <c r="W12" s="2" cm="1">
        <f t="array" ref="W12">IF(V12&lt;&gt;"",SUMPRODUCT(($B$2:$B$450=V12)*($C$2:$C$450&lt;&gt;""))+SUMPRODUCT(($E$2:$E$450=V12)*($C$2:$C$450&lt;&gt;"")),"")</f>
        <v>0</v>
      </c>
      <c r="X12" s="2" cm="1">
        <f t="array" ref="X12">IF(V12&lt;&gt;"",SUMPRODUCT(($B$2:$B$450=V12)*($C$2:$C$450&gt;$D$2:$D$450))+SUMPRODUCT(($E$2:$E$450=V12)*($C$2:$C$450&lt;$D$2:$D$450)),"")</f>
        <v>0</v>
      </c>
      <c r="Y12" s="2" cm="1">
        <f t="array" ref="Y12">IF(V12&lt;&gt;"",SUMPRODUCT(($B$2:$B$450=V12)*($C$2:$C$450&lt;$D$2:$D$450))+SUMPRODUCT(($E$2:$E$450=V12)*($C$2:$C$450&gt;$D$2:$D$450)),"")</f>
        <v>0</v>
      </c>
      <c r="Z12" s="2">
        <f t="shared" si="13"/>
        <v>0</v>
      </c>
      <c r="AA12" s="2" cm="1">
        <f t="array" ref="AA12">IF(V12&lt;&gt;"",SUMPRODUCT(($B$2:$B$450=V12)*($C$2:$C$450))+SUMPRODUCT(($E$2:$E$450=V12)*($D$2:$D$450)),"")</f>
        <v>0</v>
      </c>
      <c r="AB12" s="2" cm="1">
        <f t="array" ref="AB12">IF(V12&lt;&gt;"",SUMPRODUCT(($B$2:$B$450=V12)*($D$2:$D$450))+SUMPRODUCT(($E$2:$E$450=V12)*($C$2:$C$450)),"")</f>
        <v>0</v>
      </c>
      <c r="AC12" s="2">
        <f t="shared" si="14"/>
        <v>0</v>
      </c>
      <c r="AD12" s="2">
        <f t="shared" si="15"/>
        <v>0</v>
      </c>
      <c r="AE12" s="2">
        <f t="shared" si="16"/>
        <v>-0.12</v>
      </c>
    </row>
    <row r="13" spans="1:31" x14ac:dyDescent="0.25">
      <c r="A13" s="1" t="str" cm="1">
        <f t="array" ref="A13">IF(ROW()/(nbeq/2+1)&lt;=(nbeq-1)*2,IF(MOD(ROW()-1,1+nbeq/2)=0,MAX($A$1:$A12)+1,"x"),"")</f>
        <v>x</v>
      </c>
      <c r="H13" s="3" t="str">
        <f t="shared" si="1"/>
        <v>NC</v>
      </c>
      <c r="I13" s="2" t="str">
        <f t="shared" si="2"/>
        <v>equipe 13</v>
      </c>
      <c r="J13" s="3">
        <f t="shared" si="3"/>
        <v>0</v>
      </c>
      <c r="K13" s="3">
        <f t="shared" si="4"/>
        <v>0</v>
      </c>
      <c r="L13" s="3">
        <f t="shared" si="5"/>
        <v>0</v>
      </c>
      <c r="M13" s="3">
        <f t="shared" si="6"/>
        <v>0</v>
      </c>
      <c r="N13" s="3">
        <f t="shared" si="7"/>
        <v>0</v>
      </c>
      <c r="O13" s="3">
        <f t="shared" si="8"/>
        <v>0</v>
      </c>
      <c r="P13" s="3">
        <f t="shared" si="9"/>
        <v>0</v>
      </c>
      <c r="Q13" s="3">
        <f t="shared" si="10"/>
        <v>0</v>
      </c>
      <c r="R13" s="4">
        <f t="shared" si="11"/>
        <v>-0.14000000000000001</v>
      </c>
      <c r="U13" s="2">
        <f t="shared" si="12"/>
        <v>11</v>
      </c>
      <c r="V13" s="2" t="str">
        <f>IF(Equipes!A13&lt;&gt;"",Equipes!A13,"")</f>
        <v>equipe 12</v>
      </c>
      <c r="W13" s="2" cm="1">
        <f t="array" ref="W13">IF(V13&lt;&gt;"",SUMPRODUCT(($B$2:$B$450=V13)*($C$2:$C$450&lt;&gt;""))+SUMPRODUCT(($E$2:$E$450=V13)*($C$2:$C$450&lt;&gt;"")),"")</f>
        <v>0</v>
      </c>
      <c r="X13" s="2" cm="1">
        <f t="array" ref="X13">IF(V13&lt;&gt;"",SUMPRODUCT(($B$2:$B$450=V13)*($C$2:$C$450&gt;$D$2:$D$450))+SUMPRODUCT(($E$2:$E$450=V13)*($C$2:$C$450&lt;$D$2:$D$450)),"")</f>
        <v>0</v>
      </c>
      <c r="Y13" s="2" cm="1">
        <f t="array" ref="Y13">IF(V13&lt;&gt;"",SUMPRODUCT(($B$2:$B$450=V13)*($C$2:$C$450&lt;$D$2:$D$450))+SUMPRODUCT(($E$2:$E$450=V13)*($C$2:$C$450&gt;$D$2:$D$450)),"")</f>
        <v>0</v>
      </c>
      <c r="Z13" s="2">
        <f t="shared" si="13"/>
        <v>0</v>
      </c>
      <c r="AA13" s="2" cm="1">
        <f t="array" ref="AA13">IF(V13&lt;&gt;"",SUMPRODUCT(($B$2:$B$450=V13)*($C$2:$C$450))+SUMPRODUCT(($E$2:$E$450=V13)*($D$2:$D$450)),"")</f>
        <v>0</v>
      </c>
      <c r="AB13" s="2" cm="1">
        <f t="array" ref="AB13">IF(V13&lt;&gt;"",SUMPRODUCT(($B$2:$B$450=V13)*($D$2:$D$450))+SUMPRODUCT(($E$2:$E$450=V13)*($C$2:$C$450)),"")</f>
        <v>0</v>
      </c>
      <c r="AC13" s="2">
        <f t="shared" si="14"/>
        <v>0</v>
      </c>
      <c r="AD13" s="2">
        <f t="shared" si="15"/>
        <v>0</v>
      </c>
      <c r="AE13" s="2">
        <f t="shared" si="16"/>
        <v>-0.13</v>
      </c>
    </row>
    <row r="14" spans="1:31" x14ac:dyDescent="0.25">
      <c r="A14" s="1" t="str" cm="1">
        <f t="array" ref="A14">IF(ROW()/(nbeq/2+1)&lt;=(nbeq-1)*2,IF(MOD(ROW()-1,1+nbeq/2)=0,MAX($A$1:$A13)+1,"x"),"")</f>
        <v>x</v>
      </c>
      <c r="H14" s="3" t="str">
        <f t="shared" si="1"/>
        <v>NC</v>
      </c>
      <c r="I14" s="2" t="str">
        <f t="shared" si="2"/>
        <v>equipe 14</v>
      </c>
      <c r="J14" s="3">
        <f t="shared" si="3"/>
        <v>0</v>
      </c>
      <c r="K14" s="3">
        <f t="shared" si="4"/>
        <v>0</v>
      </c>
      <c r="L14" s="3">
        <f t="shared" si="5"/>
        <v>0</v>
      </c>
      <c r="M14" s="3">
        <f t="shared" si="6"/>
        <v>0</v>
      </c>
      <c r="N14" s="3">
        <f t="shared" si="7"/>
        <v>0</v>
      </c>
      <c r="O14" s="3">
        <f t="shared" si="8"/>
        <v>0</v>
      </c>
      <c r="P14" s="3">
        <f t="shared" si="9"/>
        <v>0</v>
      </c>
      <c r="Q14" s="3">
        <f t="shared" si="10"/>
        <v>0</v>
      </c>
      <c r="R14" s="4">
        <f t="shared" si="11"/>
        <v>-0.15</v>
      </c>
      <c r="U14" s="2">
        <f t="shared" si="12"/>
        <v>12</v>
      </c>
      <c r="V14" s="2" t="str">
        <f>IF(Equipes!A14&lt;&gt;"",Equipes!A14,"")</f>
        <v>equipe 13</v>
      </c>
      <c r="W14" s="2" cm="1">
        <f t="array" ref="W14">IF(V14&lt;&gt;"",SUMPRODUCT(($B$2:$B$450=V14)*($C$2:$C$450&lt;&gt;""))+SUMPRODUCT(($E$2:$E$450=V14)*($C$2:$C$450&lt;&gt;"")),"")</f>
        <v>0</v>
      </c>
      <c r="X14" s="2" cm="1">
        <f t="array" ref="X14">IF(V14&lt;&gt;"",SUMPRODUCT(($B$2:$B$450=V14)*($C$2:$C$450&gt;$D$2:$D$450))+SUMPRODUCT(($E$2:$E$450=V14)*($C$2:$C$450&lt;$D$2:$D$450)),"")</f>
        <v>0</v>
      </c>
      <c r="Y14" s="2" cm="1">
        <f t="array" ref="Y14">IF(V14&lt;&gt;"",SUMPRODUCT(($B$2:$B$450=V14)*($C$2:$C$450&lt;$D$2:$D$450))+SUMPRODUCT(($E$2:$E$450=V14)*($C$2:$C$450&gt;$D$2:$D$450)),"")</f>
        <v>0</v>
      </c>
      <c r="Z14" s="2">
        <f t="shared" si="13"/>
        <v>0</v>
      </c>
      <c r="AA14" s="2" cm="1">
        <f t="array" ref="AA14">IF(V14&lt;&gt;"",SUMPRODUCT(($B$2:$B$450=V14)*($C$2:$C$450))+SUMPRODUCT(($E$2:$E$450=V14)*($D$2:$D$450)),"")</f>
        <v>0</v>
      </c>
      <c r="AB14" s="2" cm="1">
        <f t="array" ref="AB14">IF(V14&lt;&gt;"",SUMPRODUCT(($B$2:$B$450=V14)*($D$2:$D$450))+SUMPRODUCT(($E$2:$E$450=V14)*($C$2:$C$450)),"")</f>
        <v>0</v>
      </c>
      <c r="AC14" s="2">
        <f t="shared" si="14"/>
        <v>0</v>
      </c>
      <c r="AD14" s="2">
        <f t="shared" si="15"/>
        <v>0</v>
      </c>
      <c r="AE14" s="2">
        <f t="shared" si="16"/>
        <v>-0.14000000000000001</v>
      </c>
    </row>
    <row r="15" spans="1:31" x14ac:dyDescent="0.25">
      <c r="A15" s="1" t="str" cm="1">
        <f t="array" ref="A15">IF(ROW()/(nbeq/2+1)&lt;=(nbeq-1)*2,IF(MOD(ROW()-1,1+nbeq/2)=0,MAX($A$1:$A14)+1,"x"),"")</f>
        <v>x</v>
      </c>
      <c r="H15" s="3" t="str">
        <f t="shared" si="1"/>
        <v>NC</v>
      </c>
      <c r="I15" s="2" t="str">
        <f t="shared" si="2"/>
        <v>equipe 15</v>
      </c>
      <c r="J15" s="3">
        <f t="shared" si="3"/>
        <v>0</v>
      </c>
      <c r="K15" s="3">
        <f t="shared" si="4"/>
        <v>0</v>
      </c>
      <c r="L15" s="3">
        <f t="shared" si="5"/>
        <v>0</v>
      </c>
      <c r="M15" s="3">
        <f t="shared" si="6"/>
        <v>0</v>
      </c>
      <c r="N15" s="3">
        <f t="shared" si="7"/>
        <v>0</v>
      </c>
      <c r="O15" s="3">
        <f t="shared" si="8"/>
        <v>0</v>
      </c>
      <c r="P15" s="3">
        <f t="shared" si="9"/>
        <v>0</v>
      </c>
      <c r="Q15" s="3">
        <f t="shared" si="10"/>
        <v>0</v>
      </c>
      <c r="R15" s="4">
        <f t="shared" si="11"/>
        <v>-0.16</v>
      </c>
      <c r="U15" s="2">
        <f t="shared" si="12"/>
        <v>13</v>
      </c>
      <c r="V15" s="2" t="str">
        <f>IF(Equipes!A15&lt;&gt;"",Equipes!A15,"")</f>
        <v>equipe 14</v>
      </c>
      <c r="W15" s="2" cm="1">
        <f t="array" ref="W15">IF(V15&lt;&gt;"",SUMPRODUCT(($B$2:$B$450=V15)*($C$2:$C$450&lt;&gt;""))+SUMPRODUCT(($E$2:$E$450=V15)*($C$2:$C$450&lt;&gt;"")),"")</f>
        <v>0</v>
      </c>
      <c r="X15" s="2" cm="1">
        <f t="array" ref="X15">IF(V15&lt;&gt;"",SUMPRODUCT(($B$2:$B$450=V15)*($C$2:$C$450&gt;$D$2:$D$450))+SUMPRODUCT(($E$2:$E$450=V15)*($C$2:$C$450&lt;$D$2:$D$450)),"")</f>
        <v>0</v>
      </c>
      <c r="Y15" s="2" cm="1">
        <f t="array" ref="Y15">IF(V15&lt;&gt;"",SUMPRODUCT(($B$2:$B$450=V15)*($C$2:$C$450&lt;$D$2:$D$450))+SUMPRODUCT(($E$2:$E$450=V15)*($C$2:$C$450&gt;$D$2:$D$450)),"")</f>
        <v>0</v>
      </c>
      <c r="Z15" s="2">
        <f t="shared" si="13"/>
        <v>0</v>
      </c>
      <c r="AA15" s="2" cm="1">
        <f t="array" ref="AA15">IF(V15&lt;&gt;"",SUMPRODUCT(($B$2:$B$450=V15)*($C$2:$C$450))+SUMPRODUCT(($E$2:$E$450=V15)*($D$2:$D$450)),"")</f>
        <v>0</v>
      </c>
      <c r="AB15" s="2" cm="1">
        <f t="array" ref="AB15">IF(V15&lt;&gt;"",SUMPRODUCT(($B$2:$B$450=V15)*($D$2:$D$450))+SUMPRODUCT(($E$2:$E$450=V15)*($C$2:$C$450)),"")</f>
        <v>0</v>
      </c>
      <c r="AC15" s="2">
        <f t="shared" si="14"/>
        <v>0</v>
      </c>
      <c r="AD15" s="2">
        <f t="shared" si="15"/>
        <v>0</v>
      </c>
      <c r="AE15" s="2">
        <f t="shared" si="16"/>
        <v>-0.15</v>
      </c>
    </row>
    <row r="16" spans="1:31" x14ac:dyDescent="0.25">
      <c r="A16" s="1" t="str" cm="1">
        <f t="array" ref="A16">IF(ROW()/(nbeq/2+1)&lt;=(nbeq-1)*2,IF(MOD(ROW()-1,1+nbeq/2)=0,MAX($A$1:$A15)+1,"x"),"")</f>
        <v>x</v>
      </c>
      <c r="H16" s="3" t="str">
        <f t="shared" si="1"/>
        <v>NC</v>
      </c>
      <c r="I16" s="2" t="str">
        <f t="shared" si="2"/>
        <v>equipe 16</v>
      </c>
      <c r="J16" s="3">
        <f t="shared" si="3"/>
        <v>0</v>
      </c>
      <c r="K16" s="3">
        <f t="shared" si="4"/>
        <v>0</v>
      </c>
      <c r="L16" s="3">
        <f t="shared" si="5"/>
        <v>0</v>
      </c>
      <c r="M16" s="3">
        <f t="shared" si="6"/>
        <v>0</v>
      </c>
      <c r="N16" s="3">
        <f t="shared" si="7"/>
        <v>0</v>
      </c>
      <c r="O16" s="3">
        <f t="shared" si="8"/>
        <v>0</v>
      </c>
      <c r="P16" s="3">
        <f t="shared" si="9"/>
        <v>0</v>
      </c>
      <c r="Q16" s="3">
        <f t="shared" si="10"/>
        <v>0</v>
      </c>
      <c r="R16" s="4">
        <f t="shared" si="11"/>
        <v>-0.17</v>
      </c>
      <c r="U16" s="2">
        <f t="shared" si="12"/>
        <v>14</v>
      </c>
      <c r="V16" s="2" t="str">
        <f>IF(Equipes!A16&lt;&gt;"",Equipes!A16,"")</f>
        <v>equipe 15</v>
      </c>
      <c r="W16" s="2" cm="1">
        <f t="array" ref="W16">IF(V16&lt;&gt;"",SUMPRODUCT(($B$2:$B$450=V16)*($C$2:$C$450&lt;&gt;""))+SUMPRODUCT(($E$2:$E$450=V16)*($C$2:$C$450&lt;&gt;"")),"")</f>
        <v>0</v>
      </c>
      <c r="X16" s="2" cm="1">
        <f t="array" ref="X16">IF(V16&lt;&gt;"",SUMPRODUCT(($B$2:$B$450=V16)*($C$2:$C$450&gt;$D$2:$D$450))+SUMPRODUCT(($E$2:$E$450=V16)*($C$2:$C$450&lt;$D$2:$D$450)),"")</f>
        <v>0</v>
      </c>
      <c r="Y16" s="2" cm="1">
        <f t="array" ref="Y16">IF(V16&lt;&gt;"",SUMPRODUCT(($B$2:$B$450=V16)*($C$2:$C$450&lt;$D$2:$D$450))+SUMPRODUCT(($E$2:$E$450=V16)*($C$2:$C$450&gt;$D$2:$D$450)),"")</f>
        <v>0</v>
      </c>
      <c r="Z16" s="2">
        <f t="shared" si="13"/>
        <v>0</v>
      </c>
      <c r="AA16" s="2" cm="1">
        <f t="array" ref="AA16">IF(V16&lt;&gt;"",SUMPRODUCT(($B$2:$B$450=V16)*($C$2:$C$450))+SUMPRODUCT(($E$2:$E$450=V16)*($D$2:$D$450)),"")</f>
        <v>0</v>
      </c>
      <c r="AB16" s="2" cm="1">
        <f t="array" ref="AB16">IF(V16&lt;&gt;"",SUMPRODUCT(($B$2:$B$450=V16)*($D$2:$D$450))+SUMPRODUCT(($E$2:$E$450=V16)*($C$2:$C$450)),"")</f>
        <v>0</v>
      </c>
      <c r="AC16" s="2">
        <f t="shared" si="14"/>
        <v>0</v>
      </c>
      <c r="AD16" s="2">
        <f t="shared" si="15"/>
        <v>0</v>
      </c>
      <c r="AE16" s="2">
        <f t="shared" si="16"/>
        <v>-0.16</v>
      </c>
    </row>
    <row r="17" spans="1:31" x14ac:dyDescent="0.25">
      <c r="A17" s="1" t="str" cm="1">
        <f t="array" ref="A17">IF(ROW()/(nbeq/2+1)&lt;=(nbeq-1)*2,IF(MOD(ROW()-1,1+nbeq/2)=0,MAX($A$1:$A16)+1,"x"),"")</f>
        <v>x</v>
      </c>
      <c r="H17" s="3" t="str">
        <f t="shared" si="1"/>
        <v>NC</v>
      </c>
      <c r="I17" s="2" t="str">
        <f t="shared" si="2"/>
        <v>equipe 17</v>
      </c>
      <c r="J17" s="3">
        <f t="shared" si="3"/>
        <v>0</v>
      </c>
      <c r="K17" s="3">
        <f t="shared" si="4"/>
        <v>0</v>
      </c>
      <c r="L17" s="3">
        <f t="shared" si="5"/>
        <v>0</v>
      </c>
      <c r="M17" s="3">
        <f t="shared" si="6"/>
        <v>0</v>
      </c>
      <c r="N17" s="3">
        <f t="shared" si="7"/>
        <v>0</v>
      </c>
      <c r="O17" s="3">
        <f t="shared" si="8"/>
        <v>0</v>
      </c>
      <c r="P17" s="3">
        <f t="shared" si="9"/>
        <v>0</v>
      </c>
      <c r="Q17" s="3">
        <f t="shared" si="10"/>
        <v>0</v>
      </c>
      <c r="R17" s="4">
        <f t="shared" si="11"/>
        <v>-0.18</v>
      </c>
      <c r="U17" s="2">
        <f t="shared" si="12"/>
        <v>15</v>
      </c>
      <c r="V17" s="2" t="str">
        <f>IF(Equipes!A17&lt;&gt;"",Equipes!A17,"")</f>
        <v>equipe 16</v>
      </c>
      <c r="W17" s="2" cm="1">
        <f t="array" ref="W17">IF(V17&lt;&gt;"",SUMPRODUCT(($B$2:$B$450=V17)*($C$2:$C$450&lt;&gt;""))+SUMPRODUCT(($E$2:$E$450=V17)*($C$2:$C$450&lt;&gt;"")),"")</f>
        <v>0</v>
      </c>
      <c r="X17" s="2" cm="1">
        <f t="array" ref="X17">IF(V17&lt;&gt;"",SUMPRODUCT(($B$2:$B$450=V17)*($C$2:$C$450&gt;$D$2:$D$450))+SUMPRODUCT(($E$2:$E$450=V17)*($C$2:$C$450&lt;$D$2:$D$450)),"")</f>
        <v>0</v>
      </c>
      <c r="Y17" s="2" cm="1">
        <f t="array" ref="Y17">IF(V17&lt;&gt;"",SUMPRODUCT(($B$2:$B$450=V17)*($C$2:$C$450&lt;$D$2:$D$450))+SUMPRODUCT(($E$2:$E$450=V17)*($C$2:$C$450&gt;$D$2:$D$450)),"")</f>
        <v>0</v>
      </c>
      <c r="Z17" s="2">
        <f t="shared" si="13"/>
        <v>0</v>
      </c>
      <c r="AA17" s="2" cm="1">
        <f t="array" ref="AA17">IF(V17&lt;&gt;"",SUMPRODUCT(($B$2:$B$450=V17)*($C$2:$C$450))+SUMPRODUCT(($E$2:$E$450=V17)*($D$2:$D$450)),"")</f>
        <v>0</v>
      </c>
      <c r="AB17" s="2" cm="1">
        <f t="array" ref="AB17">IF(V17&lt;&gt;"",SUMPRODUCT(($B$2:$B$450=V17)*($D$2:$D$450))+SUMPRODUCT(($E$2:$E$450=V17)*($C$2:$C$450)),"")</f>
        <v>0</v>
      </c>
      <c r="AC17" s="2">
        <f t="shared" si="14"/>
        <v>0</v>
      </c>
      <c r="AD17" s="2">
        <f t="shared" si="15"/>
        <v>0</v>
      </c>
      <c r="AE17" s="2">
        <f t="shared" si="16"/>
        <v>-0.17</v>
      </c>
    </row>
    <row r="18" spans="1:31" x14ac:dyDescent="0.25">
      <c r="A18" s="1" t="str" cm="1">
        <f t="array" ref="A18">IF(ROW()/(nbeq/2+1)&lt;=(nbeq-1)*2,IF(MOD(ROW()-1,1+nbeq/2)=0,MAX($A$1:$A17)+1,"x"),"")</f>
        <v>x</v>
      </c>
      <c r="H18" s="3" t="str">
        <f t="shared" si="1"/>
        <v>NC</v>
      </c>
      <c r="I18" s="2" t="str">
        <f t="shared" si="2"/>
        <v>equipe 18</v>
      </c>
      <c r="J18" s="3">
        <f t="shared" si="3"/>
        <v>0</v>
      </c>
      <c r="K18" s="3">
        <f t="shared" si="4"/>
        <v>0</v>
      </c>
      <c r="L18" s="3">
        <f t="shared" si="5"/>
        <v>0</v>
      </c>
      <c r="M18" s="3">
        <f t="shared" si="6"/>
        <v>0</v>
      </c>
      <c r="N18" s="3">
        <f t="shared" si="7"/>
        <v>0</v>
      </c>
      <c r="O18" s="3">
        <f t="shared" si="8"/>
        <v>0</v>
      </c>
      <c r="P18" s="3">
        <f t="shared" si="9"/>
        <v>0</v>
      </c>
      <c r="Q18" s="3">
        <f t="shared" si="10"/>
        <v>0</v>
      </c>
      <c r="R18" s="4">
        <f t="shared" si="11"/>
        <v>-0.19</v>
      </c>
      <c r="U18" s="2">
        <f t="shared" si="12"/>
        <v>16</v>
      </c>
      <c r="V18" s="2" t="str">
        <f>IF(Equipes!A18&lt;&gt;"",Equipes!A18,"")</f>
        <v>equipe 17</v>
      </c>
      <c r="W18" s="2" cm="1">
        <f t="array" ref="W18">IF(V18&lt;&gt;"",SUMPRODUCT(($B$2:$B$450=V18)*($C$2:$C$450&lt;&gt;""))+SUMPRODUCT(($E$2:$E$450=V18)*($C$2:$C$450&lt;&gt;"")),"")</f>
        <v>0</v>
      </c>
      <c r="X18" s="2" cm="1">
        <f t="array" ref="X18">IF(V18&lt;&gt;"",SUMPRODUCT(($B$2:$B$450=V18)*($C$2:$C$450&gt;$D$2:$D$450))+SUMPRODUCT(($E$2:$E$450=V18)*($C$2:$C$450&lt;$D$2:$D$450)),"")</f>
        <v>0</v>
      </c>
      <c r="Y18" s="2" cm="1">
        <f t="array" ref="Y18">IF(V18&lt;&gt;"",SUMPRODUCT(($B$2:$B$450=V18)*($C$2:$C$450&lt;$D$2:$D$450))+SUMPRODUCT(($E$2:$E$450=V18)*($C$2:$C$450&gt;$D$2:$D$450)),"")</f>
        <v>0</v>
      </c>
      <c r="Z18" s="2">
        <f t="shared" si="13"/>
        <v>0</v>
      </c>
      <c r="AA18" s="2" cm="1">
        <f t="array" ref="AA18">IF(V18&lt;&gt;"",SUMPRODUCT(($B$2:$B$450=V18)*($C$2:$C$450))+SUMPRODUCT(($E$2:$E$450=V18)*($D$2:$D$450)),"")</f>
        <v>0</v>
      </c>
      <c r="AB18" s="2" cm="1">
        <f t="array" ref="AB18">IF(V18&lt;&gt;"",SUMPRODUCT(($B$2:$B$450=V18)*($D$2:$D$450))+SUMPRODUCT(($E$2:$E$450=V18)*($C$2:$C$450)),"")</f>
        <v>0</v>
      </c>
      <c r="AC18" s="2">
        <f t="shared" si="14"/>
        <v>0</v>
      </c>
      <c r="AD18" s="2">
        <f t="shared" si="15"/>
        <v>0</v>
      </c>
      <c r="AE18" s="2">
        <f t="shared" si="16"/>
        <v>-0.18</v>
      </c>
    </row>
    <row r="19" spans="1:31" x14ac:dyDescent="0.25">
      <c r="A19" s="1" t="str" cm="1">
        <f t="array" ref="A19">IF(ROW()/(nbeq/2+1)&lt;(nbeq-1)*2,IF(MOD(ROW()-1,1+nbeq/2)=0,MAX($A$1:$A18)+1,"x"),"")</f>
        <v>x</v>
      </c>
      <c r="H19" s="3">
        <f t="shared" si="1"/>
        <v>18</v>
      </c>
      <c r="I19" s="2" t="str">
        <f t="shared" si="2"/>
        <v>equipe 4</v>
      </c>
      <c r="J19" s="3">
        <f t="shared" si="3"/>
        <v>1</v>
      </c>
      <c r="K19" s="3">
        <f t="shared" si="4"/>
        <v>0</v>
      </c>
      <c r="L19" s="3">
        <f t="shared" si="5"/>
        <v>1</v>
      </c>
      <c r="M19" s="3">
        <f t="shared" si="6"/>
        <v>0</v>
      </c>
      <c r="N19" s="3">
        <f t="shared" si="7"/>
        <v>0</v>
      </c>
      <c r="O19" s="3">
        <f t="shared" si="8"/>
        <v>3</v>
      </c>
      <c r="P19" s="3">
        <f t="shared" si="9"/>
        <v>-3</v>
      </c>
      <c r="Q19" s="3">
        <f t="shared" si="10"/>
        <v>0</v>
      </c>
      <c r="R19" s="4">
        <f t="shared" si="11"/>
        <v>-3001.05</v>
      </c>
      <c r="U19" s="2">
        <f t="shared" si="12"/>
        <v>17</v>
      </c>
      <c r="V19" s="2" t="str">
        <f>IF(Equipes!A19&lt;&gt;"",Equipes!A19,"")</f>
        <v>equipe 18</v>
      </c>
      <c r="W19" s="2" cm="1">
        <f t="array" ref="W19">IF(V19&lt;&gt;"",SUMPRODUCT(($B$2:$B$450=V19)*($C$2:$C$450&lt;&gt;""))+SUMPRODUCT(($E$2:$E$450=V19)*($C$2:$C$450&lt;&gt;"")),"")</f>
        <v>0</v>
      </c>
      <c r="X19" s="2" cm="1">
        <f t="array" ref="X19">IF(V19&lt;&gt;"",SUMPRODUCT(($B$2:$B$450=V19)*($C$2:$C$450&gt;$D$2:$D$450))+SUMPRODUCT(($E$2:$E$450=V19)*($C$2:$C$450&lt;$D$2:$D$450)),"")</f>
        <v>0</v>
      </c>
      <c r="Y19" s="2" cm="1">
        <f t="array" ref="Y19">IF(V19&lt;&gt;"",SUMPRODUCT(($B$2:$B$450=V19)*($C$2:$C$450&lt;$D$2:$D$450))+SUMPRODUCT(($E$2:$E$450=V19)*($C$2:$C$450&gt;$D$2:$D$450)),"")</f>
        <v>0</v>
      </c>
      <c r="Z19" s="2">
        <f t="shared" si="13"/>
        <v>0</v>
      </c>
      <c r="AA19" s="2" cm="1">
        <f t="array" ref="AA19">IF(V19&lt;&gt;"",SUMPRODUCT(($B$2:$B$450=V19)*($C$2:$C$450))+SUMPRODUCT(($E$2:$E$450=V19)*($D$2:$D$450)),"")</f>
        <v>0</v>
      </c>
      <c r="AB19" s="2" cm="1">
        <f t="array" ref="AB19">IF(V19&lt;&gt;"",SUMPRODUCT(($B$2:$B$450=V19)*($D$2:$D$450))+SUMPRODUCT(($E$2:$E$450=V19)*($C$2:$C$450)),"")</f>
        <v>0</v>
      </c>
      <c r="AC19" s="2">
        <f t="shared" si="14"/>
        <v>0</v>
      </c>
      <c r="AD19" s="2">
        <f t="shared" si="15"/>
        <v>0</v>
      </c>
      <c r="AE19" s="2">
        <f t="shared" si="16"/>
        <v>-0.19</v>
      </c>
    </row>
    <row r="20" spans="1:31" x14ac:dyDescent="0.25">
      <c r="A20" s="1" t="str" cm="1">
        <f t="array" ref="A20">IF(ROW()/nbeq+1&lt;(nbeq-1)*2,IF(MOD(ROW()-1,1+nbeq/2)=0,MAX($A$1:$A19)+1,"x"),"")</f>
        <v>x</v>
      </c>
      <c r="H20" s="3" t="str">
        <f t="shared" si="1"/>
        <v/>
      </c>
      <c r="I20" s="2" t="str">
        <f t="shared" si="2"/>
        <v/>
      </c>
      <c r="J20" s="3" t="str">
        <f t="shared" si="3"/>
        <v/>
      </c>
      <c r="K20" s="3" t="str">
        <f t="shared" si="4"/>
        <v/>
      </c>
      <c r="L20" s="3" t="str">
        <f t="shared" si="5"/>
        <v/>
      </c>
      <c r="M20" s="3" t="str">
        <f t="shared" si="6"/>
        <v/>
      </c>
      <c r="N20" s="3" t="str">
        <f t="shared" si="7"/>
        <v/>
      </c>
      <c r="O20" s="3" t="str">
        <f t="shared" si="8"/>
        <v/>
      </c>
      <c r="P20" s="3" t="str">
        <f t="shared" si="9"/>
        <v/>
      </c>
      <c r="Q20" s="3" t="str">
        <f t="shared" si="10"/>
        <v/>
      </c>
      <c r="R20" s="4" t="str">
        <f t="shared" si="11"/>
        <v/>
      </c>
      <c r="U20" s="2">
        <f t="shared" si="12"/>
        <v>19</v>
      </c>
      <c r="V20" s="2" t="str">
        <f>IF(Equipes!A20&lt;&gt;"",Equipes!A20,"")</f>
        <v/>
      </c>
      <c r="W20" s="2" t="str" cm="1">
        <f t="array" ref="W20">IF(V20&lt;&gt;"",SUMPRODUCT(($B$2:$B$450=V20)*($C$2:$C$450&lt;&gt;""))+SUMPRODUCT(($E$2:$E$450=V20)*($C$2:$C$450&lt;&gt;"")),"")</f>
        <v/>
      </c>
      <c r="X20" s="2" t="str" cm="1">
        <f t="array" ref="X20">IF(V20&lt;&gt;"",SUMPRODUCT(($B$2:$B$450=V20)*($C$2:$C$450&gt;$D$2:$D$450))+SUMPRODUCT(($E$2:$E$450=V20)*($C$2:$C$450&lt;$D$2:$D$450)),"")</f>
        <v/>
      </c>
      <c r="Y20" s="2" t="str" cm="1">
        <f t="array" ref="Y20">IF(V20&lt;&gt;"",SUMPRODUCT(($B$2:$B$450=V20)*($C$2:$C$450&lt;$D$2:$D$450))+SUMPRODUCT(($E$2:$E$450=V20)*($C$2:$C$450&gt;$D$2:$D$450)),"")</f>
        <v/>
      </c>
      <c r="Z20" s="2" t="str">
        <f t="shared" si="13"/>
        <v/>
      </c>
      <c r="AA20" s="2" t="str" cm="1">
        <f t="array" ref="AA20">IF(V20&lt;&gt;"",SUMPRODUCT(($B$2:$B$450=V20)*($C$2:$C$450))+SUMPRODUCT(($E$2:$E$450=V20)*($D$2:$D$450)),"")</f>
        <v/>
      </c>
      <c r="AB20" s="2" t="str" cm="1">
        <f t="array" ref="AB20">IF(V20&lt;&gt;"",SUMPRODUCT(($B$2:$B$450=V20)*($D$2:$D$450))+SUMPRODUCT(($E$2:$E$450=V20)*($C$2:$C$450)),"")</f>
        <v/>
      </c>
      <c r="AC20" s="2" t="str">
        <f t="shared" si="14"/>
        <v/>
      </c>
      <c r="AD20" s="2" t="str">
        <f t="shared" si="15"/>
        <v/>
      </c>
      <c r="AE20" s="2">
        <f t="shared" si="16"/>
        <v>-100000</v>
      </c>
    </row>
    <row r="21" spans="1:31" x14ac:dyDescent="0.25">
      <c r="A21" s="1" cm="1">
        <f t="array" ref="A21">IF(ROW()/nbeq+1&lt;(nbeq-1)*2,IF(MOD(ROW()-1,1+nbeq/2)=0,MAX($A$1:$A20)+1,"x"),"")</f>
        <v>3</v>
      </c>
      <c r="H21" s="3" t="str">
        <f t="shared" si="1"/>
        <v/>
      </c>
      <c r="I21" s="2" t="str">
        <f t="shared" si="2"/>
        <v/>
      </c>
      <c r="J21" s="3" t="str">
        <f t="shared" si="3"/>
        <v/>
      </c>
      <c r="K21" s="3" t="str">
        <f t="shared" si="4"/>
        <v/>
      </c>
      <c r="L21" s="3" t="str">
        <f t="shared" si="5"/>
        <v/>
      </c>
      <c r="M21" s="3" t="str">
        <f t="shared" si="6"/>
        <v/>
      </c>
      <c r="N21" s="3" t="str">
        <f t="shared" si="7"/>
        <v/>
      </c>
      <c r="O21" s="3" t="str">
        <f t="shared" si="8"/>
        <v/>
      </c>
      <c r="P21" s="3" t="str">
        <f t="shared" si="9"/>
        <v/>
      </c>
      <c r="Q21" s="3" t="str">
        <f t="shared" si="10"/>
        <v/>
      </c>
      <c r="R21" s="4" t="str">
        <f t="shared" si="11"/>
        <v/>
      </c>
      <c r="U21" s="2">
        <f t="shared" si="12"/>
        <v>19</v>
      </c>
      <c r="V21" s="2" t="str">
        <f>IF(Equipes!A21&lt;&gt;"",Equipes!A21,"")</f>
        <v/>
      </c>
      <c r="W21" s="2" t="str" cm="1">
        <f t="array" ref="W21">IF(V21&lt;&gt;"",SUMPRODUCT(($B$2:$B$450=V21)*($C$2:$C$450&lt;&gt;""))+SUMPRODUCT(($E$2:$E$450=V21)*($C$2:$C$450&lt;&gt;"")),"")</f>
        <v/>
      </c>
      <c r="X21" s="2" t="str" cm="1">
        <f t="array" ref="X21">IF(V21&lt;&gt;"",SUMPRODUCT(($B$2:$B$450=V21)*($C$2:$C$450&gt;$D$2:$D$450))+SUMPRODUCT(($E$2:$E$450=V21)*($C$2:$C$450&lt;$D$2:$D$450)),"")</f>
        <v/>
      </c>
      <c r="Y21" s="2" t="str" cm="1">
        <f t="array" ref="Y21">IF(V21&lt;&gt;"",SUMPRODUCT(($B$2:$B$450=V21)*($C$2:$C$450&lt;$D$2:$D$450))+SUMPRODUCT(($E$2:$E$450=V21)*($C$2:$C$450&gt;$D$2:$D$450)),"")</f>
        <v/>
      </c>
      <c r="Z21" s="2" t="str">
        <f t="shared" si="13"/>
        <v/>
      </c>
      <c r="AA21" s="2" t="str" cm="1">
        <f t="array" ref="AA21">IF(V21&lt;&gt;"",SUMPRODUCT(($B$2:$B$450=V21)*($C$2:$C$450))+SUMPRODUCT(($E$2:$E$450=V21)*($D$2:$D$450)),"")</f>
        <v/>
      </c>
      <c r="AB21" s="2" t="str" cm="1">
        <f t="array" ref="AB21">IF(V21&lt;&gt;"",SUMPRODUCT(($B$2:$B$450=V21)*($D$2:$D$450))+SUMPRODUCT(($E$2:$E$450=V21)*($C$2:$C$450)),"")</f>
        <v/>
      </c>
      <c r="AC21" s="2" t="str">
        <f t="shared" si="14"/>
        <v/>
      </c>
      <c r="AD21" s="2" t="str">
        <f t="shared" si="15"/>
        <v/>
      </c>
      <c r="AE21" s="2">
        <f t="shared" si="16"/>
        <v>-100000</v>
      </c>
    </row>
    <row r="22" spans="1:31" x14ac:dyDescent="0.25">
      <c r="A22" s="1" t="str" cm="1">
        <f t="array" ref="A22">IF(ROW()/nbeq+1&lt;(nbeq-1)*2,IF(MOD(ROW()-1,1+nbeq/2)=0,MAX($A$1:$A21)+1,"x"),"")</f>
        <v>x</v>
      </c>
      <c r="H22" s="3" t="str">
        <f t="shared" si="1"/>
        <v/>
      </c>
      <c r="I22" s="2" t="str">
        <f t="shared" si="2"/>
        <v/>
      </c>
      <c r="J22" s="3" t="str">
        <f t="shared" si="3"/>
        <v/>
      </c>
      <c r="K22" s="3" t="str">
        <f t="shared" si="4"/>
        <v/>
      </c>
      <c r="L22" s="3" t="str">
        <f t="shared" si="5"/>
        <v/>
      </c>
      <c r="M22" s="3" t="str">
        <f t="shared" si="6"/>
        <v/>
      </c>
      <c r="N22" s="3" t="str">
        <f t="shared" si="7"/>
        <v/>
      </c>
      <c r="O22" s="3" t="str">
        <f t="shared" si="8"/>
        <v/>
      </c>
      <c r="P22" s="3" t="str">
        <f t="shared" si="9"/>
        <v/>
      </c>
      <c r="Q22" s="3" t="str">
        <f t="shared" si="10"/>
        <v/>
      </c>
      <c r="R22" s="4" t="str">
        <f t="shared" si="11"/>
        <v/>
      </c>
      <c r="U22" s="2">
        <f t="shared" si="12"/>
        <v>19</v>
      </c>
      <c r="V22" s="2" t="str">
        <f>IF(Equipes!A22&lt;&gt;"",Equipes!A22,"")</f>
        <v/>
      </c>
      <c r="W22" s="2" t="str" cm="1">
        <f t="array" ref="W22">IF(V22&lt;&gt;"",SUMPRODUCT(($B$2:$B$450=V22)*($C$2:$C$450&lt;&gt;""))+SUMPRODUCT(($E$2:$E$450=V22)*($C$2:$C$450&lt;&gt;"")),"")</f>
        <v/>
      </c>
      <c r="X22" s="2" t="str" cm="1">
        <f t="array" ref="X22">IF(V22&lt;&gt;"",SUMPRODUCT(($B$2:$B$450=V22)*($C$2:$C$450&gt;$D$2:$D$450))+SUMPRODUCT(($E$2:$E$450=V22)*($C$2:$C$450&lt;$D$2:$D$450)),"")</f>
        <v/>
      </c>
      <c r="Y22" s="2" t="str" cm="1">
        <f t="array" ref="Y22">IF(V22&lt;&gt;"",SUMPRODUCT(($B$2:$B$450=V22)*($C$2:$C$450&lt;$D$2:$D$450))+SUMPRODUCT(($E$2:$E$450=V22)*($C$2:$C$450&gt;$D$2:$D$450)),"")</f>
        <v/>
      </c>
      <c r="Z22" s="2" t="str">
        <f t="shared" si="13"/>
        <v/>
      </c>
      <c r="AA22" s="2" t="str" cm="1">
        <f t="array" ref="AA22">IF(V22&lt;&gt;"",SUMPRODUCT(($B$2:$B$450=V22)*($C$2:$C$450))+SUMPRODUCT(($E$2:$E$450=V22)*($D$2:$D$450)),"")</f>
        <v/>
      </c>
      <c r="AB22" s="2" t="str" cm="1">
        <f t="array" ref="AB22">IF(V22&lt;&gt;"",SUMPRODUCT(($B$2:$B$450=V22)*($D$2:$D$450))+SUMPRODUCT(($E$2:$E$450=V22)*($C$2:$C$450)),"")</f>
        <v/>
      </c>
      <c r="AC22" s="2" t="str">
        <f t="shared" si="14"/>
        <v/>
      </c>
      <c r="AD22" s="2" t="str">
        <f t="shared" si="15"/>
        <v/>
      </c>
      <c r="AE22" s="2">
        <f t="shared" si="16"/>
        <v>-100000</v>
      </c>
    </row>
    <row r="23" spans="1:31" x14ac:dyDescent="0.25">
      <c r="A23" s="1" t="str" cm="1">
        <f t="array" ref="A23">IF(ROW()/nbeq+1&lt;(nbeq-1)*2,IF(MOD(ROW()-1,1+nbeq/2)=0,MAX($A$1:$A22)+1,"x"),"")</f>
        <v>x</v>
      </c>
      <c r="H23" s="3" t="str">
        <f t="shared" si="1"/>
        <v/>
      </c>
      <c r="I23" s="2" t="str">
        <f t="shared" si="2"/>
        <v/>
      </c>
      <c r="J23" s="3" t="str">
        <f t="shared" si="3"/>
        <v/>
      </c>
      <c r="K23" s="3" t="str">
        <f t="shared" si="4"/>
        <v/>
      </c>
      <c r="L23" s="3" t="str">
        <f t="shared" si="5"/>
        <v/>
      </c>
      <c r="M23" s="3" t="str">
        <f t="shared" si="6"/>
        <v/>
      </c>
      <c r="N23" s="3" t="str">
        <f t="shared" si="7"/>
        <v/>
      </c>
      <c r="O23" s="3" t="str">
        <f t="shared" si="8"/>
        <v/>
      </c>
      <c r="P23" s="3" t="str">
        <f t="shared" si="9"/>
        <v/>
      </c>
      <c r="Q23" s="3" t="str">
        <f t="shared" si="10"/>
        <v/>
      </c>
      <c r="R23" s="4" t="str">
        <f t="shared" si="11"/>
        <v/>
      </c>
      <c r="U23" s="2">
        <f t="shared" si="12"/>
        <v>19</v>
      </c>
      <c r="V23" s="2" t="str">
        <f>IF(Equipes!A23&lt;&gt;"",Equipes!A23,"")</f>
        <v/>
      </c>
      <c r="W23" s="2" t="str" cm="1">
        <f t="array" ref="W23">IF(V23&lt;&gt;"",SUMPRODUCT(($B$2:$B$450=V23)*($C$2:$C$450&lt;&gt;""))+SUMPRODUCT(($E$2:$E$450=V23)*($C$2:$C$450&lt;&gt;"")),"")</f>
        <v/>
      </c>
      <c r="X23" s="2" t="str" cm="1">
        <f t="array" ref="X23">IF(V23&lt;&gt;"",SUMPRODUCT(($B$2:$B$450=V23)*($C$2:$C$450&gt;$D$2:$D$450))+SUMPRODUCT(($E$2:$E$450=V23)*($C$2:$C$450&lt;$D$2:$D$450)),"")</f>
        <v/>
      </c>
      <c r="Y23" s="2" t="str" cm="1">
        <f t="array" ref="Y23">IF(V23&lt;&gt;"",SUMPRODUCT(($B$2:$B$450=V23)*($C$2:$C$450&lt;$D$2:$D$450))+SUMPRODUCT(($E$2:$E$450=V23)*($C$2:$C$450&gt;$D$2:$D$450)),"")</f>
        <v/>
      </c>
      <c r="Z23" s="2" t="str">
        <f t="shared" si="13"/>
        <v/>
      </c>
      <c r="AA23" s="2" t="str" cm="1">
        <f t="array" ref="AA23">IF(V23&lt;&gt;"",SUMPRODUCT(($B$2:$B$450=V23)*($C$2:$C$450))+SUMPRODUCT(($E$2:$E$450=V23)*($D$2:$D$450)),"")</f>
        <v/>
      </c>
      <c r="AB23" s="2" t="str" cm="1">
        <f t="array" ref="AB23">IF(V23&lt;&gt;"",SUMPRODUCT(($B$2:$B$450=V23)*($D$2:$D$450))+SUMPRODUCT(($E$2:$E$450=V23)*($C$2:$C$450)),"")</f>
        <v/>
      </c>
      <c r="AC23" s="2" t="str">
        <f t="shared" si="14"/>
        <v/>
      </c>
      <c r="AD23" s="2" t="str">
        <f t="shared" si="15"/>
        <v/>
      </c>
      <c r="AE23" s="2">
        <f t="shared" si="16"/>
        <v>-100000</v>
      </c>
    </row>
    <row r="24" spans="1:31" x14ac:dyDescent="0.25">
      <c r="A24" s="1" t="str" cm="1">
        <f t="array" ref="A24">IF(ROW()/nbeq+1&lt;(nbeq-1)*2,IF(MOD(ROW()-1,1+nbeq/2)=0,MAX($A$1:$A23)+1,"x"),"")</f>
        <v>x</v>
      </c>
      <c r="H24" s="3" t="str">
        <f t="shared" si="1"/>
        <v/>
      </c>
      <c r="I24" s="2" t="str">
        <f t="shared" si="2"/>
        <v/>
      </c>
      <c r="J24" s="3" t="str">
        <f t="shared" si="3"/>
        <v/>
      </c>
      <c r="K24" s="3" t="str">
        <f t="shared" si="4"/>
        <v/>
      </c>
      <c r="L24" s="3" t="str">
        <f t="shared" si="5"/>
        <v/>
      </c>
      <c r="M24" s="3" t="str">
        <f t="shared" si="6"/>
        <v/>
      </c>
      <c r="N24" s="3" t="str">
        <f t="shared" si="7"/>
        <v/>
      </c>
      <c r="O24" s="3" t="str">
        <f t="shared" si="8"/>
        <v/>
      </c>
      <c r="P24" s="3" t="str">
        <f t="shared" si="9"/>
        <v/>
      </c>
      <c r="Q24" s="3" t="str">
        <f t="shared" si="10"/>
        <v/>
      </c>
      <c r="R24" s="4" t="str">
        <f t="shared" si="11"/>
        <v/>
      </c>
      <c r="U24" s="2">
        <f t="shared" si="12"/>
        <v>19</v>
      </c>
      <c r="V24" s="2" t="str">
        <f>IF(Equipes!A24&lt;&gt;"",Equipes!A24,"")</f>
        <v/>
      </c>
      <c r="W24" s="2" t="str" cm="1">
        <f t="array" ref="W24">IF(V24&lt;&gt;"",SUMPRODUCT(($B$2:$B$450=V24)*($C$2:$C$450&lt;&gt;""))+SUMPRODUCT(($E$2:$E$450=V24)*($C$2:$C$450&lt;&gt;"")),"")</f>
        <v/>
      </c>
      <c r="X24" s="2" t="str" cm="1">
        <f t="array" ref="X24">IF(V24&lt;&gt;"",SUMPRODUCT(($B$2:$B$450=V24)*($C$2:$C$450&gt;$D$2:$D$450))+SUMPRODUCT(($E$2:$E$450=V24)*($C$2:$C$450&lt;$D$2:$D$450)),"")</f>
        <v/>
      </c>
      <c r="Y24" s="2" t="str" cm="1">
        <f t="array" ref="Y24">IF(V24&lt;&gt;"",SUMPRODUCT(($B$2:$B$450=V24)*($C$2:$C$450&lt;$D$2:$D$450))+SUMPRODUCT(($E$2:$E$450=V24)*($C$2:$C$450&gt;$D$2:$D$450)),"")</f>
        <v/>
      </c>
      <c r="Z24" s="2" t="str">
        <f t="shared" si="13"/>
        <v/>
      </c>
      <c r="AA24" s="2" t="str" cm="1">
        <f t="array" ref="AA24">IF(V24&lt;&gt;"",SUMPRODUCT(($B$2:$B$450=V24)*($C$2:$C$450))+SUMPRODUCT(($E$2:$E$450=V24)*($D$2:$D$450)),"")</f>
        <v/>
      </c>
      <c r="AB24" s="2" t="str" cm="1">
        <f t="array" ref="AB24">IF(V24&lt;&gt;"",SUMPRODUCT(($B$2:$B$450=V24)*($D$2:$D$450))+SUMPRODUCT(($E$2:$E$450=V24)*($C$2:$C$450)),"")</f>
        <v/>
      </c>
      <c r="AC24" s="2" t="str">
        <f t="shared" si="14"/>
        <v/>
      </c>
      <c r="AD24" s="2" t="str">
        <f t="shared" si="15"/>
        <v/>
      </c>
      <c r="AE24" s="2">
        <f t="shared" si="16"/>
        <v>-100000</v>
      </c>
    </row>
    <row r="25" spans="1:31" x14ac:dyDescent="0.25">
      <c r="A25" s="1" t="str" cm="1">
        <f t="array" ref="A25">IF(ROW()/nbeq+1&lt;(nbeq-1)*2,IF(MOD(ROW()-1,1+nbeq/2)=0,MAX($A$1:$A24)+1,"x"),"")</f>
        <v>x</v>
      </c>
      <c r="H25" s="3" t="str">
        <f t="shared" si="1"/>
        <v/>
      </c>
      <c r="I25" s="2" t="str">
        <f t="shared" si="2"/>
        <v/>
      </c>
      <c r="J25" s="3" t="str">
        <f t="shared" si="3"/>
        <v/>
      </c>
      <c r="K25" s="3" t="str">
        <f t="shared" si="4"/>
        <v/>
      </c>
      <c r="L25" s="3" t="str">
        <f t="shared" si="5"/>
        <v/>
      </c>
      <c r="M25" s="3" t="str">
        <f t="shared" si="6"/>
        <v/>
      </c>
      <c r="N25" s="3" t="str">
        <f t="shared" si="7"/>
        <v/>
      </c>
      <c r="O25" s="3" t="str">
        <f t="shared" si="8"/>
        <v/>
      </c>
      <c r="P25" s="3" t="str">
        <f t="shared" si="9"/>
        <v/>
      </c>
      <c r="Q25" s="3" t="str">
        <f t="shared" si="10"/>
        <v/>
      </c>
      <c r="R25" s="4" t="str">
        <f t="shared" si="11"/>
        <v/>
      </c>
      <c r="U25" s="2">
        <f t="shared" si="12"/>
        <v>19</v>
      </c>
      <c r="V25" s="2" t="str">
        <f>IF(Equipes!A25&lt;&gt;"",Equipes!A25,"")</f>
        <v/>
      </c>
      <c r="W25" s="2" t="str" cm="1">
        <f t="array" ref="W25">IF(V25&lt;&gt;"",SUMPRODUCT(($B$2:$B$450=V25)*($C$2:$C$450&lt;&gt;""))+SUMPRODUCT(($E$2:$E$450=V25)*($C$2:$C$450&lt;&gt;"")),"")</f>
        <v/>
      </c>
      <c r="X25" s="2" t="str" cm="1">
        <f t="array" ref="X25">IF(V25&lt;&gt;"",SUMPRODUCT(($B$2:$B$450=V25)*($C$2:$C$450&gt;$D$2:$D$450))+SUMPRODUCT(($E$2:$E$450=V25)*($C$2:$C$450&lt;$D$2:$D$450)),"")</f>
        <v/>
      </c>
      <c r="Y25" s="2" t="str" cm="1">
        <f t="array" ref="Y25">IF(V25&lt;&gt;"",SUMPRODUCT(($B$2:$B$450=V25)*($C$2:$C$450&lt;$D$2:$D$450))+SUMPRODUCT(($E$2:$E$450=V25)*($C$2:$C$450&gt;$D$2:$D$450)),"")</f>
        <v/>
      </c>
      <c r="Z25" s="2" t="str">
        <f t="shared" si="13"/>
        <v/>
      </c>
      <c r="AA25" s="2" t="str" cm="1">
        <f t="array" ref="AA25">IF(V25&lt;&gt;"",SUMPRODUCT(($B$2:$B$450=V25)*($C$2:$C$450))+SUMPRODUCT(($E$2:$E$450=V25)*($D$2:$D$450)),"")</f>
        <v/>
      </c>
      <c r="AB25" s="2" t="str" cm="1">
        <f t="array" ref="AB25">IF(V25&lt;&gt;"",SUMPRODUCT(($B$2:$B$450=V25)*($D$2:$D$450))+SUMPRODUCT(($E$2:$E$450=V25)*($C$2:$C$450)),"")</f>
        <v/>
      </c>
      <c r="AC25" s="2" t="str">
        <f t="shared" si="14"/>
        <v/>
      </c>
      <c r="AD25" s="2" t="str">
        <f t="shared" si="15"/>
        <v/>
      </c>
      <c r="AE25" s="2">
        <f t="shared" si="16"/>
        <v>-100000</v>
      </c>
    </row>
    <row r="26" spans="1:31" x14ac:dyDescent="0.25">
      <c r="A26" s="1" t="str" cm="1">
        <f t="array" ref="A26">IF(ROW()/nbeq+1&lt;(nbeq-1)*2,IF(MOD(ROW()-1,1+nbeq/2)=0,MAX($A$1:$A25)+1,"x"),"")</f>
        <v>x</v>
      </c>
      <c r="I26" s="2" t="str">
        <f t="shared" ref="I3:I26" si="17">IF(V26&lt;&gt;"",INDEX($V$2:$V$21,MATCH(ROW(A25),$U$2:$U$21,0)),"")</f>
        <v/>
      </c>
      <c r="J26" s="3" t="str">
        <f t="shared" ref="J3:J27" si="18">IF($V26&lt;&gt;"",INDEX(W$2:W$21,MATCH(ROW(B25),$U$2:$U$21,0)),"")</f>
        <v/>
      </c>
      <c r="K26" s="3" t="str">
        <f t="shared" ref="K3:K27" si="19">IF($V26&lt;&gt;"",INDEX(X$2:X$21,MATCH(ROW(C25),$U$2:$U$21,0)),"")</f>
        <v/>
      </c>
      <c r="L26" s="3" t="str">
        <f t="shared" ref="L3:L27" si="20">IF($V26&lt;&gt;"",INDEX(Y$2:Y$21,MATCH(ROW(D25),$U$2:$U$21,0)),"")</f>
        <v/>
      </c>
      <c r="M26" s="3" t="str">
        <f t="shared" ref="M3:M27" si="21">IF($V26&lt;&gt;"",INDEX(Z$2:Z$21,MATCH(ROW(E25),$U$2:$U$21,0)),"")</f>
        <v/>
      </c>
      <c r="N26" s="3" t="str">
        <f t="shared" ref="N3:N27" si="22">IF($V26&lt;&gt;"",INDEX(AA$2:AA$21,MATCH(ROW(F25),$U$2:$U$21,0)),"")</f>
        <v/>
      </c>
      <c r="O26" s="3" t="str">
        <f t="shared" ref="O3:O27" si="23">IF($V26&lt;&gt;"",INDEX(AB$2:AB$21,MATCH(ROW(G25),$U$2:$U$21,0)),"")</f>
        <v/>
      </c>
      <c r="P26" s="3" t="str">
        <f t="shared" ref="P3:P27" si="24">IF($V26&lt;&gt;"",INDEX(AC$2:AC$21,MATCH(ROW(H25),$U$2:$U$21,0)),"")</f>
        <v/>
      </c>
      <c r="Q26" s="3" t="str">
        <f t="shared" ref="Q22:Q27" si="25">IF($V26&lt;&gt;"",INDEX(AD$2:AD$21,MATCH(ROW(I25),$U$2:$U$21,0)),"")</f>
        <v/>
      </c>
      <c r="V26" s="2" t="str">
        <f>IF(Equipes!A26&lt;&gt;"",Equipes!A26,"")</f>
        <v/>
      </c>
      <c r="W26" s="2" t="str" cm="1">
        <f t="array" ref="W26">IF(V26&lt;&gt;"",SUMPRODUCT(($B$2:$B$450=V26)*($C$2:$C$450&lt;&gt;""))+SUMPRODUCT(($E$2:$E$450=V26)*($C$2:$C$450&lt;&gt;"")),"")</f>
        <v/>
      </c>
      <c r="X26" s="2" t="str" cm="1">
        <f t="array" ref="X26">IF(V26&lt;&gt;"",SUMPRODUCT(($B$2:$B$450=V26)*($C$2:$C$450&gt;$D$2:$D$450))+SUMPRODUCT(($E$2:$E$450=V26)*($C$2:$C$450&lt;$D$2:$D$450)),"")</f>
        <v/>
      </c>
      <c r="Y26" s="2" t="str" cm="1">
        <f t="array" ref="Y26">IF(V26&lt;&gt;"",SUMPRODUCT(($B$2:$B$450=V26)*($C$2:$C$450&lt;$D$2:$D$450))+SUMPRODUCT(($E$2:$E$450=V26)*($C$2:$C$450&gt;$D$2:$D$450)),"")</f>
        <v/>
      </c>
      <c r="Z26" s="2" t="str">
        <f t="shared" si="13"/>
        <v/>
      </c>
      <c r="AA26" s="2" t="str" cm="1">
        <f t="array" ref="AA26">IF(V26&lt;&gt;"",SUMPRODUCT(($B$2:$B$450=V26)*($C$2:$C$450))+SUMPRODUCT(($E$2:$E$450=V26)*($D$2:$D$450)),"")</f>
        <v/>
      </c>
      <c r="AB26" s="2" t="str" cm="1">
        <f t="array" ref="AB26">IF(V26&lt;&gt;"",SUMPRODUCT(($B$2:$B$450=V26)*($D$2:$D$450))+SUMPRODUCT(($E$2:$E$450=V26)*($C$2:$C$450)),"")</f>
        <v/>
      </c>
      <c r="AC26" s="2" t="str">
        <f t="shared" si="14"/>
        <v/>
      </c>
      <c r="AD26" s="2" t="str">
        <f t="shared" si="15"/>
        <v/>
      </c>
    </row>
    <row r="27" spans="1:31" x14ac:dyDescent="0.25">
      <c r="A27" s="1" t="str" cm="1">
        <f t="array" ref="A27">IF(ROW()/nbeq+1&lt;(nbeq-1)*2,IF(MOD(ROW()-1,1+nbeq/2)=0,MAX($A$1:$A26)+1,"x"),"")</f>
        <v>x</v>
      </c>
      <c r="J27" s="3" t="str">
        <f t="shared" si="18"/>
        <v/>
      </c>
      <c r="K27" s="3" t="str">
        <f t="shared" si="19"/>
        <v/>
      </c>
      <c r="L27" s="3" t="str">
        <f t="shared" si="20"/>
        <v/>
      </c>
      <c r="M27" s="3" t="str">
        <f t="shared" si="21"/>
        <v/>
      </c>
      <c r="N27" s="3" t="str">
        <f t="shared" si="22"/>
        <v/>
      </c>
      <c r="O27" s="3" t="str">
        <f t="shared" si="23"/>
        <v/>
      </c>
      <c r="P27" s="3" t="str">
        <f t="shared" si="24"/>
        <v/>
      </c>
      <c r="Q27" s="3" t="str">
        <f t="shared" si="25"/>
        <v/>
      </c>
      <c r="V27" s="2" t="str">
        <f>IF(Equipes!A27&lt;&gt;"",Equipes!A27,"")</f>
        <v/>
      </c>
      <c r="W27" s="2" t="str" cm="1">
        <f t="array" ref="W27">IF(V27&lt;&gt;"",SUMPRODUCT(($B$2:$B$450=V27)*($C$2:$C$450&lt;&gt;""))+SUMPRODUCT(($E$2:$E$450=V27)*($C$2:$C$450&lt;&gt;"")),"")</f>
        <v/>
      </c>
      <c r="X27" s="2" t="str" cm="1">
        <f t="array" ref="X27">IF(V27&lt;&gt;"",SUMPRODUCT(($B$2:$B$450=V27)*($C$2:$C$450&gt;$D$2:$D$450))+SUMPRODUCT(($E$2:$E$450=V27)*($C$2:$C$450&lt;$D$2:$D$450)),"")</f>
        <v/>
      </c>
      <c r="Y27" s="2" t="str" cm="1">
        <f t="array" ref="Y27">IF(V27&lt;&gt;"",SUMPRODUCT(($B$2:$B$450=V27)*($C$2:$C$450&lt;$D$2:$D$450))+SUMPRODUCT(($E$2:$E$450=V27)*($C$2:$C$450&gt;$D$2:$D$450)),"")</f>
        <v/>
      </c>
      <c r="Z27" s="2" t="str">
        <f t="shared" si="13"/>
        <v/>
      </c>
      <c r="AA27" s="2" t="str" cm="1">
        <f t="array" ref="AA27">IF(V27&lt;&gt;"",SUMPRODUCT(($B$2:$B$450=V27)*($C$2:$C$450))+SUMPRODUCT(($E$2:$E$450=V27)*($D$2:$D$450)),"")</f>
        <v/>
      </c>
      <c r="AB27" s="2" t="str" cm="1">
        <f t="array" ref="AB27">IF(V27&lt;&gt;"",SUMPRODUCT(($B$2:$B$450=V27)*($D$2:$D$450))+SUMPRODUCT(($E$2:$E$450=V27)*($C$2:$C$450)),"")</f>
        <v/>
      </c>
      <c r="AC27" s="2" t="str">
        <f t="shared" si="14"/>
        <v/>
      </c>
      <c r="AD27" s="2" t="str">
        <f t="shared" si="15"/>
        <v/>
      </c>
    </row>
    <row r="28" spans="1:31" x14ac:dyDescent="0.25">
      <c r="A28" s="1" t="str" cm="1">
        <f t="array" ref="A28">IF(ROW()/nbeq+1&lt;(nbeq-1)*2,IF(MOD(ROW()-1,1+nbeq/2)=0,MAX($A$1:$A27)+1,"x"),"")</f>
        <v>x</v>
      </c>
      <c r="V28" s="2" t="str">
        <f>IF(Equipes!A28&lt;&gt;"",Equipes!A28,"")</f>
        <v/>
      </c>
      <c r="W28" s="2" t="str" cm="1">
        <f t="array" ref="W28">IF(V28&lt;&gt;"",SUMPRODUCT(($B$2:$B$450=V28)*($C$2:$C$450&lt;&gt;""))+SUMPRODUCT(($E$2:$E$450=V28)*($C$2:$C$450&lt;&gt;"")),"")</f>
        <v/>
      </c>
      <c r="X28" s="2" t="str" cm="1">
        <f t="array" ref="X28">IF(V28&lt;&gt;"",SUMPRODUCT(($B$2:$B$450=V28)*($C$2:$C$450&gt;$D$2:$D$450))+SUMPRODUCT(($E$2:$E$450=V28)*($C$2:$C$450&lt;$D$2:$D$450)),"")</f>
        <v/>
      </c>
      <c r="Y28" s="2" t="str" cm="1">
        <f t="array" ref="Y28">IF(V28&lt;&gt;"",SUMPRODUCT(($B$2:$B$450=V28)*($C$2:$C$450&lt;$D$2:$D$450))+SUMPRODUCT(($E$2:$E$450=V28)*($C$2:$C$450&gt;$D$2:$D$450)),"")</f>
        <v/>
      </c>
      <c r="Z28" s="2" t="str">
        <f t="shared" si="13"/>
        <v/>
      </c>
      <c r="AA28" s="2" t="str" cm="1">
        <f t="array" ref="AA28">IF(V28&lt;&gt;"",SUMPRODUCT(($B$2:$B$450=V28)*($C$2:$C$450))+SUMPRODUCT(($E$2:$E$450=V28)*($D$2:$D$450)),"")</f>
        <v/>
      </c>
      <c r="AB28" s="2" t="str" cm="1">
        <f t="array" ref="AB28">IF(V28&lt;&gt;"",SUMPRODUCT(($B$2:$B$450=V28)*($D$2:$D$450))+SUMPRODUCT(($E$2:$E$450=V28)*($C$2:$C$450)),"")</f>
        <v/>
      </c>
      <c r="AC28" s="2" t="str">
        <f t="shared" si="14"/>
        <v/>
      </c>
      <c r="AD28" s="2" t="str">
        <f t="shared" si="15"/>
        <v/>
      </c>
    </row>
    <row r="29" spans="1:31" x14ac:dyDescent="0.25">
      <c r="A29" s="1" t="str" cm="1">
        <f t="array" ref="A29">IF(ROW()/nbeq+1&lt;(nbeq-1)*2,IF(MOD(ROW()-1,1+nbeq/2)=0,MAX($A$1:$A28)+1,"x"),"")</f>
        <v>x</v>
      </c>
      <c r="V29" s="2" t="str">
        <f>IF(Equipes!A29&lt;&gt;"",Equipes!A29,"")</f>
        <v/>
      </c>
      <c r="W29" s="2" t="str" cm="1">
        <f t="array" ref="W29">IF(V29&lt;&gt;"",SUMPRODUCT(($B$2:$B$450=V29)*($C$2:$C$450&lt;&gt;""))+SUMPRODUCT(($E$2:$E$450=V29)*($C$2:$C$450&lt;&gt;"")),"")</f>
        <v/>
      </c>
      <c r="X29" s="2" t="str" cm="1">
        <f t="array" ref="X29">IF(V29&lt;&gt;"",SUMPRODUCT(($B$2:$B$450=V29)*($C$2:$C$450&gt;$D$2:$D$450))+SUMPRODUCT(($E$2:$E$450=V29)*($C$2:$C$450&lt;$D$2:$D$450)),"")</f>
        <v/>
      </c>
      <c r="Y29" s="2" t="str" cm="1">
        <f t="array" ref="Y29">IF(V29&lt;&gt;"",SUMPRODUCT(($B$2:$B$450=V29)*($C$2:$C$450&lt;$D$2:$D$450))+SUMPRODUCT(($E$2:$E$450=V29)*($C$2:$C$450&gt;$D$2:$D$450)),"")</f>
        <v/>
      </c>
      <c r="Z29" s="2" t="str">
        <f t="shared" si="13"/>
        <v/>
      </c>
      <c r="AA29" s="2" t="str" cm="1">
        <f t="array" ref="AA29">IF(V29&lt;&gt;"",SUMPRODUCT(($B$2:$B$450=V29)*($C$2:$C$450))+SUMPRODUCT(($E$2:$E$450=V29)*($D$2:$D$450)),"")</f>
        <v/>
      </c>
      <c r="AB29" s="2" t="str" cm="1">
        <f t="array" ref="AB29">IF(V29&lt;&gt;"",SUMPRODUCT(($B$2:$B$450=V29)*($D$2:$D$450))+SUMPRODUCT(($E$2:$E$450=V29)*($C$2:$C$450)),"")</f>
        <v/>
      </c>
      <c r="AC29" s="2" t="str">
        <f t="shared" si="14"/>
        <v/>
      </c>
      <c r="AD29" s="2" t="str">
        <f t="shared" si="15"/>
        <v/>
      </c>
    </row>
    <row r="30" spans="1:31" x14ac:dyDescent="0.25">
      <c r="A30" s="1" t="str" cm="1">
        <f t="array" ref="A30">IF(ROW()/nbeq+1&lt;(nbeq-1)*2,IF(MOD(ROW()-1,1+nbeq/2)=0,MAX($A$1:$A29)+1,"x"),"")</f>
        <v>x</v>
      </c>
      <c r="V30" s="2" t="str">
        <f>IF(Equipes!A30&lt;&gt;"",Equipes!A30,"")</f>
        <v/>
      </c>
      <c r="W30" s="2" t="str" cm="1">
        <f t="array" ref="W30">IF(V30&lt;&gt;"",SUMPRODUCT(($B$2:$B$450=V30)*($C$2:$C$450&lt;&gt;""))+SUMPRODUCT(($E$2:$E$450=V30)*($C$2:$C$450&lt;&gt;"")),"")</f>
        <v/>
      </c>
      <c r="X30" s="2" t="str" cm="1">
        <f t="array" ref="X30">IF(V30&lt;&gt;"",SUMPRODUCT(($B$2:$B$450=V30)*($C$2:$C$450&gt;$D$2:$D$450))+SUMPRODUCT(($E$2:$E$450=V30)*($C$2:$C$450&lt;$D$2:$D$450)),"")</f>
        <v/>
      </c>
      <c r="Y30" s="2" t="str" cm="1">
        <f t="array" ref="Y30">IF(V30&lt;&gt;"",SUMPRODUCT(($B$2:$B$450=V30)*($C$2:$C$450&lt;$D$2:$D$450))+SUMPRODUCT(($E$2:$E$450=V30)*($C$2:$C$450&gt;$D$2:$D$450)),"")</f>
        <v/>
      </c>
      <c r="Z30" s="2" t="str">
        <f t="shared" si="13"/>
        <v/>
      </c>
      <c r="AA30" s="2" t="str" cm="1">
        <f t="array" ref="AA30">IF(V30&lt;&gt;"",SUMPRODUCT(($B$2:$B$450=V30)*($C$2:$C$450))+SUMPRODUCT(($E$2:$E$450=V30)*($D$2:$D$450)),"")</f>
        <v/>
      </c>
      <c r="AB30" s="2" t="str" cm="1">
        <f t="array" ref="AB30">IF(V30&lt;&gt;"",SUMPRODUCT(($B$2:$B$450=V30)*($D$2:$D$450))+SUMPRODUCT(($E$2:$E$450=V30)*($C$2:$C$450)),"")</f>
        <v/>
      </c>
      <c r="AC30" s="2" t="str">
        <f t="shared" si="14"/>
        <v/>
      </c>
      <c r="AD30" s="2" t="str">
        <f t="shared" si="15"/>
        <v/>
      </c>
    </row>
    <row r="31" spans="1:31" x14ac:dyDescent="0.25">
      <c r="A31" s="1" cm="1">
        <f t="array" ref="A31">IF(ROW()/nbeq+1&lt;(nbeq-1)*2,IF(MOD(ROW()-1,1+nbeq/2)=0,MAX($A$1:$A30)+1,"x"),"")</f>
        <v>4</v>
      </c>
      <c r="V31" s="2" t="str">
        <f>IF(Equipes!A31&lt;&gt;"",Equipes!A31,"")</f>
        <v/>
      </c>
      <c r="W31" s="2" t="str" cm="1">
        <f t="array" ref="W31">IF(V31&lt;&gt;"",SUMPRODUCT(($B$2:$B$450=V31)*($C$2:$C$450&lt;&gt;""))+SUMPRODUCT(($E$2:$E$450=V31)*($C$2:$C$450&lt;&gt;"")),"")</f>
        <v/>
      </c>
      <c r="X31" s="2" t="str" cm="1">
        <f t="array" ref="X31">IF(V31&lt;&gt;"",SUMPRODUCT(($B$2:$B$450=V31)*($C$2:$C$450&gt;$D$2:$D$450))+SUMPRODUCT(($E$2:$E$450=V31)*($C$2:$C$450&lt;$D$2:$D$450)),"")</f>
        <v/>
      </c>
      <c r="Y31" s="2" t="str" cm="1">
        <f t="array" ref="Y31">IF(V31&lt;&gt;"",SUMPRODUCT(($B$2:$B$450=V31)*($C$2:$C$450&lt;$D$2:$D$450))+SUMPRODUCT(($E$2:$E$450=V31)*($C$2:$C$450&gt;$D$2:$D$450)),"")</f>
        <v/>
      </c>
      <c r="Z31" s="2" t="str">
        <f t="shared" si="13"/>
        <v/>
      </c>
      <c r="AA31" s="2" t="str" cm="1">
        <f t="array" ref="AA31">IF(V31&lt;&gt;"",SUMPRODUCT(($B$2:$B$450=V31)*($C$2:$C$450))+SUMPRODUCT(($E$2:$E$450=V31)*($D$2:$D$450)),"")</f>
        <v/>
      </c>
      <c r="AB31" s="2" t="str" cm="1">
        <f t="array" ref="AB31">IF(V31&lt;&gt;"",SUMPRODUCT(($B$2:$B$450=V31)*($D$2:$D$450))+SUMPRODUCT(($E$2:$E$450=V31)*($C$2:$C$450)),"")</f>
        <v/>
      </c>
      <c r="AC31" s="2" t="str">
        <f t="shared" si="14"/>
        <v/>
      </c>
      <c r="AD31" s="2" t="str">
        <f t="shared" si="15"/>
        <v/>
      </c>
    </row>
    <row r="32" spans="1:31" x14ac:dyDescent="0.25">
      <c r="A32" s="1" t="str" cm="1">
        <f t="array" ref="A32">IF(ROW()/nbeq+1&lt;(nbeq-1)*2,IF(MOD(ROW()-1,1+nbeq/2)=0,MAX($A$1:$A31)+1,"x"),"")</f>
        <v>x</v>
      </c>
    </row>
    <row r="33" spans="1:1" x14ac:dyDescent="0.25">
      <c r="A33" s="1" t="str" cm="1">
        <f t="array" ref="A33">IF(ROW()/nbeq+1&lt;(nbeq-1)*2,IF(MOD(ROW()-1,1+nbeq/2)=0,MAX($A$1:$A32)+1,"x"),"")</f>
        <v>x</v>
      </c>
    </row>
    <row r="34" spans="1:1" x14ac:dyDescent="0.25">
      <c r="A34" s="1" t="str" cm="1">
        <f t="array" ref="A34">IF(ROW()/nbeq+1&lt;(nbeq-1)*2,IF(MOD(ROW()-1,1+nbeq/2)=0,MAX($A$1:$A33)+1,"x"),"")</f>
        <v>x</v>
      </c>
    </row>
    <row r="35" spans="1:1" x14ac:dyDescent="0.25">
      <c r="A35" s="1" t="str" cm="1">
        <f t="array" ref="A35">IF(ROW()/nbeq+1&lt;(nbeq-1)*2,IF(MOD(ROW()-1,1+nbeq/2)=0,MAX($A$1:$A34)+1,"x"),"")</f>
        <v>x</v>
      </c>
    </row>
    <row r="36" spans="1:1" x14ac:dyDescent="0.25">
      <c r="A36" s="1" t="str" cm="1">
        <f t="array" ref="A36">IF(ROW()/nbeq+1&lt;(nbeq-1)*2,IF(MOD(ROW()-1,1+nbeq/2)=0,MAX($A$1:$A35)+1,"x"),"")</f>
        <v>x</v>
      </c>
    </row>
    <row r="37" spans="1:1" x14ac:dyDescent="0.25">
      <c r="A37" s="1" t="str" cm="1">
        <f t="array" ref="A37">IF(ROW()/nbeq+1&lt;(nbeq-1)*2,IF(MOD(ROW()-1,1+nbeq/2)=0,MAX($A$1:$A36)+1,"x"),"")</f>
        <v>x</v>
      </c>
    </row>
    <row r="38" spans="1:1" x14ac:dyDescent="0.25">
      <c r="A38" s="1" t="str" cm="1">
        <f t="array" ref="A38">IF(ROW()/nbeq+1&lt;(nbeq-1)*2,IF(MOD(ROW()-1,1+nbeq/2)=0,MAX($A$1:$A37)+1,"x"),"")</f>
        <v>x</v>
      </c>
    </row>
    <row r="39" spans="1:1" x14ac:dyDescent="0.25">
      <c r="A39" s="1" t="str" cm="1">
        <f t="array" ref="A39">IF(ROW()/nbeq+1&lt;(nbeq-1)*2,IF(MOD(ROW()-1,1+nbeq/2)=0,MAX($A$1:$A38)+1,"x"),"")</f>
        <v>x</v>
      </c>
    </row>
    <row r="40" spans="1:1" x14ac:dyDescent="0.25">
      <c r="A40" s="1" t="str" cm="1">
        <f t="array" ref="A40">IF(ROW()/nbeq+1&lt;(nbeq-1)*2,IF(MOD(ROW()-1,1+nbeq/2)=0,MAX($A$1:$A39)+1,"x"),"")</f>
        <v>x</v>
      </c>
    </row>
    <row r="41" spans="1:1" x14ac:dyDescent="0.25">
      <c r="A41" s="1" cm="1">
        <f t="array" ref="A41">IF(ROW()/nbeq+1&lt;(nbeq-1)*2,IF(MOD(ROW()-1,1+nbeq/2)=0,MAX($A$1:$A40)+1,"x"),"")</f>
        <v>5</v>
      </c>
    </row>
    <row r="42" spans="1:1" x14ac:dyDescent="0.25">
      <c r="A42" s="1" t="str" cm="1">
        <f t="array" ref="A42">IF(ROW()/nbeq+1&lt;(nbeq-1)*2,IF(MOD(ROW()-1,1+nbeq/2)=0,MAX($A$1:$A41)+1,"x"),"")</f>
        <v>x</v>
      </c>
    </row>
    <row r="43" spans="1:1" x14ac:dyDescent="0.25">
      <c r="A43" s="1" t="str" cm="1">
        <f t="array" ref="A43">IF(ROW()/nbeq+1&lt;(nbeq-1)*2,IF(MOD(ROW()-1,1+nbeq/2)=0,MAX($A$1:$A42)+1,"x"),"")</f>
        <v>x</v>
      </c>
    </row>
    <row r="44" spans="1:1" x14ac:dyDescent="0.25">
      <c r="A44" s="1" t="str" cm="1">
        <f t="array" ref="A44">IF(ROW()/nbeq+1&lt;(nbeq-1)*2,IF(MOD(ROW()-1,1+nbeq/2)=0,MAX($A$1:$A43)+1,"x"),"")</f>
        <v>x</v>
      </c>
    </row>
    <row r="45" spans="1:1" x14ac:dyDescent="0.25">
      <c r="A45" s="1" t="str" cm="1">
        <f t="array" ref="A45">IF(ROW()/nbeq+1&lt;(nbeq-1)*2,IF(MOD(ROW()-1,1+nbeq/2)=0,MAX($A$1:$A44)+1,"x"),"")</f>
        <v>x</v>
      </c>
    </row>
    <row r="46" spans="1:1" x14ac:dyDescent="0.25">
      <c r="A46" s="1" t="str" cm="1">
        <f t="array" ref="A46">IF(ROW()/nbeq+1&lt;(nbeq-1)*2,IF(MOD(ROW()-1,1+nbeq/2)=0,MAX($A$1:$A45)+1,"x"),"")</f>
        <v>x</v>
      </c>
    </row>
    <row r="47" spans="1:1" x14ac:dyDescent="0.25">
      <c r="A47" s="1" t="str" cm="1">
        <f t="array" ref="A47">IF(ROW()/nbeq+1&lt;(nbeq-1)*2,IF(MOD(ROW()-1,1+nbeq/2)=0,MAX($A$1:$A46)+1,"x"),"")</f>
        <v>x</v>
      </c>
    </row>
    <row r="48" spans="1:1" x14ac:dyDescent="0.25">
      <c r="A48" s="1" t="str" cm="1">
        <f t="array" ref="A48">IF(ROW()/nbeq+1&lt;(nbeq-1)*2,IF(MOD(ROW()-1,1+nbeq/2)=0,MAX($A$1:$A47)+1,"x"),"")</f>
        <v>x</v>
      </c>
    </row>
    <row r="49" spans="1:1" x14ac:dyDescent="0.25">
      <c r="A49" s="1" t="str" cm="1">
        <f t="array" ref="A49">IF(ROW()/nbeq+1&lt;(nbeq-1)*2,IF(MOD(ROW()-1,1+nbeq/2)=0,MAX($A$1:$A48)+1,"x"),"")</f>
        <v>x</v>
      </c>
    </row>
    <row r="50" spans="1:1" x14ac:dyDescent="0.25">
      <c r="A50" s="1" t="str" cm="1">
        <f t="array" ref="A50">IF(ROW()/nbeq+1&lt;(nbeq-1)*2,IF(MOD(ROW()-1,1+nbeq/2)=0,MAX($A$1:$A49)+1,"x"),"")</f>
        <v>x</v>
      </c>
    </row>
    <row r="51" spans="1:1" x14ac:dyDescent="0.25">
      <c r="A51" s="1" cm="1">
        <f t="array" ref="A51">IF(ROW()/nbeq+1&lt;(nbeq-1)*2,IF(MOD(ROW()-1,1+nbeq/2)=0,MAX($A$1:$A50)+1,"x"),"")</f>
        <v>6</v>
      </c>
    </row>
    <row r="52" spans="1:1" x14ac:dyDescent="0.25">
      <c r="A52" s="1" t="str" cm="1">
        <f t="array" ref="A52">IF(ROW()/nbeq+1&lt;(nbeq-1)*2,IF(MOD(ROW()-1,1+nbeq/2)=0,MAX($A$1:$A51)+1,"x"),"")</f>
        <v>x</v>
      </c>
    </row>
    <row r="53" spans="1:1" x14ac:dyDescent="0.25">
      <c r="A53" s="1" t="str" cm="1">
        <f t="array" ref="A53">IF(ROW()/nbeq+1&lt;(nbeq-1)*2,IF(MOD(ROW()-1,1+nbeq/2)=0,MAX($A$1:$A52)+1,"x"),"")</f>
        <v>x</v>
      </c>
    </row>
    <row r="54" spans="1:1" x14ac:dyDescent="0.25">
      <c r="A54" s="1" t="str" cm="1">
        <f t="array" ref="A54">IF(ROW()/nbeq+1&lt;(nbeq-1)*2,IF(MOD(ROW()-1,1+nbeq/2)=0,MAX($A$1:$A53)+1,"x"),"")</f>
        <v>x</v>
      </c>
    </row>
    <row r="55" spans="1:1" x14ac:dyDescent="0.25">
      <c r="A55" s="1" t="str" cm="1">
        <f t="array" ref="A55">IF(ROW()/nbeq+1&lt;(nbeq-1)*2,IF(MOD(ROW()-1,1+nbeq/2)=0,MAX($A$1:$A54)+1,"x"),"")</f>
        <v>x</v>
      </c>
    </row>
    <row r="56" spans="1:1" x14ac:dyDescent="0.25">
      <c r="A56" s="1" t="str" cm="1">
        <f t="array" ref="A56">IF(ROW()/nbeq+1&lt;(nbeq-1)*2,IF(MOD(ROW()-1,1+nbeq/2)=0,MAX($A$1:$A55)+1,"x"),"")</f>
        <v>x</v>
      </c>
    </row>
    <row r="57" spans="1:1" x14ac:dyDescent="0.25">
      <c r="A57" s="1" t="str" cm="1">
        <f t="array" ref="A57">IF(ROW()/nbeq+1&lt;(nbeq-1)*2,IF(MOD(ROW()-1,1+nbeq/2)=0,MAX($A$1:$A56)+1,"x"),"")</f>
        <v>x</v>
      </c>
    </row>
    <row r="58" spans="1:1" x14ac:dyDescent="0.25">
      <c r="A58" s="1" t="str" cm="1">
        <f t="array" ref="A58">IF(ROW()/nbeq+1&lt;(nbeq-1)*2,IF(MOD(ROW()-1,1+nbeq/2)=0,MAX($A$1:$A57)+1,"x"),"")</f>
        <v>x</v>
      </c>
    </row>
    <row r="59" spans="1:1" x14ac:dyDescent="0.25">
      <c r="A59" s="1" t="str" cm="1">
        <f t="array" ref="A59">IF(ROW()/nbeq+1&lt;(nbeq-1)*2,IF(MOD(ROW()-1,1+nbeq/2)=0,MAX($A$1:$A58)+1,"x"),"")</f>
        <v>x</v>
      </c>
    </row>
    <row r="60" spans="1:1" x14ac:dyDescent="0.25">
      <c r="A60" s="1" t="str" cm="1">
        <f t="array" ref="A60">IF(ROW()/nbeq+1&lt;(nbeq-1)*2,IF(MOD(ROW()-1,1+nbeq/2)=0,MAX($A$1:$A59)+1,"x"),"")</f>
        <v>x</v>
      </c>
    </row>
    <row r="61" spans="1:1" x14ac:dyDescent="0.25">
      <c r="A61" s="1" cm="1">
        <f t="array" ref="A61">IF(ROW()/nbeq+1&lt;(nbeq-1)*2,IF(MOD(ROW()-1,1+nbeq/2)=0,MAX($A$1:$A60)+1,"x"),"")</f>
        <v>7</v>
      </c>
    </row>
    <row r="62" spans="1:1" x14ac:dyDescent="0.25">
      <c r="A62" s="1" t="str" cm="1">
        <f t="array" ref="A62">IF(ROW()/nbeq+1&lt;(nbeq-1)*2,IF(MOD(ROW()-1,1+nbeq/2)=0,MAX($A$1:$A61)+1,"x"),"")</f>
        <v>x</v>
      </c>
    </row>
    <row r="63" spans="1:1" x14ac:dyDescent="0.25">
      <c r="A63" s="1" t="str" cm="1">
        <f t="array" ref="A63">IF(ROW()/nbeq+1&lt;(nbeq-1)*2,IF(MOD(ROW()-1,1+nbeq/2)=0,MAX($A$1:$A62)+1,"x"),"")</f>
        <v>x</v>
      </c>
    </row>
    <row r="64" spans="1:1" x14ac:dyDescent="0.25">
      <c r="A64" s="1" t="str" cm="1">
        <f t="array" ref="A64">IF(ROW()/nbeq+1&lt;(nbeq-1)*2,IF(MOD(ROW()-1,1+nbeq/2)=0,MAX($A$1:$A63)+1,"x"),"")</f>
        <v>x</v>
      </c>
    </row>
    <row r="65" spans="1:1" x14ac:dyDescent="0.25">
      <c r="A65" s="1" t="str" cm="1">
        <f t="array" ref="A65">IF(ROW()/nbeq+1&lt;(nbeq-1)*2,IF(MOD(ROW()-1,1+nbeq/2)=0,MAX($A$1:$A64)+1,"x"),"")</f>
        <v>x</v>
      </c>
    </row>
    <row r="66" spans="1:1" x14ac:dyDescent="0.25">
      <c r="A66" s="1" t="str" cm="1">
        <f t="array" ref="A66">IF(ROW()/nbeq+1&lt;(nbeq-1)*2,IF(MOD(ROW()-1,1+nbeq/2)=0,MAX($A$1:$A65)+1,"x"),"")</f>
        <v>x</v>
      </c>
    </row>
    <row r="67" spans="1:1" x14ac:dyDescent="0.25">
      <c r="A67" s="1" t="str" cm="1">
        <f t="array" ref="A67">IF(ROW()/nbeq+1&lt;(nbeq-1)*2,IF(MOD(ROW()-1,1+nbeq/2)=0,MAX($A$1:$A66)+1,"x"),"")</f>
        <v>x</v>
      </c>
    </row>
    <row r="68" spans="1:1" x14ac:dyDescent="0.25">
      <c r="A68" s="1" t="str" cm="1">
        <f t="array" ref="A68">IF(ROW()/nbeq+1&lt;(nbeq-1)*2,IF(MOD(ROW()-1,1+nbeq/2)=0,MAX($A$1:$A67)+1,"x"),"")</f>
        <v>x</v>
      </c>
    </row>
    <row r="69" spans="1:1" x14ac:dyDescent="0.25">
      <c r="A69" s="1" t="str" cm="1">
        <f t="array" ref="A69">IF(ROW()/nbeq+1&lt;(nbeq-1)*2,IF(MOD(ROW()-1,1+nbeq/2)=0,MAX($A$1:$A68)+1,"x"),"")</f>
        <v>x</v>
      </c>
    </row>
    <row r="70" spans="1:1" x14ac:dyDescent="0.25">
      <c r="A70" s="1" t="str" cm="1">
        <f t="array" ref="A70">IF(ROW()/nbeq+1&lt;(nbeq-1)*2,IF(MOD(ROW()-1,1+nbeq/2)=0,MAX($A$1:$A69)+1,"x"),"")</f>
        <v>x</v>
      </c>
    </row>
    <row r="71" spans="1:1" x14ac:dyDescent="0.25">
      <c r="A71" s="1" cm="1">
        <f t="array" ref="A71">IF(ROW()/nbeq+1&lt;(nbeq-1)*2,IF(MOD(ROW()-1,1+nbeq/2)=0,MAX($A$1:$A70)+1,"x"),"")</f>
        <v>8</v>
      </c>
    </row>
    <row r="72" spans="1:1" x14ac:dyDescent="0.25">
      <c r="A72" s="1" t="str" cm="1">
        <f t="array" ref="A72">IF(ROW()/nbeq+1&lt;(nbeq-1)*2,IF(MOD(ROW()-1,1+nbeq/2)=0,MAX($A$1:$A71)+1,"x"),"")</f>
        <v>x</v>
      </c>
    </row>
    <row r="73" spans="1:1" x14ac:dyDescent="0.25">
      <c r="A73" s="1" t="str" cm="1">
        <f t="array" ref="A73">IF(ROW()/nbeq+1&lt;(nbeq-1)*2,IF(MOD(ROW()-1,1+nbeq/2)=0,MAX($A$1:$A72)+1,"x"),"")</f>
        <v>x</v>
      </c>
    </row>
    <row r="74" spans="1:1" x14ac:dyDescent="0.25">
      <c r="A74" s="1" t="str" cm="1">
        <f t="array" ref="A74">IF(ROW()/nbeq+1&lt;(nbeq-1)*2,IF(MOD(ROW()-1,1+nbeq/2)=0,MAX($A$1:$A73)+1,"x"),"")</f>
        <v>x</v>
      </c>
    </row>
    <row r="75" spans="1:1" x14ac:dyDescent="0.25">
      <c r="A75" s="1" t="str" cm="1">
        <f t="array" ref="A75">IF(ROW()/nbeq+1&lt;(nbeq-1)*2,IF(MOD(ROW()-1,1+nbeq/2)=0,MAX($A$1:$A74)+1,"x"),"")</f>
        <v>x</v>
      </c>
    </row>
    <row r="76" spans="1:1" x14ac:dyDescent="0.25">
      <c r="A76" s="1" t="str" cm="1">
        <f t="array" ref="A76">IF(ROW()/nbeq+1&lt;(nbeq-1)*2,IF(MOD(ROW()-1,1+nbeq/2)=0,MAX($A$1:$A75)+1,"x"),"")</f>
        <v>x</v>
      </c>
    </row>
    <row r="77" spans="1:1" x14ac:dyDescent="0.25">
      <c r="A77" s="1" t="str" cm="1">
        <f t="array" ref="A77">IF(ROW()/nbeq+1&lt;(nbeq-1)*2,IF(MOD(ROW()-1,1+nbeq/2)=0,MAX($A$1:$A76)+1,"x"),"")</f>
        <v>x</v>
      </c>
    </row>
    <row r="78" spans="1:1" x14ac:dyDescent="0.25">
      <c r="A78" s="1" t="str" cm="1">
        <f t="array" ref="A78">IF(ROW()/nbeq+1&lt;(nbeq-1)*2,IF(MOD(ROW()-1,1+nbeq/2)=0,MAX($A$1:$A77)+1,"x"),"")</f>
        <v>x</v>
      </c>
    </row>
    <row r="79" spans="1:1" x14ac:dyDescent="0.25">
      <c r="A79" s="1" t="str" cm="1">
        <f t="array" ref="A79">IF(ROW()/nbeq+1&lt;(nbeq-1)*2,IF(MOD(ROW()-1,1+nbeq/2)=0,MAX($A$1:$A78)+1,"x"),"")</f>
        <v>x</v>
      </c>
    </row>
    <row r="80" spans="1:1" x14ac:dyDescent="0.25">
      <c r="A80" s="1" t="str" cm="1">
        <f t="array" ref="A80">IF(ROW()/nbeq+1&lt;(nbeq-1)*2,IF(MOD(ROW()-1,1+nbeq/2)=0,MAX($A$1:$A79)+1,"x"),"")</f>
        <v>x</v>
      </c>
    </row>
    <row r="81" spans="1:1" x14ac:dyDescent="0.25">
      <c r="A81" s="1" cm="1">
        <f t="array" ref="A81">IF(ROW()/nbeq+1&lt;(nbeq-1)*2,IF(MOD(ROW()-1,1+nbeq/2)=0,MAX($A$1:$A80)+1,"x"),"")</f>
        <v>9</v>
      </c>
    </row>
    <row r="82" spans="1:1" x14ac:dyDescent="0.25">
      <c r="A82" s="1" t="str" cm="1">
        <f t="array" ref="A82">IF(ROW()/nbeq+1&lt;(nbeq-1)*2,IF(MOD(ROW()-1,1+nbeq/2)=0,MAX($A$1:$A81)+1,"x"),"")</f>
        <v>x</v>
      </c>
    </row>
    <row r="83" spans="1:1" x14ac:dyDescent="0.25">
      <c r="A83" s="1" t="str" cm="1">
        <f t="array" ref="A83">IF(ROW()/nbeq+1&lt;(nbeq-1)*2,IF(MOD(ROW()-1,1+nbeq/2)=0,MAX($A$1:$A82)+1,"x"),"")</f>
        <v>x</v>
      </c>
    </row>
    <row r="84" spans="1:1" x14ac:dyDescent="0.25">
      <c r="A84" s="1" t="str" cm="1">
        <f t="array" ref="A84">IF(ROW()/nbeq+1&lt;(nbeq-1)*2,IF(MOD(ROW()-1,1+nbeq/2)=0,MAX($A$1:$A83)+1,"x"),"")</f>
        <v>x</v>
      </c>
    </row>
    <row r="85" spans="1:1" x14ac:dyDescent="0.25">
      <c r="A85" s="1" t="str" cm="1">
        <f t="array" ref="A85">IF(ROW()/nbeq+1&lt;(nbeq-1)*2,IF(MOD(ROW()-1,1+nbeq/2)=0,MAX($A$1:$A84)+1,"x"),"")</f>
        <v>x</v>
      </c>
    </row>
    <row r="86" spans="1:1" x14ac:dyDescent="0.25">
      <c r="A86" s="1" t="str" cm="1">
        <f t="array" ref="A86">IF(ROW()/nbeq+1&lt;(nbeq-1)*2,IF(MOD(ROW()-1,1+nbeq/2)=0,MAX($A$1:$A85)+1,"x"),"")</f>
        <v>x</v>
      </c>
    </row>
    <row r="87" spans="1:1" x14ac:dyDescent="0.25">
      <c r="A87" s="1" t="str" cm="1">
        <f t="array" ref="A87">IF(ROW()/nbeq+1&lt;(nbeq-1)*2,IF(MOD(ROW()-1,1+nbeq/2)=0,MAX($A$1:$A86)+1,"x"),"")</f>
        <v>x</v>
      </c>
    </row>
    <row r="88" spans="1:1" x14ac:dyDescent="0.25">
      <c r="A88" s="1" t="str" cm="1">
        <f t="array" ref="A88">IF(ROW()/nbeq+1&lt;(nbeq-1)*2,IF(MOD(ROW()-1,1+nbeq/2)=0,MAX($A$1:$A87)+1,"x"),"")</f>
        <v>x</v>
      </c>
    </row>
    <row r="89" spans="1:1" x14ac:dyDescent="0.25">
      <c r="A89" s="1" t="str" cm="1">
        <f t="array" ref="A89">IF(ROW()/nbeq+1&lt;(nbeq-1)*2,IF(MOD(ROW()-1,1+nbeq/2)=0,MAX($A$1:$A88)+1,"x"),"")</f>
        <v>x</v>
      </c>
    </row>
    <row r="90" spans="1:1" x14ac:dyDescent="0.25">
      <c r="A90" s="1" t="str" cm="1">
        <f t="array" ref="A90">IF(ROW()/nbeq+1&lt;(nbeq-1)*2,IF(MOD(ROW()-1,1+nbeq/2)=0,MAX($A$1:$A89)+1,"x"),"")</f>
        <v>x</v>
      </c>
    </row>
    <row r="91" spans="1:1" x14ac:dyDescent="0.25">
      <c r="A91" s="1" cm="1">
        <f t="array" ref="A91">IF(ROW()/nbeq+1&lt;(nbeq-1)*2,IF(MOD(ROW()-1,1+nbeq/2)=0,MAX($A$1:$A90)+1,"x"),"")</f>
        <v>10</v>
      </c>
    </row>
    <row r="92" spans="1:1" x14ac:dyDescent="0.25">
      <c r="A92" s="1" t="str" cm="1">
        <f t="array" ref="A92">IF(ROW()/nbeq+1&lt;(nbeq-1)*2,IF(MOD(ROW()-1,1+nbeq/2)=0,MAX($A$1:$A91)+1,"x"),"")</f>
        <v>x</v>
      </c>
    </row>
    <row r="93" spans="1:1" x14ac:dyDescent="0.25">
      <c r="A93" s="1" t="str" cm="1">
        <f t="array" ref="A93">IF(ROW()/nbeq+1&lt;(nbeq-1)*2,IF(MOD(ROW()-1,1+nbeq/2)=0,MAX($A$1:$A92)+1,"x"),"")</f>
        <v>x</v>
      </c>
    </row>
    <row r="94" spans="1:1" x14ac:dyDescent="0.25">
      <c r="A94" s="1" t="str" cm="1">
        <f t="array" ref="A94">IF(ROW()/nbeq+1&lt;(nbeq-1)*2,IF(MOD(ROW()-1,1+nbeq/2)=0,MAX($A$1:$A93)+1,"x"),"")</f>
        <v>x</v>
      </c>
    </row>
    <row r="95" spans="1:1" x14ac:dyDescent="0.25">
      <c r="A95" s="1" t="str" cm="1">
        <f t="array" ref="A95">IF(ROW()/nbeq+1&lt;(nbeq-1)*2,IF(MOD(ROW()-1,1+nbeq/2)=0,MAX($A$1:$A94)+1,"x"),"")</f>
        <v>x</v>
      </c>
    </row>
    <row r="96" spans="1:1" x14ac:dyDescent="0.25">
      <c r="A96" s="1" t="str" cm="1">
        <f t="array" ref="A96">IF(ROW()/nbeq+1&lt;(nbeq-1)*2,IF(MOD(ROW()-1,1+nbeq/2)=0,MAX($A$1:$A95)+1,"x"),"")</f>
        <v>x</v>
      </c>
    </row>
    <row r="97" spans="1:1" x14ac:dyDescent="0.25">
      <c r="A97" s="1" t="str" cm="1">
        <f t="array" ref="A97">IF(ROW()/nbeq+1&lt;(nbeq-1)*2,IF(MOD(ROW()-1,1+nbeq/2)=0,MAX($A$1:$A96)+1,"x"),"")</f>
        <v>x</v>
      </c>
    </row>
    <row r="98" spans="1:1" x14ac:dyDescent="0.25">
      <c r="A98" s="1" t="str" cm="1">
        <f t="array" ref="A98">IF(ROW()/nbeq+1&lt;(nbeq-1)*2,IF(MOD(ROW()-1,1+nbeq/2)=0,MAX($A$1:$A97)+1,"x"),"")</f>
        <v>x</v>
      </c>
    </row>
    <row r="99" spans="1:1" x14ac:dyDescent="0.25">
      <c r="A99" s="1" t="str" cm="1">
        <f t="array" ref="A99">IF(ROW()/nbeq+1&lt;(nbeq-1)*2,IF(MOD(ROW()-1,1+nbeq/2)=0,MAX($A$1:$A98)+1,"x"),"")</f>
        <v>x</v>
      </c>
    </row>
    <row r="100" spans="1:1" x14ac:dyDescent="0.25">
      <c r="A100" s="1" t="str" cm="1">
        <f t="array" ref="A100">IF(ROW()/nbeq+1&lt;(nbeq-1)*2,IF(MOD(ROW()-1,1+nbeq/2)=0,MAX($A$1:$A99)+1,"x"),"")</f>
        <v>x</v>
      </c>
    </row>
    <row r="101" spans="1:1" x14ac:dyDescent="0.25">
      <c r="A101" s="1" cm="1">
        <f t="array" ref="A101">IF(ROW()/nbeq+1&lt;(nbeq-1)*2,IF(MOD(ROW()-1,1+nbeq/2)=0,MAX($A$1:$A100)+1,"x"),"")</f>
        <v>11</v>
      </c>
    </row>
    <row r="102" spans="1:1" x14ac:dyDescent="0.25">
      <c r="A102" s="1" t="str" cm="1">
        <f t="array" ref="A102">IF(ROW()/nbeq+1&lt;(nbeq-1)*2,IF(MOD(ROW()-1,1+nbeq/2)=0,MAX($A$1:$A101)+1,"x"),"")</f>
        <v>x</v>
      </c>
    </row>
    <row r="103" spans="1:1" x14ac:dyDescent="0.25">
      <c r="A103" s="1" t="str" cm="1">
        <f t="array" ref="A103">IF(ROW()/nbeq+1&lt;(nbeq-1)*2,IF(MOD(ROW()-1,1+nbeq/2)=0,MAX($A$1:$A102)+1,"x"),"")</f>
        <v>x</v>
      </c>
    </row>
    <row r="104" spans="1:1" x14ac:dyDescent="0.25">
      <c r="A104" s="1" t="str" cm="1">
        <f t="array" ref="A104">IF(ROW()/nbeq+1&lt;(nbeq-1)*2,IF(MOD(ROW()-1,1+nbeq/2)=0,MAX($A$1:$A103)+1,"x"),"")</f>
        <v>x</v>
      </c>
    </row>
    <row r="105" spans="1:1" x14ac:dyDescent="0.25">
      <c r="A105" s="1" t="str" cm="1">
        <f t="array" ref="A105">IF(ROW()/nbeq+1&lt;(nbeq-1)*2,IF(MOD(ROW()-1,1+nbeq/2)=0,MAX($A$1:$A104)+1,"x"),"")</f>
        <v>x</v>
      </c>
    </row>
    <row r="106" spans="1:1" x14ac:dyDescent="0.25">
      <c r="A106" s="1" t="str" cm="1">
        <f t="array" ref="A106">IF(ROW()/nbeq+1&lt;(nbeq-1)*2,IF(MOD(ROW()-1,1+nbeq/2)=0,MAX($A$1:$A105)+1,"x"),"")</f>
        <v>x</v>
      </c>
    </row>
    <row r="107" spans="1:1" x14ac:dyDescent="0.25">
      <c r="A107" s="1" t="str" cm="1">
        <f t="array" ref="A107">IF(ROW()/nbeq+1&lt;(nbeq-1)*2,IF(MOD(ROW()-1,1+nbeq/2)=0,MAX($A$1:$A106)+1,"x"),"")</f>
        <v>x</v>
      </c>
    </row>
    <row r="108" spans="1:1" x14ac:dyDescent="0.25">
      <c r="A108" s="1" t="str" cm="1">
        <f t="array" ref="A108">IF(ROW()/nbeq+1&lt;(nbeq-1)*2,IF(MOD(ROW()-1,1+nbeq/2)=0,MAX($A$1:$A107)+1,"x"),"")</f>
        <v>x</v>
      </c>
    </row>
    <row r="109" spans="1:1" x14ac:dyDescent="0.25">
      <c r="A109" s="1" t="str" cm="1">
        <f t="array" ref="A109">IF(ROW()/nbeq+1&lt;(nbeq-1)*2,IF(MOD(ROW()-1,1+nbeq/2)=0,MAX($A$1:$A108)+1,"x"),"")</f>
        <v>x</v>
      </c>
    </row>
    <row r="110" spans="1:1" x14ac:dyDescent="0.25">
      <c r="A110" s="1" t="str" cm="1">
        <f t="array" ref="A110">IF(ROW()/nbeq+1&lt;(nbeq-1)*2,IF(MOD(ROW()-1,1+nbeq/2)=0,MAX($A$1:$A109)+1,"x"),"")</f>
        <v>x</v>
      </c>
    </row>
    <row r="111" spans="1:1" x14ac:dyDescent="0.25">
      <c r="A111" s="1" cm="1">
        <f t="array" ref="A111">IF(ROW()/nbeq+1&lt;(nbeq-1)*2,IF(MOD(ROW()-1,1+nbeq/2)=0,MAX($A$1:$A110)+1,"x"),"")</f>
        <v>12</v>
      </c>
    </row>
    <row r="112" spans="1:1" x14ac:dyDescent="0.25">
      <c r="A112" s="1" t="str" cm="1">
        <f t="array" ref="A112">IF(ROW()/nbeq+1&lt;(nbeq-1)*2,IF(MOD(ROW()-1,1+nbeq/2)=0,MAX($A$1:$A111)+1,"x"),"")</f>
        <v>x</v>
      </c>
    </row>
    <row r="113" spans="1:1" x14ac:dyDescent="0.25">
      <c r="A113" s="1" t="str" cm="1">
        <f t="array" ref="A113">IF(ROW()/nbeq+1&lt;(nbeq-1)*2,IF(MOD(ROW()-1,1+nbeq/2)=0,MAX($A$1:$A112)+1,"x"),"")</f>
        <v>x</v>
      </c>
    </row>
    <row r="114" spans="1:1" x14ac:dyDescent="0.25">
      <c r="A114" s="1" t="str" cm="1">
        <f t="array" ref="A114">IF(ROW()/nbeq+1&lt;(nbeq-1)*2,IF(MOD(ROW()-1,1+nbeq/2)=0,MAX($A$1:$A113)+1,"x"),"")</f>
        <v>x</v>
      </c>
    </row>
    <row r="115" spans="1:1" x14ac:dyDescent="0.25">
      <c r="A115" s="1" t="str" cm="1">
        <f t="array" ref="A115">IF(ROW()/nbeq+1&lt;(nbeq-1)*2,IF(MOD(ROW()-1,1+nbeq/2)=0,MAX($A$1:$A114)+1,"x"),"")</f>
        <v>x</v>
      </c>
    </row>
    <row r="116" spans="1:1" x14ac:dyDescent="0.25">
      <c r="A116" s="1" t="str" cm="1">
        <f t="array" ref="A116">IF(ROW()/nbeq+1&lt;(nbeq-1)*2,IF(MOD(ROW()-1,1+nbeq/2)=0,MAX($A$1:$A115)+1,"x"),"")</f>
        <v>x</v>
      </c>
    </row>
    <row r="117" spans="1:1" x14ac:dyDescent="0.25">
      <c r="A117" s="1" t="str" cm="1">
        <f t="array" ref="A117">IF(ROW()/nbeq+1&lt;(nbeq-1)*2,IF(MOD(ROW()-1,1+nbeq/2)=0,MAX($A$1:$A116)+1,"x"),"")</f>
        <v>x</v>
      </c>
    </row>
    <row r="118" spans="1:1" x14ac:dyDescent="0.25">
      <c r="A118" s="1" t="str" cm="1">
        <f t="array" ref="A118">IF(ROW()/nbeq+1&lt;(nbeq-1)*2,IF(MOD(ROW()-1,1+nbeq/2)=0,MAX($A$1:$A117)+1,"x"),"")</f>
        <v>x</v>
      </c>
    </row>
    <row r="119" spans="1:1" x14ac:dyDescent="0.25">
      <c r="A119" s="1" t="str" cm="1">
        <f t="array" ref="A119">IF(ROW()/nbeq+1&lt;(nbeq-1)*2,IF(MOD(ROW()-1,1+nbeq/2)=0,MAX($A$1:$A118)+1,"x"),"")</f>
        <v>x</v>
      </c>
    </row>
    <row r="120" spans="1:1" x14ac:dyDescent="0.25">
      <c r="A120" s="1" t="str" cm="1">
        <f t="array" ref="A120">IF(ROW()/nbeq+1&lt;(nbeq-1)*2,IF(MOD(ROW()-1,1+nbeq/2)=0,MAX($A$1:$A119)+1,"x"),"")</f>
        <v>x</v>
      </c>
    </row>
    <row r="121" spans="1:1" x14ac:dyDescent="0.25">
      <c r="A121" s="1" cm="1">
        <f t="array" ref="A121">IF(ROW()/nbeq+1&lt;(nbeq-1)*2,IF(MOD(ROW()-1,1+nbeq/2)=0,MAX($A$1:$A120)+1,"x"),"")</f>
        <v>13</v>
      </c>
    </row>
    <row r="122" spans="1:1" x14ac:dyDescent="0.25">
      <c r="A122" s="1" t="str" cm="1">
        <f t="array" ref="A122">IF(ROW()/nbeq+1&lt;(nbeq-1)*2,IF(MOD(ROW()-1,1+nbeq/2)=0,MAX($A$1:$A121)+1,"x"),"")</f>
        <v>x</v>
      </c>
    </row>
    <row r="123" spans="1:1" x14ac:dyDescent="0.25">
      <c r="A123" s="1" t="str" cm="1">
        <f t="array" ref="A123">IF(ROW()/nbeq+1&lt;(nbeq-1)*2,IF(MOD(ROW()-1,1+nbeq/2)=0,MAX($A$1:$A122)+1,"x"),"")</f>
        <v>x</v>
      </c>
    </row>
    <row r="124" spans="1:1" x14ac:dyDescent="0.25">
      <c r="A124" s="1" t="str" cm="1">
        <f t="array" ref="A124">IF(ROW()/nbeq+1&lt;(nbeq-1)*2,IF(MOD(ROW()-1,1+nbeq/2)=0,MAX($A$1:$A123)+1,"x"),"")</f>
        <v>x</v>
      </c>
    </row>
    <row r="125" spans="1:1" x14ac:dyDescent="0.25">
      <c r="A125" s="1" t="str" cm="1">
        <f t="array" ref="A125">IF(ROW()/nbeq+1&lt;(nbeq-1)*2,IF(MOD(ROW()-1,1+nbeq/2)=0,MAX($A$1:$A124)+1,"x"),"")</f>
        <v>x</v>
      </c>
    </row>
    <row r="126" spans="1:1" x14ac:dyDescent="0.25">
      <c r="A126" s="1" t="str" cm="1">
        <f t="array" ref="A126">IF(ROW()/nbeq+1&lt;(nbeq-1)*2,IF(MOD(ROW()-1,1+nbeq/2)=0,MAX($A$1:$A125)+1,"x"),"")</f>
        <v>x</v>
      </c>
    </row>
    <row r="127" spans="1:1" x14ac:dyDescent="0.25">
      <c r="A127" s="1" t="str" cm="1">
        <f t="array" ref="A127">IF(ROW()/nbeq+1&lt;(nbeq-1)*2,IF(MOD(ROW()-1,1+nbeq/2)=0,MAX($A$1:$A126)+1,"x"),"")</f>
        <v>x</v>
      </c>
    </row>
    <row r="128" spans="1:1" x14ac:dyDescent="0.25">
      <c r="A128" s="1" t="str" cm="1">
        <f t="array" ref="A128">IF(ROW()/nbeq+1&lt;(nbeq-1)*2,IF(MOD(ROW()-1,1+nbeq/2)=0,MAX($A$1:$A127)+1,"x"),"")</f>
        <v>x</v>
      </c>
    </row>
    <row r="129" spans="1:1" x14ac:dyDescent="0.25">
      <c r="A129" s="1" t="str" cm="1">
        <f t="array" ref="A129">IF(ROW()/nbeq+1&lt;(nbeq-1)*2,IF(MOD(ROW()-1,1+nbeq/2)=0,MAX($A$1:$A128)+1,"x"),"")</f>
        <v>x</v>
      </c>
    </row>
    <row r="130" spans="1:1" x14ac:dyDescent="0.25">
      <c r="A130" s="1" t="str" cm="1">
        <f t="array" ref="A130">IF(ROW()/nbeq+1&lt;(nbeq-1)*2,IF(MOD(ROW()-1,1+nbeq/2)=0,MAX($A$1:$A129)+1,"x"),"")</f>
        <v>x</v>
      </c>
    </row>
    <row r="131" spans="1:1" x14ac:dyDescent="0.25">
      <c r="A131" s="1" cm="1">
        <f t="array" ref="A131">IF(ROW()/nbeq+1&lt;(nbeq-1)*2,IF(MOD(ROW()-1,1+nbeq/2)=0,MAX($A$1:$A130)+1,"x"),"")</f>
        <v>14</v>
      </c>
    </row>
    <row r="132" spans="1:1" x14ac:dyDescent="0.25">
      <c r="A132" s="1" t="str" cm="1">
        <f t="array" ref="A132">IF(ROW()/nbeq+1&lt;(nbeq-1)*2,IF(MOD(ROW()-1,1+nbeq/2)=0,MAX($A$1:$A131)+1,"x"),"")</f>
        <v>x</v>
      </c>
    </row>
    <row r="133" spans="1:1" x14ac:dyDescent="0.25">
      <c r="A133" s="1" t="str" cm="1">
        <f t="array" ref="A133">IF(ROW()/nbeq+1&lt;(nbeq-1)*2,IF(MOD(ROW()-1,1+nbeq/2)=0,MAX($A$1:$A132)+1,"x"),"")</f>
        <v>x</v>
      </c>
    </row>
    <row r="134" spans="1:1" x14ac:dyDescent="0.25">
      <c r="A134" s="1" t="str" cm="1">
        <f t="array" ref="A134">IF(ROW()/nbeq+1&lt;(nbeq-1)*2,IF(MOD(ROW()-1,1+nbeq/2)=0,MAX($A$1:$A133)+1,"x"),"")</f>
        <v>x</v>
      </c>
    </row>
    <row r="135" spans="1:1" x14ac:dyDescent="0.25">
      <c r="A135" s="1" t="str" cm="1">
        <f t="array" ref="A135">IF(ROW()/nbeq+1&lt;(nbeq-1)*2,IF(MOD(ROW()-1,1+nbeq/2)=0,MAX($A$1:$A134)+1,"x"),"")</f>
        <v>x</v>
      </c>
    </row>
    <row r="136" spans="1:1" x14ac:dyDescent="0.25">
      <c r="A136" s="1" t="str" cm="1">
        <f t="array" ref="A136">IF(ROW()/nbeq+1&lt;(nbeq-1)*2,IF(MOD(ROW()-1,1+nbeq/2)=0,MAX($A$1:$A135)+1,"x"),"")</f>
        <v>x</v>
      </c>
    </row>
    <row r="137" spans="1:1" x14ac:dyDescent="0.25">
      <c r="A137" s="1" t="str" cm="1">
        <f t="array" ref="A137">IF(ROW()/nbeq+1&lt;(nbeq-1)*2,IF(MOD(ROW()-1,1+nbeq/2)=0,MAX($A$1:$A136)+1,"x"),"")</f>
        <v>x</v>
      </c>
    </row>
    <row r="138" spans="1:1" x14ac:dyDescent="0.25">
      <c r="A138" s="1" t="str" cm="1">
        <f t="array" ref="A138">IF(ROW()/nbeq+1&lt;(nbeq-1)*2,IF(MOD(ROW()-1,1+nbeq/2)=0,MAX($A$1:$A137)+1,"x"),"")</f>
        <v>x</v>
      </c>
    </row>
    <row r="139" spans="1:1" x14ac:dyDescent="0.25">
      <c r="A139" s="1" t="str" cm="1">
        <f t="array" ref="A139">IF(ROW()/nbeq+1&lt;(nbeq-1)*2,IF(MOD(ROW()-1,1+nbeq/2)=0,MAX($A$1:$A138)+1,"x"),"")</f>
        <v>x</v>
      </c>
    </row>
    <row r="140" spans="1:1" x14ac:dyDescent="0.25">
      <c r="A140" s="1" t="str" cm="1">
        <f t="array" ref="A140">IF(ROW()/nbeq+1&lt;(nbeq-1)*2,IF(MOD(ROW()-1,1+nbeq/2)=0,MAX($A$1:$A139)+1,"x"),"")</f>
        <v>x</v>
      </c>
    </row>
    <row r="141" spans="1:1" x14ac:dyDescent="0.25">
      <c r="A141" s="1" cm="1">
        <f t="array" ref="A141">IF(ROW()/nbeq+1&lt;(nbeq-1)*2,IF(MOD(ROW()-1,1+nbeq/2)=0,MAX($A$1:$A140)+1,"x"),"")</f>
        <v>15</v>
      </c>
    </row>
    <row r="142" spans="1:1" x14ac:dyDescent="0.25">
      <c r="A142" s="1" t="str" cm="1">
        <f t="array" ref="A142">IF(ROW()/nbeq+1&lt;(nbeq-1)*2,IF(MOD(ROW()-1,1+nbeq/2)=0,MAX($A$1:$A141)+1,"x"),"")</f>
        <v>x</v>
      </c>
    </row>
    <row r="143" spans="1:1" x14ac:dyDescent="0.25">
      <c r="A143" s="1" t="str" cm="1">
        <f t="array" ref="A143">IF(ROW()/nbeq+1&lt;(nbeq-1)*2,IF(MOD(ROW()-1,1+nbeq/2)=0,MAX($A$1:$A142)+1,"x"),"")</f>
        <v>x</v>
      </c>
    </row>
    <row r="144" spans="1:1" x14ac:dyDescent="0.25">
      <c r="A144" s="1" t="str" cm="1">
        <f t="array" ref="A144">IF(ROW()/nbeq+1&lt;(nbeq-1)*2,IF(MOD(ROW()-1,1+nbeq/2)=0,MAX($A$1:$A143)+1,"x"),"")</f>
        <v>x</v>
      </c>
    </row>
    <row r="145" spans="1:1" x14ac:dyDescent="0.25">
      <c r="A145" s="1" t="str" cm="1">
        <f t="array" ref="A145">IF(ROW()/nbeq+1&lt;(nbeq-1)*2,IF(MOD(ROW()-1,1+nbeq/2)=0,MAX($A$1:$A144)+1,"x"),"")</f>
        <v>x</v>
      </c>
    </row>
    <row r="146" spans="1:1" x14ac:dyDescent="0.25">
      <c r="A146" s="1" t="str" cm="1">
        <f t="array" ref="A146">IF(ROW()/nbeq+1&lt;(nbeq-1)*2,IF(MOD(ROW()-1,1+nbeq/2)=0,MAX($A$1:$A145)+1,"x"),"")</f>
        <v>x</v>
      </c>
    </row>
    <row r="147" spans="1:1" x14ac:dyDescent="0.25">
      <c r="A147" s="1" t="str" cm="1">
        <f t="array" ref="A147">IF(ROW()/nbeq+1&lt;(nbeq-1)*2,IF(MOD(ROW()-1,1+nbeq/2)=0,MAX($A$1:$A146)+1,"x"),"")</f>
        <v>x</v>
      </c>
    </row>
    <row r="148" spans="1:1" x14ac:dyDescent="0.25">
      <c r="A148" s="1" t="str" cm="1">
        <f t="array" ref="A148">IF(ROW()/nbeq+1&lt;(nbeq-1)*2,IF(MOD(ROW()-1,1+nbeq/2)=0,MAX($A$1:$A147)+1,"x"),"")</f>
        <v>x</v>
      </c>
    </row>
    <row r="149" spans="1:1" x14ac:dyDescent="0.25">
      <c r="A149" s="1" t="str" cm="1">
        <f t="array" ref="A149">IF(ROW()/nbeq+1&lt;(nbeq-1)*2,IF(MOD(ROW()-1,1+nbeq/2)=0,MAX($A$1:$A148)+1,"x"),"")</f>
        <v>x</v>
      </c>
    </row>
    <row r="150" spans="1:1" x14ac:dyDescent="0.25">
      <c r="A150" s="1" t="str" cm="1">
        <f t="array" ref="A150">IF(ROW()/nbeq+1&lt;(nbeq-1)*2,IF(MOD(ROW()-1,1+nbeq/2)=0,MAX($A$1:$A149)+1,"x"),"")</f>
        <v>x</v>
      </c>
    </row>
    <row r="151" spans="1:1" x14ac:dyDescent="0.25">
      <c r="A151" s="1" cm="1">
        <f t="array" ref="A151">IF(ROW()/nbeq+1&lt;(nbeq-1)*2,IF(MOD(ROW()-1,1+nbeq/2)=0,MAX($A$1:$A150)+1,"x"),"")</f>
        <v>16</v>
      </c>
    </row>
    <row r="152" spans="1:1" x14ac:dyDescent="0.25">
      <c r="A152" s="1" t="str" cm="1">
        <f t="array" ref="A152">IF(ROW()/nbeq+1&lt;(nbeq-1)*2,IF(MOD(ROW()-1,1+nbeq/2)=0,MAX($A$1:$A151)+1,"x"),"")</f>
        <v>x</v>
      </c>
    </row>
    <row r="153" spans="1:1" x14ac:dyDescent="0.25">
      <c r="A153" s="1" t="str" cm="1">
        <f t="array" ref="A153">IF(ROW()/nbeq+1&lt;(nbeq-1)*2,IF(MOD(ROW()-1,1+nbeq/2)=0,MAX($A$1:$A152)+1,"x"),"")</f>
        <v>x</v>
      </c>
    </row>
    <row r="154" spans="1:1" x14ac:dyDescent="0.25">
      <c r="A154" s="1" t="str" cm="1">
        <f t="array" ref="A154">IF(ROW()/nbeq+1&lt;(nbeq-1)*2,IF(MOD(ROW()-1,1+nbeq/2)=0,MAX($A$1:$A153)+1,"x"),"")</f>
        <v>x</v>
      </c>
    </row>
    <row r="155" spans="1:1" x14ac:dyDescent="0.25">
      <c r="A155" s="1" t="str" cm="1">
        <f t="array" ref="A155">IF(ROW()/nbeq+1&lt;(nbeq-1)*2,IF(MOD(ROW()-1,1+nbeq/2)=0,MAX($A$1:$A154)+1,"x"),"")</f>
        <v>x</v>
      </c>
    </row>
    <row r="156" spans="1:1" x14ac:dyDescent="0.25">
      <c r="A156" s="1" t="str" cm="1">
        <f t="array" ref="A156">IF(ROW()/nbeq+1&lt;(nbeq-1)*2,IF(MOD(ROW()-1,1+nbeq/2)=0,MAX($A$1:$A155)+1,"x"),"")</f>
        <v>x</v>
      </c>
    </row>
    <row r="157" spans="1:1" x14ac:dyDescent="0.25">
      <c r="A157" s="1" t="str" cm="1">
        <f t="array" ref="A157">IF(ROW()/nbeq+1&lt;(nbeq-1)*2,IF(MOD(ROW()-1,1+nbeq/2)=0,MAX($A$1:$A156)+1,"x"),"")</f>
        <v>x</v>
      </c>
    </row>
    <row r="158" spans="1:1" x14ac:dyDescent="0.25">
      <c r="A158" s="1" t="str" cm="1">
        <f t="array" ref="A158">IF(ROW()/nbeq+1&lt;(nbeq-1)*2,IF(MOD(ROW()-1,1+nbeq/2)=0,MAX($A$1:$A157)+1,"x"),"")</f>
        <v>x</v>
      </c>
    </row>
    <row r="159" spans="1:1" x14ac:dyDescent="0.25">
      <c r="A159" s="1" t="str" cm="1">
        <f t="array" ref="A159">IF(ROW()/nbeq+1&lt;(nbeq-1)*2,IF(MOD(ROW()-1,1+nbeq/2)=0,MAX($A$1:$A158)+1,"x"),"")</f>
        <v>x</v>
      </c>
    </row>
    <row r="160" spans="1:1" x14ac:dyDescent="0.25">
      <c r="A160" s="1" t="str" cm="1">
        <f t="array" ref="A160">IF(ROW()/nbeq+1&lt;(nbeq-1)*2,IF(MOD(ROW()-1,1+nbeq/2)=0,MAX($A$1:$A159)+1,"x"),"")</f>
        <v>x</v>
      </c>
    </row>
    <row r="161" spans="1:1" x14ac:dyDescent="0.25">
      <c r="A161" s="1" cm="1">
        <f t="array" ref="A161">IF(ROW()/nbeq+1&lt;(nbeq-1)*2,IF(MOD(ROW()-1,1+nbeq/2)=0,MAX($A$1:$A160)+1,"x"),"")</f>
        <v>17</v>
      </c>
    </row>
    <row r="162" spans="1:1" x14ac:dyDescent="0.25">
      <c r="A162" s="1" t="str" cm="1">
        <f t="array" ref="A162">IF(ROW()/nbeq+1&lt;(nbeq-1)*2,IF(MOD(ROW()-1,1+nbeq/2)=0,MAX($A$1:$A161)+1,"x"),"")</f>
        <v>x</v>
      </c>
    </row>
    <row r="163" spans="1:1" x14ac:dyDescent="0.25">
      <c r="A163" s="1" t="str" cm="1">
        <f t="array" ref="A163">IF(ROW()/nbeq+1&lt;(nbeq-1)*2,IF(MOD(ROW()-1,1+nbeq/2)=0,MAX($A$1:$A162)+1,"x"),"")</f>
        <v>x</v>
      </c>
    </row>
    <row r="164" spans="1:1" x14ac:dyDescent="0.25">
      <c r="A164" s="1" t="str" cm="1">
        <f t="array" ref="A164">IF(ROW()/nbeq+1&lt;(nbeq-1)*2,IF(MOD(ROW()-1,1+nbeq/2)=0,MAX($A$1:$A163)+1,"x"),"")</f>
        <v>x</v>
      </c>
    </row>
    <row r="165" spans="1:1" x14ac:dyDescent="0.25">
      <c r="A165" s="1" t="str" cm="1">
        <f t="array" ref="A165">IF(ROW()/nbeq+1&lt;(nbeq-1)*2,IF(MOD(ROW()-1,1+nbeq/2)=0,MAX($A$1:$A164)+1,"x"),"")</f>
        <v>x</v>
      </c>
    </row>
    <row r="166" spans="1:1" x14ac:dyDescent="0.25">
      <c r="A166" s="1" t="str" cm="1">
        <f t="array" ref="A166">IF(ROW()/nbeq+1&lt;(nbeq-1)*2,IF(MOD(ROW()-1,1+nbeq/2)=0,MAX($A$1:$A165)+1,"x"),"")</f>
        <v>x</v>
      </c>
    </row>
    <row r="167" spans="1:1" x14ac:dyDescent="0.25">
      <c r="A167" s="1" t="str" cm="1">
        <f t="array" ref="A167">IF(ROW()/nbeq+1&lt;(nbeq-1)*2,IF(MOD(ROW()-1,1+nbeq/2)=0,MAX($A$1:$A166)+1,"x"),"")</f>
        <v>x</v>
      </c>
    </row>
    <row r="168" spans="1:1" x14ac:dyDescent="0.25">
      <c r="A168" s="1" t="str" cm="1">
        <f t="array" ref="A168">IF(ROW()/nbeq+1&lt;(nbeq-1)*2,IF(MOD(ROW()-1,1+nbeq/2)=0,MAX($A$1:$A167)+1,"x"),"")</f>
        <v>x</v>
      </c>
    </row>
    <row r="169" spans="1:1" x14ac:dyDescent="0.25">
      <c r="A169" s="1" t="str" cm="1">
        <f t="array" ref="A169">IF(ROW()/nbeq+1&lt;(nbeq-1)*2,IF(MOD(ROW()-1,1+nbeq/2)=0,MAX($A$1:$A168)+1,"x"),"")</f>
        <v>x</v>
      </c>
    </row>
    <row r="170" spans="1:1" x14ac:dyDescent="0.25">
      <c r="A170" s="1" t="str" cm="1">
        <f t="array" ref="A170">IF(ROW()/nbeq+1&lt;(nbeq-1)*2,IF(MOD(ROW()-1,1+nbeq/2)=0,MAX($A$1:$A169)+1,"x"),"")</f>
        <v>x</v>
      </c>
    </row>
    <row r="171" spans="1:1" x14ac:dyDescent="0.25">
      <c r="A171" s="1" cm="1">
        <f t="array" ref="A171">IF(ROW()/nbeq+1&lt;(nbeq-1)*2,IF(MOD(ROW()-1,1+nbeq/2)=0,MAX($A$1:$A170)+1,"x"),"")</f>
        <v>18</v>
      </c>
    </row>
    <row r="172" spans="1:1" x14ac:dyDescent="0.25">
      <c r="A172" s="1" t="str" cm="1">
        <f t="array" ref="A172">IF(ROW()/nbeq+1&lt;(nbeq-1)*2,IF(MOD(ROW()-1,1+nbeq/2)=0,MAX($A$1:$A171)+1,"x"),"")</f>
        <v>x</v>
      </c>
    </row>
    <row r="173" spans="1:1" x14ac:dyDescent="0.25">
      <c r="A173" s="1" t="str" cm="1">
        <f t="array" ref="A173">IF(ROW()/nbeq+1&lt;(nbeq-1)*2,IF(MOD(ROW()-1,1+nbeq/2)=0,MAX($A$1:$A172)+1,"x"),"")</f>
        <v>x</v>
      </c>
    </row>
    <row r="174" spans="1:1" x14ac:dyDescent="0.25">
      <c r="A174" s="1" t="str" cm="1">
        <f t="array" ref="A174">IF(ROW()/nbeq+1&lt;(nbeq-1)*2,IF(MOD(ROW()-1,1+nbeq/2)=0,MAX($A$1:$A173)+1,"x"),"")</f>
        <v>x</v>
      </c>
    </row>
    <row r="175" spans="1:1" x14ac:dyDescent="0.25">
      <c r="A175" s="1" t="str" cm="1">
        <f t="array" ref="A175">IF(ROW()/nbeq+1&lt;(nbeq-1)*2,IF(MOD(ROW()-1,1+nbeq/2)=0,MAX($A$1:$A174)+1,"x"),"")</f>
        <v>x</v>
      </c>
    </row>
    <row r="176" spans="1:1" x14ac:dyDescent="0.25">
      <c r="A176" s="1" t="str" cm="1">
        <f t="array" ref="A176">IF(ROW()/nbeq+1&lt;(nbeq-1)*2,IF(MOD(ROW()-1,1+nbeq/2)=0,MAX($A$1:$A175)+1,"x"),"")</f>
        <v>x</v>
      </c>
    </row>
    <row r="177" spans="1:1" x14ac:dyDescent="0.25">
      <c r="A177" s="1" t="str" cm="1">
        <f t="array" ref="A177">IF(ROW()/nbeq+1&lt;(nbeq-1)*2,IF(MOD(ROW()-1,1+nbeq/2)=0,MAX($A$1:$A176)+1,"x"),"")</f>
        <v>x</v>
      </c>
    </row>
    <row r="178" spans="1:1" x14ac:dyDescent="0.25">
      <c r="A178" s="1" t="str" cm="1">
        <f t="array" ref="A178">IF(ROW()/nbeq+1&lt;(nbeq-1)*2,IF(MOD(ROW()-1,1+nbeq/2)=0,MAX($A$1:$A177)+1,"x"),"")</f>
        <v>x</v>
      </c>
    </row>
    <row r="179" spans="1:1" x14ac:dyDescent="0.25">
      <c r="A179" s="1" t="str" cm="1">
        <f t="array" ref="A179">IF(ROW()/nbeq+1&lt;(nbeq-1)*2,IF(MOD(ROW()-1,1+nbeq/2)=0,MAX($A$1:$A178)+1,"x"),"")</f>
        <v>x</v>
      </c>
    </row>
    <row r="180" spans="1:1" x14ac:dyDescent="0.25">
      <c r="A180" s="1" t="str" cm="1">
        <f t="array" ref="A180">IF(ROW()/nbeq+1&lt;(nbeq-1)*2,IF(MOD(ROW()-1,1+nbeq/2)=0,MAX($A$1:$A179)+1,"x"),"")</f>
        <v>x</v>
      </c>
    </row>
    <row r="181" spans="1:1" x14ac:dyDescent="0.25">
      <c r="A181" s="1" cm="1">
        <f t="array" ref="A181">IF(ROW()/nbeq+1&lt;(nbeq-1)*2,IF(MOD(ROW()-1,1+nbeq/2)=0,MAX($A$1:$A180)+1,"x"),"")</f>
        <v>19</v>
      </c>
    </row>
    <row r="182" spans="1:1" x14ac:dyDescent="0.25">
      <c r="A182" s="1" t="str" cm="1">
        <f t="array" ref="A182">IF(ROW()/nbeq+1&lt;(nbeq-1)*2,IF(MOD(ROW()-1,1+nbeq/2)=0,MAX($A$1:$A181)+1,"x"),"")</f>
        <v>x</v>
      </c>
    </row>
    <row r="183" spans="1:1" x14ac:dyDescent="0.25">
      <c r="A183" s="1" t="str" cm="1">
        <f t="array" ref="A183">IF(ROW()/nbeq+1&lt;(nbeq-1)*2,IF(MOD(ROW()-1,1+nbeq/2)=0,MAX($A$1:$A182)+1,"x"),"")</f>
        <v>x</v>
      </c>
    </row>
    <row r="184" spans="1:1" x14ac:dyDescent="0.25">
      <c r="A184" s="1" t="str" cm="1">
        <f t="array" ref="A184">IF(ROW()/nbeq+1&lt;(nbeq-1)*2,IF(MOD(ROW()-1,1+nbeq/2)=0,MAX($A$1:$A183)+1,"x"),"")</f>
        <v>x</v>
      </c>
    </row>
    <row r="185" spans="1:1" x14ac:dyDescent="0.25">
      <c r="A185" s="1" t="str" cm="1">
        <f t="array" ref="A185">IF(ROW()/nbeq+1&lt;(nbeq-1)*2,IF(MOD(ROW()-1,1+nbeq/2)=0,MAX($A$1:$A184)+1,"x"),"")</f>
        <v>x</v>
      </c>
    </row>
    <row r="186" spans="1:1" x14ac:dyDescent="0.25">
      <c r="A186" s="1" t="str" cm="1">
        <f t="array" ref="A186">IF(ROW()/nbeq+1&lt;(nbeq-1)*2,IF(MOD(ROW()-1,1+nbeq/2)=0,MAX($A$1:$A185)+1,"x"),"")</f>
        <v>x</v>
      </c>
    </row>
    <row r="187" spans="1:1" x14ac:dyDescent="0.25">
      <c r="A187" s="1" t="str" cm="1">
        <f t="array" ref="A187">IF(ROW()/nbeq+1&lt;(nbeq-1)*2,IF(MOD(ROW()-1,1+nbeq/2)=0,MAX($A$1:$A186)+1,"x"),"")</f>
        <v>x</v>
      </c>
    </row>
    <row r="188" spans="1:1" x14ac:dyDescent="0.25">
      <c r="A188" s="1" t="str" cm="1">
        <f t="array" ref="A188">IF(ROW()/nbeq+1&lt;(nbeq-1)*2,IF(MOD(ROW()-1,1+nbeq/2)=0,MAX($A$1:$A187)+1,"x"),"")</f>
        <v>x</v>
      </c>
    </row>
    <row r="189" spans="1:1" x14ac:dyDescent="0.25">
      <c r="A189" s="1" t="str" cm="1">
        <f t="array" ref="A189">IF(ROW()/nbeq+1&lt;(nbeq-1)*2,IF(MOD(ROW()-1,1+nbeq/2)=0,MAX($A$1:$A188)+1,"x"),"")</f>
        <v>x</v>
      </c>
    </row>
    <row r="190" spans="1:1" x14ac:dyDescent="0.25">
      <c r="A190" s="1" t="str" cm="1">
        <f t="array" ref="A190">IF(ROW()/nbeq+1&lt;(nbeq-1)*2,IF(MOD(ROW()-1,1+nbeq/2)=0,MAX($A$1:$A189)+1,"x"),"")</f>
        <v>x</v>
      </c>
    </row>
    <row r="191" spans="1:1" x14ac:dyDescent="0.25">
      <c r="A191" s="1" cm="1">
        <f t="array" ref="A191">IF(ROW()/nbeq+1&lt;(nbeq-1)*2,IF(MOD(ROW()-1,1+nbeq/2)=0,MAX($A$1:$A190)+1,"x"),"")</f>
        <v>20</v>
      </c>
    </row>
    <row r="192" spans="1:1" x14ac:dyDescent="0.25">
      <c r="A192" s="1" t="str" cm="1">
        <f t="array" ref="A192">IF(ROW()/nbeq+1&lt;(nbeq-1)*2,IF(MOD(ROW()-1,1+nbeq/2)=0,MAX($A$1:$A191)+1,"x"),"")</f>
        <v>x</v>
      </c>
    </row>
    <row r="193" spans="1:1" x14ac:dyDescent="0.25">
      <c r="A193" s="1" t="str" cm="1">
        <f t="array" ref="A193">IF(ROW()/nbeq+1&lt;(nbeq-1)*2,IF(MOD(ROW()-1,1+nbeq/2)=0,MAX($A$1:$A192)+1,"x"),"")</f>
        <v>x</v>
      </c>
    </row>
    <row r="194" spans="1:1" x14ac:dyDescent="0.25">
      <c r="A194" s="1" t="str" cm="1">
        <f t="array" ref="A194">IF(ROW()/nbeq+1&lt;(nbeq-1)*2,IF(MOD(ROW()-1,1+nbeq/2)=0,MAX($A$1:$A193)+1,"x"),"")</f>
        <v>x</v>
      </c>
    </row>
    <row r="195" spans="1:1" x14ac:dyDescent="0.25">
      <c r="A195" s="1" t="str" cm="1">
        <f t="array" ref="A195">IF(ROW()/nbeq+1&lt;(nbeq-1)*2,IF(MOD(ROW()-1,1+nbeq/2)=0,MAX($A$1:$A194)+1,"x"),"")</f>
        <v>x</v>
      </c>
    </row>
    <row r="196" spans="1:1" x14ac:dyDescent="0.25">
      <c r="A196" s="1" t="str" cm="1">
        <f t="array" ref="A196">IF(ROW()/nbeq+1&lt;(nbeq-1)*2,IF(MOD(ROW()-1,1+nbeq/2)=0,MAX($A$1:$A195)+1,"x"),"")</f>
        <v>x</v>
      </c>
    </row>
    <row r="197" spans="1:1" x14ac:dyDescent="0.25">
      <c r="A197" s="1" t="str" cm="1">
        <f t="array" ref="A197">IF(ROW()/nbeq+1&lt;(nbeq-1)*2,IF(MOD(ROW()-1,1+nbeq/2)=0,MAX($A$1:$A196)+1,"x"),"")</f>
        <v>x</v>
      </c>
    </row>
    <row r="198" spans="1:1" x14ac:dyDescent="0.25">
      <c r="A198" s="1" t="str" cm="1">
        <f t="array" ref="A198">IF(ROW()/nbeq+1&lt;(nbeq-1)*2,IF(MOD(ROW()-1,1+nbeq/2)=0,MAX($A$1:$A197)+1,"x"),"")</f>
        <v>x</v>
      </c>
    </row>
    <row r="199" spans="1:1" x14ac:dyDescent="0.25">
      <c r="A199" s="1" t="str" cm="1">
        <f t="array" ref="A199">IF(ROW()/nbeq+1&lt;(nbeq-1)*2,IF(MOD(ROW()-1,1+nbeq/2)=0,MAX($A$1:$A198)+1,"x"),"")</f>
        <v>x</v>
      </c>
    </row>
    <row r="200" spans="1:1" x14ac:dyDescent="0.25">
      <c r="A200" s="1" t="str" cm="1">
        <f t="array" ref="A200">IF(ROW()/nbeq+1&lt;(nbeq-1)*2,IF(MOD(ROW()-1,1+nbeq/2)=0,MAX($A$1:$A199)+1,"x"),"")</f>
        <v>x</v>
      </c>
    </row>
    <row r="201" spans="1:1" x14ac:dyDescent="0.25">
      <c r="A201" s="1" cm="1">
        <f t="array" ref="A201">IF(ROW()/nbeq+1&lt;(nbeq-1)*2,IF(MOD(ROW()-1,1+nbeq/2)=0,MAX($A$1:$A200)+1,"x"),"")</f>
        <v>21</v>
      </c>
    </row>
    <row r="202" spans="1:1" x14ac:dyDescent="0.25">
      <c r="A202" s="1" t="str" cm="1">
        <f t="array" ref="A202">IF(ROW()/nbeq+1&lt;(nbeq-1)*2,IF(MOD(ROW()-1,1+nbeq/2)=0,MAX($A$1:$A201)+1,"x"),"")</f>
        <v>x</v>
      </c>
    </row>
    <row r="203" spans="1:1" x14ac:dyDescent="0.25">
      <c r="A203" s="1" t="str" cm="1">
        <f t="array" ref="A203">IF(ROW()/nbeq+1&lt;(nbeq-1)*2,IF(MOD(ROW()-1,1+nbeq/2)=0,MAX($A$1:$A202)+1,"x"),"")</f>
        <v>x</v>
      </c>
    </row>
    <row r="204" spans="1:1" x14ac:dyDescent="0.25">
      <c r="A204" s="1" t="str" cm="1">
        <f t="array" ref="A204">IF(ROW()/nbeq+1&lt;(nbeq-1)*2,IF(MOD(ROW()-1,1+nbeq/2)=0,MAX($A$1:$A203)+1,"x"),"")</f>
        <v>x</v>
      </c>
    </row>
    <row r="205" spans="1:1" x14ac:dyDescent="0.25">
      <c r="A205" s="1" t="str" cm="1">
        <f t="array" ref="A205">IF(ROW()/nbeq+1&lt;(nbeq-1)*2,IF(MOD(ROW()-1,1+nbeq/2)=0,MAX($A$1:$A204)+1,"x"),"")</f>
        <v>x</v>
      </c>
    </row>
    <row r="206" spans="1:1" x14ac:dyDescent="0.25">
      <c r="A206" s="1" t="str" cm="1">
        <f t="array" ref="A206">IF(ROW()/nbeq+1&lt;(nbeq-1)*2,IF(MOD(ROW()-1,1+nbeq/2)=0,MAX($A$1:$A205)+1,"x"),"")</f>
        <v>x</v>
      </c>
    </row>
    <row r="207" spans="1:1" x14ac:dyDescent="0.25">
      <c r="A207" s="1" t="str" cm="1">
        <f t="array" ref="A207">IF(ROW()/nbeq+1&lt;(nbeq-1)*2,IF(MOD(ROW()-1,1+nbeq/2)=0,MAX($A$1:$A206)+1,"x"),"")</f>
        <v>x</v>
      </c>
    </row>
    <row r="208" spans="1:1" x14ac:dyDescent="0.25">
      <c r="A208" s="1" t="str" cm="1">
        <f t="array" ref="A208">IF(ROW()/nbeq+1&lt;(nbeq-1)*2,IF(MOD(ROW()-1,1+nbeq/2)=0,MAX($A$1:$A207)+1,"x"),"")</f>
        <v>x</v>
      </c>
    </row>
    <row r="209" spans="1:1" x14ac:dyDescent="0.25">
      <c r="A209" s="1" t="str" cm="1">
        <f t="array" ref="A209">IF(ROW()/nbeq+1&lt;(nbeq-1)*2,IF(MOD(ROW()-1,1+nbeq/2)=0,MAX($A$1:$A208)+1,"x"),"")</f>
        <v>x</v>
      </c>
    </row>
    <row r="210" spans="1:1" x14ac:dyDescent="0.25">
      <c r="A210" s="1" t="str" cm="1">
        <f t="array" ref="A210">IF(ROW()/nbeq+1&lt;(nbeq-1)*2,IF(MOD(ROW()-1,1+nbeq/2)=0,MAX($A$1:$A209)+1,"x"),"")</f>
        <v>x</v>
      </c>
    </row>
    <row r="211" spans="1:1" x14ac:dyDescent="0.25">
      <c r="A211" s="1" cm="1">
        <f t="array" ref="A211">IF(ROW()/nbeq+1&lt;(nbeq-1)*2,IF(MOD(ROW()-1,1+nbeq/2)=0,MAX($A$1:$A210)+1,"x"),"")</f>
        <v>22</v>
      </c>
    </row>
    <row r="212" spans="1:1" x14ac:dyDescent="0.25">
      <c r="A212" s="1" t="str" cm="1">
        <f t="array" ref="A212">IF(ROW()/nbeq+1&lt;(nbeq-1)*2,IF(MOD(ROW()-1,1+nbeq/2)=0,MAX($A$1:$A211)+1,"x"),"")</f>
        <v>x</v>
      </c>
    </row>
    <row r="213" spans="1:1" x14ac:dyDescent="0.25">
      <c r="A213" s="1" t="str" cm="1">
        <f t="array" ref="A213">IF(ROW()/nbeq+1&lt;(nbeq-1)*2,IF(MOD(ROW()-1,1+nbeq/2)=0,MAX($A$1:$A212)+1,"x"),"")</f>
        <v>x</v>
      </c>
    </row>
    <row r="214" spans="1:1" x14ac:dyDescent="0.25">
      <c r="A214" s="1" t="str" cm="1">
        <f t="array" ref="A214">IF(ROW()/nbeq+1&lt;(nbeq-1)*2,IF(MOD(ROW()-1,1+nbeq/2)=0,MAX($A$1:$A213)+1,"x"),"")</f>
        <v>x</v>
      </c>
    </row>
    <row r="215" spans="1:1" x14ac:dyDescent="0.25">
      <c r="A215" s="1" t="str" cm="1">
        <f t="array" ref="A215">IF(ROW()/nbeq+1&lt;(nbeq-1)*2,IF(MOD(ROW()-1,1+nbeq/2)=0,MAX($A$1:$A214)+1,"x"),"")</f>
        <v>x</v>
      </c>
    </row>
    <row r="216" spans="1:1" x14ac:dyDescent="0.25">
      <c r="A216" s="1" t="str" cm="1">
        <f t="array" ref="A216">IF(ROW()/nbeq+1&lt;(nbeq-1)*2,IF(MOD(ROW()-1,1+nbeq/2)=0,MAX($A$1:$A215)+1,"x"),"")</f>
        <v>x</v>
      </c>
    </row>
    <row r="217" spans="1:1" x14ac:dyDescent="0.25">
      <c r="A217" s="1" t="str" cm="1">
        <f t="array" ref="A217">IF(ROW()/nbeq+1&lt;(nbeq-1)*2,IF(MOD(ROW()-1,1+nbeq/2)=0,MAX($A$1:$A216)+1,"x"),"")</f>
        <v>x</v>
      </c>
    </row>
    <row r="218" spans="1:1" x14ac:dyDescent="0.25">
      <c r="A218" s="1" t="str" cm="1">
        <f t="array" ref="A218">IF(ROW()/nbeq+1&lt;(nbeq-1)*2,IF(MOD(ROW()-1,1+nbeq/2)=0,MAX($A$1:$A217)+1,"x"),"")</f>
        <v>x</v>
      </c>
    </row>
    <row r="219" spans="1:1" x14ac:dyDescent="0.25">
      <c r="A219" s="1" t="str" cm="1">
        <f t="array" ref="A219">IF(ROW()/nbeq+1&lt;(nbeq-1)*2,IF(MOD(ROW()-1,1+nbeq/2)=0,MAX($A$1:$A218)+1,"x"),"")</f>
        <v>x</v>
      </c>
    </row>
    <row r="220" spans="1:1" x14ac:dyDescent="0.25">
      <c r="A220" s="1" t="str" cm="1">
        <f t="array" ref="A220">IF(ROW()/nbeq+1&lt;(nbeq-1)*2,IF(MOD(ROW()-1,1+nbeq/2)=0,MAX($A$1:$A219)+1,"x"),"")</f>
        <v>x</v>
      </c>
    </row>
    <row r="221" spans="1:1" x14ac:dyDescent="0.25">
      <c r="A221" s="1" cm="1">
        <f t="array" ref="A221">IF(ROW()/nbeq+1&lt;(nbeq-1)*2,IF(MOD(ROW()-1,1+nbeq/2)=0,MAX($A$1:$A220)+1,"x"),"")</f>
        <v>23</v>
      </c>
    </row>
    <row r="222" spans="1:1" x14ac:dyDescent="0.25">
      <c r="A222" s="1" t="str" cm="1">
        <f t="array" ref="A222">IF(ROW()/nbeq+1&lt;(nbeq-1)*2,IF(MOD(ROW()-1,1+nbeq/2)=0,MAX($A$1:$A221)+1,"x"),"")</f>
        <v>x</v>
      </c>
    </row>
    <row r="223" spans="1:1" x14ac:dyDescent="0.25">
      <c r="A223" s="1" t="str" cm="1">
        <f t="array" ref="A223">IF(ROW()/nbeq+1&lt;(nbeq-1)*2,IF(MOD(ROW()-1,1+nbeq/2)=0,MAX($A$1:$A222)+1,"x"),"")</f>
        <v>x</v>
      </c>
    </row>
    <row r="224" spans="1:1" x14ac:dyDescent="0.25">
      <c r="A224" s="1" t="str" cm="1">
        <f t="array" ref="A224">IF(ROW()/nbeq+1&lt;(nbeq-1)*2,IF(MOD(ROW()-1,1+nbeq/2)=0,MAX($A$1:$A223)+1,"x"),"")</f>
        <v>x</v>
      </c>
    </row>
    <row r="225" spans="1:1" x14ac:dyDescent="0.25">
      <c r="A225" s="1" t="str" cm="1">
        <f t="array" ref="A225">IF(ROW()/nbeq+1&lt;(nbeq-1)*2,IF(MOD(ROW()-1,1+nbeq/2)=0,MAX($A$1:$A224)+1,"x"),"")</f>
        <v>x</v>
      </c>
    </row>
    <row r="226" spans="1:1" x14ac:dyDescent="0.25">
      <c r="A226" s="1" t="str" cm="1">
        <f t="array" ref="A226">IF(ROW()/nbeq+1&lt;(nbeq-1)*2,IF(MOD(ROW()-1,1+nbeq/2)=0,MAX($A$1:$A225)+1,"x"),"")</f>
        <v>x</v>
      </c>
    </row>
    <row r="227" spans="1:1" x14ac:dyDescent="0.25">
      <c r="A227" s="1" t="str" cm="1">
        <f t="array" ref="A227">IF(ROW()/nbeq+1&lt;(nbeq-1)*2,IF(MOD(ROW()-1,1+nbeq/2)=0,MAX($A$1:$A226)+1,"x"),"")</f>
        <v>x</v>
      </c>
    </row>
    <row r="228" spans="1:1" x14ac:dyDescent="0.25">
      <c r="A228" s="1" t="str" cm="1">
        <f t="array" ref="A228">IF(ROW()/nbeq+1&lt;(nbeq-1)*2,IF(MOD(ROW()-1,1+nbeq/2)=0,MAX($A$1:$A227)+1,"x"),"")</f>
        <v>x</v>
      </c>
    </row>
    <row r="229" spans="1:1" x14ac:dyDescent="0.25">
      <c r="A229" s="1" t="str" cm="1">
        <f t="array" ref="A229">IF(ROW()/nbeq+1&lt;(nbeq-1)*2,IF(MOD(ROW()-1,1+nbeq/2)=0,MAX($A$1:$A228)+1,"x"),"")</f>
        <v>x</v>
      </c>
    </row>
    <row r="230" spans="1:1" x14ac:dyDescent="0.25">
      <c r="A230" s="1" t="str" cm="1">
        <f t="array" ref="A230">IF(ROW()/nbeq+1&lt;(nbeq-1)*2,IF(MOD(ROW()-1,1+nbeq/2)=0,MAX($A$1:$A229)+1,"x"),"")</f>
        <v>x</v>
      </c>
    </row>
    <row r="231" spans="1:1" x14ac:dyDescent="0.25">
      <c r="A231" s="1" cm="1">
        <f t="array" ref="A231">IF(ROW()/nbeq+1&lt;(nbeq-1)*2,IF(MOD(ROW()-1,1+nbeq/2)=0,MAX($A$1:$A230)+1,"x"),"")</f>
        <v>24</v>
      </c>
    </row>
    <row r="232" spans="1:1" x14ac:dyDescent="0.25">
      <c r="A232" s="1" t="str" cm="1">
        <f t="array" ref="A232">IF(ROW()/nbeq+1&lt;(nbeq-1)*2,IF(MOD(ROW()-1,1+nbeq/2)=0,MAX($A$1:$A231)+1,"x"),"")</f>
        <v>x</v>
      </c>
    </row>
    <row r="233" spans="1:1" x14ac:dyDescent="0.25">
      <c r="A233" s="1" t="str" cm="1">
        <f t="array" ref="A233">IF(ROW()/nbeq+1&lt;(nbeq-1)*2,IF(MOD(ROW()-1,1+nbeq/2)=0,MAX($A$1:$A232)+1,"x"),"")</f>
        <v>x</v>
      </c>
    </row>
    <row r="234" spans="1:1" x14ac:dyDescent="0.25">
      <c r="A234" s="1" t="str" cm="1">
        <f t="array" ref="A234">IF(ROW()/nbeq+1&lt;(nbeq-1)*2,IF(MOD(ROW()-1,1+nbeq/2)=0,MAX($A$1:$A233)+1,"x"),"")</f>
        <v>x</v>
      </c>
    </row>
    <row r="235" spans="1:1" x14ac:dyDescent="0.25">
      <c r="A235" s="1" t="str" cm="1">
        <f t="array" ref="A235">IF(ROW()/nbeq+1&lt;(nbeq-1)*2,IF(MOD(ROW()-1,1+nbeq/2)=0,MAX($A$1:$A234)+1,"x"),"")</f>
        <v>x</v>
      </c>
    </row>
    <row r="236" spans="1:1" x14ac:dyDescent="0.25">
      <c r="A236" s="1" t="str" cm="1">
        <f t="array" ref="A236">IF(ROW()/nbeq+1&lt;(nbeq-1)*2,IF(MOD(ROW()-1,1+nbeq/2)=0,MAX($A$1:$A235)+1,"x"),"")</f>
        <v>x</v>
      </c>
    </row>
    <row r="237" spans="1:1" x14ac:dyDescent="0.25">
      <c r="A237" s="1" t="str" cm="1">
        <f t="array" ref="A237">IF(ROW()/nbeq+1&lt;(nbeq-1)*2,IF(MOD(ROW()-1,1+nbeq/2)=0,MAX($A$1:$A236)+1,"x"),"")</f>
        <v>x</v>
      </c>
    </row>
    <row r="238" spans="1:1" x14ac:dyDescent="0.25">
      <c r="A238" s="1" t="str" cm="1">
        <f t="array" ref="A238">IF(ROW()/nbeq+1&lt;(nbeq-1)*2,IF(MOD(ROW()-1,1+nbeq/2)=0,MAX($A$1:$A237)+1,"x"),"")</f>
        <v>x</v>
      </c>
    </row>
    <row r="239" spans="1:1" x14ac:dyDescent="0.25">
      <c r="A239" s="1" t="str" cm="1">
        <f t="array" ref="A239">IF(ROW()/nbeq+1&lt;(nbeq-1)*2,IF(MOD(ROW()-1,1+nbeq/2)=0,MAX($A$1:$A238)+1,"x"),"")</f>
        <v>x</v>
      </c>
    </row>
    <row r="240" spans="1:1" x14ac:dyDescent="0.25">
      <c r="A240" s="1" t="str" cm="1">
        <f t="array" ref="A240">IF(ROW()/nbeq+1&lt;(nbeq-1)*2,IF(MOD(ROW()-1,1+nbeq/2)=0,MAX($A$1:$A239)+1,"x"),"")</f>
        <v>x</v>
      </c>
    </row>
    <row r="241" spans="1:1" x14ac:dyDescent="0.25">
      <c r="A241" s="1" cm="1">
        <f t="array" ref="A241">IF(ROW()/nbeq+1&lt;(nbeq-1)*2,IF(MOD(ROW()-1,1+nbeq/2)=0,MAX($A$1:$A240)+1,"x"),"")</f>
        <v>25</v>
      </c>
    </row>
    <row r="242" spans="1:1" x14ac:dyDescent="0.25">
      <c r="A242" s="1" t="str" cm="1">
        <f t="array" ref="A242">IF(ROW()/nbeq+1&lt;(nbeq-1)*2,IF(MOD(ROW()-1,1+nbeq/2)=0,MAX($A$1:$A241)+1,"x"),"")</f>
        <v>x</v>
      </c>
    </row>
    <row r="243" spans="1:1" x14ac:dyDescent="0.25">
      <c r="A243" s="1" t="str" cm="1">
        <f t="array" ref="A243">IF(ROW()/nbeq+1&lt;(nbeq-1)*2,IF(MOD(ROW()-1,1+nbeq/2)=0,MAX($A$1:$A242)+1,"x"),"")</f>
        <v>x</v>
      </c>
    </row>
    <row r="244" spans="1:1" x14ac:dyDescent="0.25">
      <c r="A244" s="1" t="str" cm="1">
        <f t="array" ref="A244">IF(ROW()/nbeq+1&lt;(nbeq-1)*2,IF(MOD(ROW()-1,1+nbeq/2)=0,MAX($A$1:$A243)+1,"x"),"")</f>
        <v>x</v>
      </c>
    </row>
    <row r="245" spans="1:1" x14ac:dyDescent="0.25">
      <c r="A245" s="1" t="str" cm="1">
        <f t="array" ref="A245">IF(ROW()/nbeq+1&lt;(nbeq-1)*2,IF(MOD(ROW()-1,1+nbeq/2)=0,MAX($A$1:$A244)+1,"x"),"")</f>
        <v>x</v>
      </c>
    </row>
    <row r="246" spans="1:1" x14ac:dyDescent="0.25">
      <c r="A246" s="1" t="str" cm="1">
        <f t="array" ref="A246">IF(ROW()/nbeq+1&lt;(nbeq-1)*2,IF(MOD(ROW()-1,1+nbeq/2)=0,MAX($A$1:$A245)+1,"x"),"")</f>
        <v>x</v>
      </c>
    </row>
    <row r="247" spans="1:1" x14ac:dyDescent="0.25">
      <c r="A247" s="1" t="str" cm="1">
        <f t="array" ref="A247">IF(ROW()/nbeq+1&lt;(nbeq-1)*2,IF(MOD(ROW()-1,1+nbeq/2)=0,MAX($A$1:$A246)+1,"x"),"")</f>
        <v>x</v>
      </c>
    </row>
    <row r="248" spans="1:1" x14ac:dyDescent="0.25">
      <c r="A248" s="1" t="str" cm="1">
        <f t="array" ref="A248">IF(ROW()/nbeq+1&lt;(nbeq-1)*2,IF(MOD(ROW()-1,1+nbeq/2)=0,MAX($A$1:$A247)+1,"x"),"")</f>
        <v>x</v>
      </c>
    </row>
    <row r="249" spans="1:1" x14ac:dyDescent="0.25">
      <c r="A249" s="1" t="str" cm="1">
        <f t="array" ref="A249">IF(ROW()/nbeq+1&lt;(nbeq-1)*2,IF(MOD(ROW()-1,1+nbeq/2)=0,MAX($A$1:$A248)+1,"x"),"")</f>
        <v>x</v>
      </c>
    </row>
    <row r="250" spans="1:1" x14ac:dyDescent="0.25">
      <c r="A250" s="1" t="str" cm="1">
        <f t="array" ref="A250">IF(ROW()/nbeq+1&lt;(nbeq-1)*2,IF(MOD(ROW()-1,1+nbeq/2)=0,MAX($A$1:$A249)+1,"x"),"")</f>
        <v>x</v>
      </c>
    </row>
    <row r="251" spans="1:1" x14ac:dyDescent="0.25">
      <c r="A251" s="1" cm="1">
        <f t="array" ref="A251">IF(ROW()/nbeq+1&lt;(nbeq-1)*2,IF(MOD(ROW()-1,1+nbeq/2)=0,MAX($A$1:$A250)+1,"x"),"")</f>
        <v>26</v>
      </c>
    </row>
    <row r="252" spans="1:1" x14ac:dyDescent="0.25">
      <c r="A252" s="1" t="str" cm="1">
        <f t="array" ref="A252">IF(ROW()/nbeq+1&lt;(nbeq-1)*2,IF(MOD(ROW()-1,1+nbeq/2)=0,MAX($A$1:$A251)+1,"x"),"")</f>
        <v>x</v>
      </c>
    </row>
    <row r="253" spans="1:1" x14ac:dyDescent="0.25">
      <c r="A253" s="1" t="str" cm="1">
        <f t="array" ref="A253">IF(ROW()/nbeq+1&lt;(nbeq-1)*2,IF(MOD(ROW()-1,1+nbeq/2)=0,MAX($A$1:$A252)+1,"x"),"")</f>
        <v>x</v>
      </c>
    </row>
    <row r="254" spans="1:1" x14ac:dyDescent="0.25">
      <c r="A254" s="1" t="str" cm="1">
        <f t="array" ref="A254">IF(ROW()/nbeq+1&lt;(nbeq-1)*2,IF(MOD(ROW()-1,1+nbeq/2)=0,MAX($A$1:$A253)+1,"x"),"")</f>
        <v>x</v>
      </c>
    </row>
    <row r="255" spans="1:1" x14ac:dyDescent="0.25">
      <c r="A255" s="1" t="str" cm="1">
        <f t="array" ref="A255">IF(ROW()/nbeq+1&lt;(nbeq-1)*2,IF(MOD(ROW()-1,1+nbeq/2)=0,MAX($A$1:$A254)+1,"x"),"")</f>
        <v>x</v>
      </c>
    </row>
    <row r="256" spans="1:1" x14ac:dyDescent="0.25">
      <c r="A256" s="1" t="str" cm="1">
        <f t="array" ref="A256">IF(ROW()/nbeq+1&lt;(nbeq-1)*2,IF(MOD(ROW()-1,1+nbeq/2)=0,MAX($A$1:$A255)+1,"x"),"")</f>
        <v>x</v>
      </c>
    </row>
    <row r="257" spans="1:1" x14ac:dyDescent="0.25">
      <c r="A257" s="1" t="str" cm="1">
        <f t="array" ref="A257">IF(ROW()/nbeq+1&lt;(nbeq-1)*2,IF(MOD(ROW()-1,1+nbeq/2)=0,MAX($A$1:$A256)+1,"x"),"")</f>
        <v>x</v>
      </c>
    </row>
    <row r="258" spans="1:1" x14ac:dyDescent="0.25">
      <c r="A258" s="1" t="str" cm="1">
        <f t="array" ref="A258">IF(ROW()/nbeq+1&lt;(nbeq-1)*2,IF(MOD(ROW()-1,1+nbeq/2)=0,MAX($A$1:$A257)+1,"x"),"")</f>
        <v>x</v>
      </c>
    </row>
    <row r="259" spans="1:1" x14ac:dyDescent="0.25">
      <c r="A259" s="1" t="str" cm="1">
        <f t="array" ref="A259">IF(ROW()/nbeq+1&lt;(nbeq-1)*2,IF(MOD(ROW()-1,1+nbeq/2)=0,MAX($A$1:$A258)+1,"x"),"")</f>
        <v>x</v>
      </c>
    </row>
    <row r="260" spans="1:1" x14ac:dyDescent="0.25">
      <c r="A260" s="1" t="str" cm="1">
        <f t="array" ref="A260">IF(ROW()/nbeq+1&lt;(nbeq-1)*2,IF(MOD(ROW()-1,1+nbeq/2)=0,MAX($A$1:$A259)+1,"x"),"")</f>
        <v>x</v>
      </c>
    </row>
    <row r="261" spans="1:1" x14ac:dyDescent="0.25">
      <c r="A261" s="1" cm="1">
        <f t="array" ref="A261">IF(ROW()/nbeq+1&lt;(nbeq-1)*2,IF(MOD(ROW()-1,1+nbeq/2)=0,MAX($A$1:$A260)+1,"x"),"")</f>
        <v>27</v>
      </c>
    </row>
    <row r="262" spans="1:1" x14ac:dyDescent="0.25">
      <c r="A262" s="1" t="str" cm="1">
        <f t="array" ref="A262">IF(ROW()/nbeq+1&lt;(nbeq-1)*2,IF(MOD(ROW()-1,1+nbeq/2)=0,MAX($A$1:$A261)+1,"x"),"")</f>
        <v>x</v>
      </c>
    </row>
    <row r="263" spans="1:1" x14ac:dyDescent="0.25">
      <c r="A263" s="1" t="str" cm="1">
        <f t="array" ref="A263">IF(ROW()/nbeq+1&lt;(nbeq-1)*2,IF(MOD(ROW()-1,1+nbeq/2)=0,MAX($A$1:$A262)+1,"x"),"")</f>
        <v>x</v>
      </c>
    </row>
    <row r="264" spans="1:1" x14ac:dyDescent="0.25">
      <c r="A264" s="1" t="str" cm="1">
        <f t="array" ref="A264">IF(ROW()/nbeq+1&lt;(nbeq-1)*2,IF(MOD(ROW()-1,1+nbeq/2)=0,MAX($A$1:$A263)+1,"x"),"")</f>
        <v>x</v>
      </c>
    </row>
    <row r="265" spans="1:1" x14ac:dyDescent="0.25">
      <c r="A265" s="1" t="str" cm="1">
        <f t="array" ref="A265">IF(ROW()/nbeq+1&lt;(nbeq-1)*2,IF(MOD(ROW()-1,1+nbeq/2)=0,MAX($A$1:$A264)+1,"x"),"")</f>
        <v>x</v>
      </c>
    </row>
    <row r="266" spans="1:1" x14ac:dyDescent="0.25">
      <c r="A266" s="1" t="str" cm="1">
        <f t="array" ref="A266">IF(ROW()/nbeq+1&lt;(nbeq-1)*2,IF(MOD(ROW()-1,1+nbeq/2)=0,MAX($A$1:$A265)+1,"x"),"")</f>
        <v>x</v>
      </c>
    </row>
    <row r="267" spans="1:1" x14ac:dyDescent="0.25">
      <c r="A267" s="1" t="str" cm="1">
        <f t="array" ref="A267">IF(ROW()/nbeq+1&lt;(nbeq-1)*2,IF(MOD(ROW()-1,1+nbeq/2)=0,MAX($A$1:$A266)+1,"x"),"")</f>
        <v>x</v>
      </c>
    </row>
    <row r="268" spans="1:1" x14ac:dyDescent="0.25">
      <c r="A268" s="1" t="str" cm="1">
        <f t="array" ref="A268">IF(ROW()/nbeq+1&lt;(nbeq-1)*2,IF(MOD(ROW()-1,1+nbeq/2)=0,MAX($A$1:$A267)+1,"x"),"")</f>
        <v>x</v>
      </c>
    </row>
    <row r="269" spans="1:1" x14ac:dyDescent="0.25">
      <c r="A269" s="1" t="str" cm="1">
        <f t="array" ref="A269">IF(ROW()/nbeq+1&lt;(nbeq-1)*2,IF(MOD(ROW()-1,1+nbeq/2)=0,MAX($A$1:$A268)+1,"x"),"")</f>
        <v>x</v>
      </c>
    </row>
    <row r="270" spans="1:1" x14ac:dyDescent="0.25">
      <c r="A270" s="1" t="str" cm="1">
        <f t="array" ref="A270">IF(ROW()/nbeq+1&lt;(nbeq-1)*2,IF(MOD(ROW()-1,1+nbeq/2)=0,MAX($A$1:$A269)+1,"x"),"")</f>
        <v>x</v>
      </c>
    </row>
    <row r="271" spans="1:1" x14ac:dyDescent="0.25">
      <c r="A271" s="1" cm="1">
        <f t="array" ref="A271">IF(ROW()/nbeq+1&lt;(nbeq-1)*2,IF(MOD(ROW()-1,1+nbeq/2)=0,MAX($A$1:$A270)+1,"x"),"")</f>
        <v>28</v>
      </c>
    </row>
    <row r="272" spans="1:1" x14ac:dyDescent="0.25">
      <c r="A272" s="1" t="str" cm="1">
        <f t="array" ref="A272">IF(ROW()/nbeq+1&lt;(nbeq-1)*2,IF(MOD(ROW()-1,1+nbeq/2)=0,MAX($A$1:$A271)+1,"x"),"")</f>
        <v>x</v>
      </c>
    </row>
    <row r="273" spans="1:1" x14ac:dyDescent="0.25">
      <c r="A273" s="1" t="str" cm="1">
        <f t="array" ref="A273">IF(ROW()/nbeq+1&lt;(nbeq-1)*2,IF(MOD(ROW()-1,1+nbeq/2)=0,MAX($A$1:$A272)+1,"x"),"")</f>
        <v>x</v>
      </c>
    </row>
    <row r="274" spans="1:1" x14ac:dyDescent="0.25">
      <c r="A274" s="1" t="str" cm="1">
        <f t="array" ref="A274">IF(ROW()/nbeq+1&lt;(nbeq-1)*2,IF(MOD(ROW()-1,1+nbeq/2)=0,MAX($A$1:$A273)+1,"x"),"")</f>
        <v>x</v>
      </c>
    </row>
    <row r="275" spans="1:1" x14ac:dyDescent="0.25">
      <c r="A275" s="1" t="str" cm="1">
        <f t="array" ref="A275">IF(ROW()/nbeq+1&lt;(nbeq-1)*2,IF(MOD(ROW()-1,1+nbeq/2)=0,MAX($A$1:$A274)+1,"x"),"")</f>
        <v>x</v>
      </c>
    </row>
    <row r="276" spans="1:1" x14ac:dyDescent="0.25">
      <c r="A276" s="1" t="str" cm="1">
        <f t="array" ref="A276">IF(ROW()/nbeq+1&lt;(nbeq-1)*2,IF(MOD(ROW()-1,1+nbeq/2)=0,MAX($A$1:$A275)+1,"x"),"")</f>
        <v>x</v>
      </c>
    </row>
    <row r="277" spans="1:1" x14ac:dyDescent="0.25">
      <c r="A277" s="1" t="str" cm="1">
        <f t="array" ref="A277">IF(ROW()/nbeq+1&lt;(nbeq-1)*2,IF(MOD(ROW()-1,1+nbeq/2)=0,MAX($A$1:$A276)+1,"x"),"")</f>
        <v>x</v>
      </c>
    </row>
    <row r="278" spans="1:1" x14ac:dyDescent="0.25">
      <c r="A278" s="1" t="str" cm="1">
        <f t="array" ref="A278">IF(ROW()/nbeq+1&lt;(nbeq-1)*2,IF(MOD(ROW()-1,1+nbeq/2)=0,MAX($A$1:$A277)+1,"x"),"")</f>
        <v>x</v>
      </c>
    </row>
    <row r="279" spans="1:1" x14ac:dyDescent="0.25">
      <c r="A279" s="1" t="str" cm="1">
        <f t="array" ref="A279">IF(ROW()/nbeq+1&lt;(nbeq-1)*2,IF(MOD(ROW()-1,1+nbeq/2)=0,MAX($A$1:$A278)+1,"x"),"")</f>
        <v>x</v>
      </c>
    </row>
    <row r="280" spans="1:1" x14ac:dyDescent="0.25">
      <c r="A280" s="1" t="str" cm="1">
        <f t="array" ref="A280">IF(ROW()/nbeq+1&lt;(nbeq-1)*2,IF(MOD(ROW()-1,1+nbeq/2)=0,MAX($A$1:$A279)+1,"x"),"")</f>
        <v>x</v>
      </c>
    </row>
    <row r="281" spans="1:1" x14ac:dyDescent="0.25">
      <c r="A281" s="1" cm="1">
        <f t="array" ref="A281">IF(ROW()/nbeq+1&lt;(nbeq-1)*2,IF(MOD(ROW()-1,1+nbeq/2)=0,MAX($A$1:$A280)+1,"x"),"")</f>
        <v>29</v>
      </c>
    </row>
    <row r="282" spans="1:1" x14ac:dyDescent="0.25">
      <c r="A282" s="1" t="str" cm="1">
        <f t="array" ref="A282">IF(ROW()/nbeq+1&lt;(nbeq-1)*2,IF(MOD(ROW()-1,1+nbeq/2)=0,MAX($A$1:$A281)+1,"x"),"")</f>
        <v>x</v>
      </c>
    </row>
    <row r="283" spans="1:1" x14ac:dyDescent="0.25">
      <c r="A283" s="1" t="str" cm="1">
        <f t="array" ref="A283">IF(ROW()/nbeq+1&lt;(nbeq-1)*2,IF(MOD(ROW()-1,1+nbeq/2)=0,MAX($A$1:$A282)+1,"x"),"")</f>
        <v>x</v>
      </c>
    </row>
    <row r="284" spans="1:1" x14ac:dyDescent="0.25">
      <c r="A284" s="1" t="str" cm="1">
        <f t="array" ref="A284">IF(ROW()/nbeq+1&lt;(nbeq-1)*2,IF(MOD(ROW()-1,1+nbeq/2)=0,MAX($A$1:$A283)+1,"x"),"")</f>
        <v>x</v>
      </c>
    </row>
    <row r="285" spans="1:1" x14ac:dyDescent="0.25">
      <c r="A285" s="1" t="str" cm="1">
        <f t="array" ref="A285">IF(ROW()/nbeq+1&lt;(nbeq-1)*2,IF(MOD(ROW()-1,1+nbeq/2)=0,MAX($A$1:$A284)+1,"x"),"")</f>
        <v>x</v>
      </c>
    </row>
    <row r="286" spans="1:1" x14ac:dyDescent="0.25">
      <c r="A286" s="1" t="str" cm="1">
        <f t="array" ref="A286">IF(ROW()/nbeq+1&lt;(nbeq-1)*2,IF(MOD(ROW()-1,1+nbeq/2)=0,MAX($A$1:$A285)+1,"x"),"")</f>
        <v>x</v>
      </c>
    </row>
    <row r="287" spans="1:1" x14ac:dyDescent="0.25">
      <c r="A287" s="1" t="str" cm="1">
        <f t="array" ref="A287">IF(ROW()/nbeq+1&lt;(nbeq-1)*2,IF(MOD(ROW()-1,1+nbeq/2)=0,MAX($A$1:$A286)+1,"x"),"")</f>
        <v>x</v>
      </c>
    </row>
    <row r="288" spans="1:1" x14ac:dyDescent="0.25">
      <c r="A288" s="1" t="str" cm="1">
        <f t="array" ref="A288">IF(ROW()/nbeq+1&lt;(nbeq-1)*2,IF(MOD(ROW()-1,1+nbeq/2)=0,MAX($A$1:$A287)+1,"x"),"")</f>
        <v>x</v>
      </c>
    </row>
    <row r="289" spans="1:1" x14ac:dyDescent="0.25">
      <c r="A289" s="1" t="str" cm="1">
        <f t="array" ref="A289">IF(ROW()/nbeq+1&lt;(nbeq-1)*2,IF(MOD(ROW()-1,1+nbeq/2)=0,MAX($A$1:$A288)+1,"x"),"")</f>
        <v>x</v>
      </c>
    </row>
    <row r="290" spans="1:1" x14ac:dyDescent="0.25">
      <c r="A290" s="1" t="str" cm="1">
        <f t="array" ref="A290">IF(ROW()/nbeq+1&lt;(nbeq-1)*2,IF(MOD(ROW()-1,1+nbeq/2)=0,MAX($A$1:$A289)+1,"x"),"")</f>
        <v>x</v>
      </c>
    </row>
    <row r="291" spans="1:1" x14ac:dyDescent="0.25">
      <c r="A291" s="1" cm="1">
        <f t="array" ref="A291">IF(ROW()/nbeq+1&lt;(nbeq-1)*2,IF(MOD(ROW()-1,1+nbeq/2)=0,MAX($A$1:$A290)+1,"x"),"")</f>
        <v>30</v>
      </c>
    </row>
    <row r="292" spans="1:1" x14ac:dyDescent="0.25">
      <c r="A292" s="1" t="str" cm="1">
        <f t="array" ref="A292">IF(ROW()/nbeq+1&lt;(nbeq-1)*2,IF(MOD(ROW()-1,1+nbeq/2)=0,MAX($A$1:$A291)+1,"x"),"")</f>
        <v>x</v>
      </c>
    </row>
    <row r="293" spans="1:1" x14ac:dyDescent="0.25">
      <c r="A293" s="1" t="str" cm="1">
        <f t="array" ref="A293">IF(ROW()/nbeq+1&lt;(nbeq-1)*2,IF(MOD(ROW()-1,1+nbeq/2)=0,MAX($A$1:$A292)+1,"x"),"")</f>
        <v>x</v>
      </c>
    </row>
    <row r="294" spans="1:1" x14ac:dyDescent="0.25">
      <c r="A294" s="1" t="str" cm="1">
        <f t="array" ref="A294">IF(ROW()/nbeq+1&lt;(nbeq-1)*2,IF(MOD(ROW()-1,1+nbeq/2)=0,MAX($A$1:$A293)+1,"x"),"")</f>
        <v>x</v>
      </c>
    </row>
    <row r="295" spans="1:1" x14ac:dyDescent="0.25">
      <c r="A295" s="1" t="str" cm="1">
        <f t="array" ref="A295">IF(ROW()/nbeq+1&lt;(nbeq-1)*2,IF(MOD(ROW()-1,1+nbeq/2)=0,MAX($A$1:$A294)+1,"x"),"")</f>
        <v>x</v>
      </c>
    </row>
    <row r="296" spans="1:1" x14ac:dyDescent="0.25">
      <c r="A296" s="1" t="str" cm="1">
        <f t="array" ref="A296">IF(ROW()/nbeq+1&lt;(nbeq-1)*2,IF(MOD(ROW()-1,1+nbeq/2)=0,MAX($A$1:$A295)+1,"x"),"")</f>
        <v>x</v>
      </c>
    </row>
    <row r="297" spans="1:1" x14ac:dyDescent="0.25">
      <c r="A297" s="1" t="str" cm="1">
        <f t="array" ref="A297">IF(ROW()/nbeq+1&lt;(nbeq-1)*2,IF(MOD(ROW()-1,1+nbeq/2)=0,MAX($A$1:$A296)+1,"x"),"")</f>
        <v>x</v>
      </c>
    </row>
    <row r="298" spans="1:1" x14ac:dyDescent="0.25">
      <c r="A298" s="1" t="str" cm="1">
        <f t="array" ref="A298">IF(ROW()/nbeq+1&lt;(nbeq-1)*2,IF(MOD(ROW()-1,1+nbeq/2)=0,MAX($A$1:$A297)+1,"x"),"")</f>
        <v>x</v>
      </c>
    </row>
    <row r="299" spans="1:1" x14ac:dyDescent="0.25">
      <c r="A299" s="1" t="str" cm="1">
        <f t="array" ref="A299">IF(ROW()/nbeq+1&lt;(nbeq-1)*2,IF(MOD(ROW()-1,1+nbeq/2)=0,MAX($A$1:$A298)+1,"x"),"")</f>
        <v>x</v>
      </c>
    </row>
    <row r="300" spans="1:1" x14ac:dyDescent="0.25">
      <c r="A300" s="1" t="str" cm="1">
        <f t="array" ref="A300">IF(ROW()/nbeq+1&lt;(nbeq-1)*2,IF(MOD(ROW()-1,1+nbeq/2)=0,MAX($A$1:$A299)+1,"x"),"")</f>
        <v>x</v>
      </c>
    </row>
    <row r="301" spans="1:1" x14ac:dyDescent="0.25">
      <c r="A301" s="1" cm="1">
        <f t="array" ref="A301">IF(ROW()/nbeq+1&lt;(nbeq-1)*2,IF(MOD(ROW()-1,1+nbeq/2)=0,MAX($A$1:$A300)+1,"x"),"")</f>
        <v>31</v>
      </c>
    </row>
    <row r="302" spans="1:1" x14ac:dyDescent="0.25">
      <c r="A302" s="1" t="str" cm="1">
        <f t="array" ref="A302">IF(ROW()/nbeq+1&lt;(nbeq-1)*2,IF(MOD(ROW()-1,1+nbeq/2)=0,MAX($A$1:$A301)+1,"x"),"")</f>
        <v>x</v>
      </c>
    </row>
    <row r="303" spans="1:1" x14ac:dyDescent="0.25">
      <c r="A303" s="1" t="str" cm="1">
        <f t="array" ref="A303">IF(ROW()/nbeq+1&lt;(nbeq-1)*2,IF(MOD(ROW()-1,1+nbeq/2)=0,MAX($A$1:$A302)+1,"x"),"")</f>
        <v>x</v>
      </c>
    </row>
    <row r="304" spans="1:1" x14ac:dyDescent="0.25">
      <c r="A304" s="1" t="str" cm="1">
        <f t="array" ref="A304">IF(ROW()/nbeq+1&lt;(nbeq-1)*2,IF(MOD(ROW()-1,1+nbeq/2)=0,MAX($A$1:$A303)+1,"x"),"")</f>
        <v>x</v>
      </c>
    </row>
    <row r="305" spans="1:1" x14ac:dyDescent="0.25">
      <c r="A305" s="1" t="str" cm="1">
        <f t="array" ref="A305">IF(ROW()/nbeq+1&lt;(nbeq-1)*2,IF(MOD(ROW()-1,1+nbeq/2)=0,MAX($A$1:$A304)+1,"x"),"")</f>
        <v>x</v>
      </c>
    </row>
    <row r="306" spans="1:1" x14ac:dyDescent="0.25">
      <c r="A306" s="1" t="str" cm="1">
        <f t="array" ref="A306">IF(ROW()/nbeq+1&lt;(nbeq-1)*2,IF(MOD(ROW()-1,1+nbeq/2)=0,MAX($A$1:$A305)+1,"x"),"")</f>
        <v>x</v>
      </c>
    </row>
    <row r="307" spans="1:1" x14ac:dyDescent="0.25">
      <c r="A307" s="1" t="str" cm="1">
        <f t="array" ref="A307">IF(ROW()/nbeq+1&lt;(nbeq-1)*2,IF(MOD(ROW()-1,1+nbeq/2)=0,MAX($A$1:$A306)+1,"x"),"")</f>
        <v>x</v>
      </c>
    </row>
    <row r="308" spans="1:1" x14ac:dyDescent="0.25">
      <c r="A308" s="1" t="str" cm="1">
        <f t="array" ref="A308">IF(ROW()/nbeq+1&lt;(nbeq-1)*2,IF(MOD(ROW()-1,1+nbeq/2)=0,MAX($A$1:$A307)+1,"x"),"")</f>
        <v>x</v>
      </c>
    </row>
    <row r="309" spans="1:1" x14ac:dyDescent="0.25">
      <c r="A309" s="1" t="str" cm="1">
        <f t="array" ref="A309">IF(ROW()/nbeq+1&lt;(nbeq-1)*2,IF(MOD(ROW()-1,1+nbeq/2)=0,MAX($A$1:$A308)+1,"x"),"")</f>
        <v>x</v>
      </c>
    </row>
    <row r="310" spans="1:1" x14ac:dyDescent="0.25">
      <c r="A310" s="1" t="str" cm="1">
        <f t="array" ref="A310">IF(ROW()/nbeq+1&lt;(nbeq-1)*2,IF(MOD(ROW()-1,1+nbeq/2)=0,MAX($A$1:$A309)+1,"x"),"")</f>
        <v>x</v>
      </c>
    </row>
    <row r="311" spans="1:1" x14ac:dyDescent="0.25">
      <c r="A311" s="1" cm="1">
        <f t="array" ref="A311">IF(ROW()/nbeq+1&lt;(nbeq-1)*2,IF(MOD(ROW()-1,1+nbeq/2)=0,MAX($A$1:$A310)+1,"x"),"")</f>
        <v>32</v>
      </c>
    </row>
    <row r="312" spans="1:1" x14ac:dyDescent="0.25">
      <c r="A312" s="1" t="str" cm="1">
        <f t="array" ref="A312">IF(ROW()/nbeq+1&lt;(nbeq-1)*2,IF(MOD(ROW()-1,1+nbeq/2)=0,MAX($A$1:$A311)+1,"x"),"")</f>
        <v>x</v>
      </c>
    </row>
    <row r="313" spans="1:1" x14ac:dyDescent="0.25">
      <c r="A313" s="1" t="str" cm="1">
        <f t="array" ref="A313">IF(ROW()/nbeq+1&lt;(nbeq-1)*2,IF(MOD(ROW()-1,1+nbeq/2)=0,MAX($A$1:$A312)+1,"x"),"")</f>
        <v>x</v>
      </c>
    </row>
    <row r="314" spans="1:1" x14ac:dyDescent="0.25">
      <c r="A314" s="1" t="str" cm="1">
        <f t="array" ref="A314">IF(ROW()/nbeq+1&lt;(nbeq-1)*2,IF(MOD(ROW()-1,1+nbeq/2)=0,MAX($A$1:$A313)+1,"x"),"")</f>
        <v>x</v>
      </c>
    </row>
    <row r="315" spans="1:1" x14ac:dyDescent="0.25">
      <c r="A315" s="1" t="str" cm="1">
        <f t="array" ref="A315">IF(ROW()/nbeq+1&lt;(nbeq-1)*2,IF(MOD(ROW()-1,1+nbeq/2)=0,MAX($A$1:$A314)+1,"x"),"")</f>
        <v>x</v>
      </c>
    </row>
    <row r="316" spans="1:1" x14ac:dyDescent="0.25">
      <c r="A316" s="1" t="str" cm="1">
        <f t="array" ref="A316">IF(ROW()/nbeq+1&lt;(nbeq-1)*2,IF(MOD(ROW()-1,1+nbeq/2)=0,MAX($A$1:$A315)+1,"x"),"")</f>
        <v>x</v>
      </c>
    </row>
    <row r="317" spans="1:1" x14ac:dyDescent="0.25">
      <c r="A317" s="1" t="str" cm="1">
        <f t="array" ref="A317">IF(ROW()/nbeq+1&lt;(nbeq-1)*2,IF(MOD(ROW()-1,1+nbeq/2)=0,MAX($A$1:$A316)+1,"x"),"")</f>
        <v>x</v>
      </c>
    </row>
    <row r="318" spans="1:1" x14ac:dyDescent="0.25">
      <c r="A318" s="1" t="str" cm="1">
        <f t="array" ref="A318">IF(ROW()/nbeq+1&lt;(nbeq-1)*2,IF(MOD(ROW()-1,1+nbeq/2)=0,MAX($A$1:$A317)+1,"x"),"")</f>
        <v>x</v>
      </c>
    </row>
    <row r="319" spans="1:1" x14ac:dyDescent="0.25">
      <c r="A319" s="1" t="str" cm="1">
        <f t="array" ref="A319">IF(ROW()/nbeq+1&lt;(nbeq-1)*2,IF(MOD(ROW()-1,1+nbeq/2)=0,MAX($A$1:$A318)+1,"x"),"")</f>
        <v>x</v>
      </c>
    </row>
    <row r="320" spans="1:1" x14ac:dyDescent="0.25">
      <c r="A320" s="1" t="str" cm="1">
        <f t="array" ref="A320">IF(ROW()/nbeq+1&lt;(nbeq-1)*2,IF(MOD(ROW()-1,1+nbeq/2)=0,MAX($A$1:$A319)+1,"x"),"")</f>
        <v>x</v>
      </c>
    </row>
    <row r="321" spans="1:1" x14ac:dyDescent="0.25">
      <c r="A321" s="1" cm="1">
        <f t="array" ref="A321">IF(ROW()/nbeq+1&lt;(nbeq-1)*2,IF(MOD(ROW()-1,1+nbeq/2)=0,MAX($A$1:$A320)+1,"x"),"")</f>
        <v>33</v>
      </c>
    </row>
    <row r="322" spans="1:1" x14ac:dyDescent="0.25">
      <c r="A322" s="1" t="str" cm="1">
        <f t="array" ref="A322">IF(ROW()/nbeq+1&lt;(nbeq-1)*2,IF(MOD(ROW()-1,1+nbeq/2)=0,MAX($A$1:$A321)+1,"x"),"")</f>
        <v>x</v>
      </c>
    </row>
    <row r="323" spans="1:1" x14ac:dyDescent="0.25">
      <c r="A323" s="1" t="str" cm="1">
        <f t="array" ref="A323">IF(ROW()/nbeq+1&lt;(nbeq-1)*2,IF(MOD(ROW()-1,1+nbeq/2)=0,MAX($A$1:$A322)+1,"x"),"")</f>
        <v>x</v>
      </c>
    </row>
    <row r="324" spans="1:1" x14ac:dyDescent="0.25">
      <c r="A324" s="1" t="str" cm="1">
        <f t="array" ref="A324">IF(ROW()/nbeq+1&lt;(nbeq-1)*2,IF(MOD(ROW()-1,1+nbeq/2)=0,MAX($A$1:$A323)+1,"x"),"")</f>
        <v>x</v>
      </c>
    </row>
    <row r="325" spans="1:1" x14ac:dyDescent="0.25">
      <c r="A325" s="1" t="str" cm="1">
        <f t="array" ref="A325">IF(ROW()/nbeq+1&lt;(nbeq-1)*2,IF(MOD(ROW()-1,1+nbeq/2)=0,MAX($A$1:$A324)+1,"x"),"")</f>
        <v>x</v>
      </c>
    </row>
    <row r="326" spans="1:1" x14ac:dyDescent="0.25">
      <c r="A326" s="1" t="str" cm="1">
        <f t="array" ref="A326">IF(ROW()/nbeq+1&lt;(nbeq-1)*2,IF(MOD(ROW()-1,1+nbeq/2)=0,MAX($A$1:$A325)+1,"x"),"")</f>
        <v>x</v>
      </c>
    </row>
    <row r="327" spans="1:1" x14ac:dyDescent="0.25">
      <c r="A327" s="1" t="str" cm="1">
        <f t="array" ref="A327">IF(ROW()/nbeq+1&lt;(nbeq-1)*2,IF(MOD(ROW()-1,1+nbeq/2)=0,MAX($A$1:$A326)+1,"x"),"")</f>
        <v>x</v>
      </c>
    </row>
    <row r="328" spans="1:1" x14ac:dyDescent="0.25">
      <c r="A328" s="1" t="str" cm="1">
        <f t="array" ref="A328">IF(ROW()/nbeq+1&lt;(nbeq-1)*2,IF(MOD(ROW()-1,1+nbeq/2)=0,MAX($A$1:$A327)+1,"x"),"")</f>
        <v>x</v>
      </c>
    </row>
    <row r="329" spans="1:1" x14ac:dyDescent="0.25">
      <c r="A329" s="1" t="str" cm="1">
        <f t="array" ref="A329">IF(ROW()/nbeq+1&lt;(nbeq-1)*2,IF(MOD(ROW()-1,1+nbeq/2)=0,MAX($A$1:$A328)+1,"x"),"")</f>
        <v>x</v>
      </c>
    </row>
    <row r="330" spans="1:1" x14ac:dyDescent="0.25">
      <c r="A330" s="1" t="str" cm="1">
        <f t="array" ref="A330">IF(ROW()/nbeq+1&lt;(nbeq-1)*2,IF(MOD(ROW()-1,1+nbeq/2)=0,MAX($A$1:$A329)+1,"x"),"")</f>
        <v>x</v>
      </c>
    </row>
    <row r="331" spans="1:1" x14ac:dyDescent="0.25">
      <c r="A331" s="1" cm="1">
        <f t="array" ref="A331">IF(ROW()/nbeq+1&lt;(nbeq-1)*2,IF(MOD(ROW()-1,1+nbeq/2)=0,MAX($A$1:$A330)+1,"x"),"")</f>
        <v>34</v>
      </c>
    </row>
    <row r="332" spans="1:1" x14ac:dyDescent="0.25">
      <c r="A332" s="1" t="str" cm="1">
        <f t="array" ref="A332">IF(ROW()/nbeq+1&lt;(nbeq-1)*2,IF(MOD(ROW()-1,1+nbeq/2)=0,MAX($A$1:$A331)+1,"x"),"")</f>
        <v>x</v>
      </c>
    </row>
    <row r="333" spans="1:1" x14ac:dyDescent="0.25">
      <c r="A333" s="1" t="str" cm="1">
        <f t="array" ref="A333">IF(ROW()/nbeq+1&lt;(nbeq-1)*2,IF(MOD(ROW()-1,1+nbeq/2)=0,MAX($A$1:$A332)+1,"x"),"")</f>
        <v>x</v>
      </c>
    </row>
    <row r="334" spans="1:1" x14ac:dyDescent="0.25">
      <c r="A334" s="1" t="str" cm="1">
        <f t="array" ref="A334">IF(ROW()/nbeq+1&lt;(nbeq-1)*2,IF(MOD(ROW()-1,1+nbeq/2)=0,MAX($A$1:$A333)+1,"x"),"")</f>
        <v>x</v>
      </c>
    </row>
    <row r="335" spans="1:1" x14ac:dyDescent="0.25">
      <c r="A335" s="1" t="str" cm="1">
        <f t="array" ref="A335">IF(ROW()/nbeq+1&lt;(nbeq-1)*2,IF(MOD(ROW()-1,1+nbeq/2)=0,MAX($A$1:$A334)+1,"x"),"")</f>
        <v>x</v>
      </c>
    </row>
    <row r="336" spans="1:1" x14ac:dyDescent="0.25">
      <c r="A336" s="1" t="str" cm="1">
        <f t="array" ref="A336">IF(ROW()/nbeq+1&lt;(nbeq-1)*2,IF(MOD(ROW()-1,1+nbeq/2)=0,MAX($A$1:$A335)+1,"x"),"")</f>
        <v>x</v>
      </c>
    </row>
    <row r="337" spans="1:1" x14ac:dyDescent="0.25">
      <c r="A337" s="1" t="str" cm="1">
        <f t="array" ref="A337">IF(ROW()/nbeq+1&lt;(nbeq-1)*2,IF(MOD(ROW()-1,1+nbeq/2)=0,MAX($A$1:$A336)+1,"x"),"")</f>
        <v>x</v>
      </c>
    </row>
    <row r="338" spans="1:1" x14ac:dyDescent="0.25">
      <c r="A338" s="1" t="str" cm="1">
        <f t="array" ref="A338">IF(ROW()/nbeq+1&lt;(nbeq-1)*2,IF(MOD(ROW()-1,1+nbeq/2)=0,MAX($A$1:$A337)+1,"x"),"")</f>
        <v>x</v>
      </c>
    </row>
    <row r="339" spans="1:1" x14ac:dyDescent="0.25">
      <c r="A339" s="1" t="str" cm="1">
        <f t="array" ref="A339">IF(ROW()/nbeq+1&lt;(nbeq-1)*2,IF(MOD(ROW()-1,1+nbeq/2)=0,MAX($A$1:$A338)+1,"x"),"")</f>
        <v>x</v>
      </c>
    </row>
    <row r="340" spans="1:1" x14ac:dyDescent="0.25">
      <c r="A340" s="1" t="str" cm="1">
        <f t="array" ref="A340">IF(ROW()/nbeq+1&lt;(nbeq-1)*2,IF(MOD(ROW()-1,1+nbeq/2)=0,MAX($A$1:$A339)+1,"x"),"")</f>
        <v>x</v>
      </c>
    </row>
    <row r="341" spans="1:1" x14ac:dyDescent="0.25">
      <c r="A341" s="1" cm="1">
        <f t="array" ref="A341">IF(ROW()/nbeq+1&lt;(nbeq-1)*2,IF(MOD(ROW()-1,1+nbeq/2)=0,MAX($A$1:$A340)+1,"x"),"")</f>
        <v>35</v>
      </c>
    </row>
    <row r="342" spans="1:1" x14ac:dyDescent="0.25">
      <c r="A342" s="1" t="str" cm="1">
        <f t="array" ref="A342">IF(ROW()/nbeq+1&lt;(nbeq-1)*2,IF(MOD(ROW()-1,1+nbeq/2)=0,MAX($A$1:$A341)+1,"x"),"")</f>
        <v>x</v>
      </c>
    </row>
    <row r="343" spans="1:1" x14ac:dyDescent="0.25">
      <c r="A343" s="1" t="str" cm="1">
        <f t="array" ref="A343">IF(ROW()/nbeq+1&lt;(nbeq-1)*2,IF(MOD(ROW()-1,1+nbeq/2)=0,MAX($A$1:$A342)+1,"x"),"")</f>
        <v>x</v>
      </c>
    </row>
    <row r="344" spans="1:1" x14ac:dyDescent="0.25">
      <c r="A344" s="1" t="str" cm="1">
        <f t="array" ref="A344">IF(ROW()/nbeq+1&lt;(nbeq-1)*2,IF(MOD(ROW()-1,1+nbeq/2)=0,MAX($A$1:$A343)+1,"x"),"")</f>
        <v>x</v>
      </c>
    </row>
    <row r="345" spans="1:1" x14ac:dyDescent="0.25">
      <c r="A345" s="1" t="str" cm="1">
        <f t="array" ref="A345">IF(ROW()/nbeq+1&lt;(nbeq-1)*2,IF(MOD(ROW()-1,1+nbeq/2)=0,MAX($A$1:$A344)+1,"x"),"")</f>
        <v>x</v>
      </c>
    </row>
    <row r="346" spans="1:1" x14ac:dyDescent="0.25">
      <c r="A346" s="1" t="str" cm="1">
        <f t="array" ref="A346">IF(ROW()/nbeq+1&lt;(nbeq-1)*2,IF(MOD(ROW()-1,1+nbeq/2)=0,MAX($A$1:$A345)+1,"x"),"")</f>
        <v>x</v>
      </c>
    </row>
    <row r="347" spans="1:1" x14ac:dyDescent="0.25">
      <c r="A347" s="1" t="str" cm="1">
        <f t="array" ref="A347">IF(ROW()/nbeq+1&lt;(nbeq-1)*2,IF(MOD(ROW()-1,1+nbeq/2)=0,MAX($A$1:$A346)+1,"x"),"")</f>
        <v>x</v>
      </c>
    </row>
    <row r="348" spans="1:1" x14ac:dyDescent="0.25">
      <c r="A348" s="1" t="str" cm="1">
        <f t="array" ref="A348">IF(ROW()/nbeq+1&lt;(nbeq-1)*2,IF(MOD(ROW()-1,1+nbeq/2)=0,MAX($A$1:$A347)+1,"x"),"")</f>
        <v>x</v>
      </c>
    </row>
    <row r="349" spans="1:1" x14ac:dyDescent="0.25">
      <c r="A349" s="1" t="str" cm="1">
        <f t="array" ref="A349">IF(ROW()/nbeq+1&lt;(nbeq-1)*2,IF(MOD(ROW()-1,1+nbeq/2)=0,MAX($A$1:$A348)+1,"x"),"")</f>
        <v>x</v>
      </c>
    </row>
    <row r="350" spans="1:1" x14ac:dyDescent="0.25">
      <c r="A350" s="1" t="str" cm="1">
        <f t="array" ref="A350">IF(ROW()/nbeq+1&lt;(nbeq-1)*2,IF(MOD(ROW()-1,1+nbeq/2)=0,MAX($A$1:$A349)+1,"x"),"")</f>
        <v>x</v>
      </c>
    </row>
    <row r="351" spans="1:1" x14ac:dyDescent="0.25">
      <c r="A351" s="1" cm="1">
        <f t="array" ref="A351">IF(ROW()/nbeq+1&lt;(nbeq-1)*2,IF(MOD(ROW()-1,1+nbeq/2)=0,MAX($A$1:$A350)+1,"x"),"")</f>
        <v>36</v>
      </c>
    </row>
    <row r="352" spans="1:1" x14ac:dyDescent="0.25">
      <c r="A352" s="1" t="str" cm="1">
        <f t="array" ref="A352">IF(ROW()/nbeq+1&lt;(nbeq-1)*2,IF(MOD(ROW()-1,1+nbeq/2)=0,MAX($A$1:$A351)+1,"x"),"")</f>
        <v>x</v>
      </c>
    </row>
    <row r="353" spans="1:1" x14ac:dyDescent="0.25">
      <c r="A353" s="1" t="str" cm="1">
        <f t="array" ref="A353">IF(ROW()/nbeq+1&lt;(nbeq-1)*2,IF(MOD(ROW()-1,1+nbeq/2)=0,MAX($A$1:$A352)+1,"x"),"")</f>
        <v>x</v>
      </c>
    </row>
    <row r="354" spans="1:1" x14ac:dyDescent="0.25">
      <c r="A354" s="1" t="str" cm="1">
        <f t="array" ref="A354">IF(ROW()/nbeq+1&lt;(nbeq-1)*2,IF(MOD(ROW()-1,1+nbeq/2)=0,MAX($A$1:$A353)+1,"x"),"")</f>
        <v>x</v>
      </c>
    </row>
    <row r="355" spans="1:1" x14ac:dyDescent="0.25">
      <c r="A355" s="1" t="str" cm="1">
        <f t="array" ref="A355">IF(ROW()/nbeq+1&lt;(nbeq-1)*2,IF(MOD(ROW()-1,1+nbeq/2)=0,MAX($A$1:$A354)+1,"x"),"")</f>
        <v>x</v>
      </c>
    </row>
    <row r="356" spans="1:1" x14ac:dyDescent="0.25">
      <c r="A356" s="1" t="str" cm="1">
        <f t="array" ref="A356">IF(ROW()/nbeq+1&lt;(nbeq-1)*2,IF(MOD(ROW()-1,1+nbeq/2)=0,MAX($A$1:$A355)+1,"x"),"")</f>
        <v>x</v>
      </c>
    </row>
    <row r="357" spans="1:1" x14ac:dyDescent="0.25">
      <c r="A357" s="1" t="str" cm="1">
        <f t="array" ref="A357">IF(ROW()/nbeq+1&lt;(nbeq-1)*2,IF(MOD(ROW()-1,1+nbeq/2)=0,MAX($A$1:$A356)+1,"x"),"")</f>
        <v>x</v>
      </c>
    </row>
    <row r="358" spans="1:1" x14ac:dyDescent="0.25">
      <c r="A358" s="1" t="str" cm="1">
        <f t="array" ref="A358">IF(ROW()/nbeq+1&lt;(nbeq-1)*2,IF(MOD(ROW()-1,1+nbeq/2)=0,MAX($A$1:$A357)+1,"x"),"")</f>
        <v>x</v>
      </c>
    </row>
    <row r="359" spans="1:1" x14ac:dyDescent="0.25">
      <c r="A359" s="1" t="str" cm="1">
        <f t="array" ref="A359">IF(ROW()/nbeq+1&lt;(nbeq-1)*2,IF(MOD(ROW()-1,1+nbeq/2)=0,MAX($A$1:$A358)+1,"x"),"")</f>
        <v>x</v>
      </c>
    </row>
    <row r="360" spans="1:1" x14ac:dyDescent="0.25">
      <c r="A360" s="1" t="str" cm="1">
        <f t="array" ref="A360">IF(ROW()/nbeq+1&lt;(nbeq-1)*2,IF(MOD(ROW()-1,1+nbeq/2)=0,MAX($A$1:$A359)+1,"x"),"")</f>
        <v>x</v>
      </c>
    </row>
    <row r="361" spans="1:1" x14ac:dyDescent="0.25">
      <c r="A361" s="1" cm="1">
        <f t="array" ref="A361">IF(ROW()/nbeq+1&lt;(nbeq-1)*2,IF(MOD(ROW()-1,1+nbeq/2)=0,MAX($A$1:$A360)+1,"x"),"")</f>
        <v>37</v>
      </c>
    </row>
    <row r="362" spans="1:1" x14ac:dyDescent="0.25">
      <c r="A362" s="1" t="str" cm="1">
        <f t="array" ref="A362">IF(ROW()/nbeq+1&lt;(nbeq-1)*2,IF(MOD(ROW()-1,1+nbeq/2)=0,MAX($A$1:$A361)+1,"x"),"")</f>
        <v>x</v>
      </c>
    </row>
    <row r="363" spans="1:1" x14ac:dyDescent="0.25">
      <c r="A363" s="1" t="str" cm="1">
        <f t="array" ref="A363">IF(ROW()/nbeq+1&lt;(nbeq-1)*2,IF(MOD(ROW()-1,1+nbeq/2)=0,MAX($A$1:$A362)+1,"x"),"")</f>
        <v>x</v>
      </c>
    </row>
    <row r="364" spans="1:1" x14ac:dyDescent="0.25">
      <c r="A364" s="1" t="str" cm="1">
        <f t="array" ref="A364">IF(ROW()/nbeq+1&lt;(nbeq-1)*2,IF(MOD(ROW()-1,1+nbeq/2)=0,MAX($A$1:$A363)+1,"x"),"")</f>
        <v>x</v>
      </c>
    </row>
    <row r="365" spans="1:1" x14ac:dyDescent="0.25">
      <c r="A365" s="1" t="str" cm="1">
        <f t="array" ref="A365">IF(ROW()/nbeq+1&lt;(nbeq-1)*2,IF(MOD(ROW()-1,1+nbeq/2)=0,MAX($A$1:$A364)+1,"x"),"")</f>
        <v>x</v>
      </c>
    </row>
    <row r="366" spans="1:1" x14ac:dyDescent="0.25">
      <c r="A366" s="1" t="str" cm="1">
        <f t="array" ref="A366">IF(ROW()/nbeq+1&lt;(nbeq-1)*2,IF(MOD(ROW()-1,1+nbeq/2)=0,MAX($A$1:$A365)+1,"x"),"")</f>
        <v>x</v>
      </c>
    </row>
    <row r="367" spans="1:1" x14ac:dyDescent="0.25">
      <c r="A367" s="1" t="str" cm="1">
        <f t="array" ref="A367">IF(ROW()/nbeq+1&lt;(nbeq-1)*2,IF(MOD(ROW()-1,1+nbeq/2)=0,MAX($A$1:$A366)+1,"x"),"")</f>
        <v>x</v>
      </c>
    </row>
    <row r="368" spans="1:1" x14ac:dyDescent="0.25">
      <c r="A368" s="1" t="str" cm="1">
        <f t="array" ref="A368">IF(ROW()/nbeq+1&lt;(nbeq-1)*2,IF(MOD(ROW()-1,1+nbeq/2)=0,MAX($A$1:$A367)+1,"x"),"")</f>
        <v>x</v>
      </c>
    </row>
    <row r="369" spans="1:1" x14ac:dyDescent="0.25">
      <c r="A369" s="1" t="str" cm="1">
        <f t="array" ref="A369">IF(ROW()/nbeq+1&lt;(nbeq-1)*2,IF(MOD(ROW()-1,1+nbeq/2)=0,MAX($A$1:$A368)+1,"x"),"")</f>
        <v>x</v>
      </c>
    </row>
    <row r="370" spans="1:1" x14ac:dyDescent="0.25">
      <c r="A370" s="1" t="str" cm="1">
        <f t="array" ref="A370">IF(ROW()/nbeq+1&lt;(nbeq-1)*2,IF(MOD(ROW()-1,1+nbeq/2)=0,MAX($A$1:$A369)+1,"x"),"")</f>
        <v>x</v>
      </c>
    </row>
    <row r="371" spans="1:1" x14ac:dyDescent="0.25">
      <c r="A371" s="1" cm="1">
        <f t="array" ref="A371">IF(ROW()/nbeq+1&lt;(nbeq-1)*2,IF(MOD(ROW()-1,1+nbeq/2)=0,MAX($A$1:$A370)+1,"x"),"")</f>
        <v>38</v>
      </c>
    </row>
    <row r="372" spans="1:1" x14ac:dyDescent="0.25">
      <c r="A372" s="1" t="str" cm="1">
        <f t="array" ref="A372">IF(ROW()/nbeq+1&lt;(nbeq-1)*2,IF(MOD(ROW()-1,1+nbeq/2)=0,MAX($A$1:$A371)+1,"x"),"")</f>
        <v>x</v>
      </c>
    </row>
    <row r="373" spans="1:1" x14ac:dyDescent="0.25">
      <c r="A373" s="1" t="str" cm="1">
        <f t="array" ref="A373">IF(ROW()/nbeq+1&lt;(nbeq-1)*2,IF(MOD(ROW()-1,1+nbeq/2)=0,MAX($A$1:$A372)+1,"x"),"")</f>
        <v>x</v>
      </c>
    </row>
    <row r="374" spans="1:1" x14ac:dyDescent="0.25">
      <c r="A374" s="1" t="str" cm="1">
        <f t="array" ref="A374">IF(ROW()/nbeq+1&lt;(nbeq-1)*2,IF(MOD(ROW()-1,1+nbeq/2)=0,MAX($A$1:$A373)+1,"x"),"")</f>
        <v>x</v>
      </c>
    </row>
    <row r="375" spans="1:1" x14ac:dyDescent="0.25">
      <c r="A375" s="1" t="str" cm="1">
        <f t="array" ref="A375">IF(ROW()/nbeq+1&lt;(nbeq-1)*2,IF(MOD(ROW()-1,1+nbeq/2)=0,MAX($A$1:$A374)+1,"x"),"")</f>
        <v>x</v>
      </c>
    </row>
    <row r="376" spans="1:1" x14ac:dyDescent="0.25">
      <c r="A376" s="1" t="str" cm="1">
        <f t="array" ref="A376">IF(ROW()/nbeq+1&lt;(nbeq-1)*2,IF(MOD(ROW()-1,1+nbeq/2)=0,MAX($A$1:$A375)+1,"x"),"")</f>
        <v>x</v>
      </c>
    </row>
    <row r="377" spans="1:1" x14ac:dyDescent="0.25">
      <c r="A377" s="1" t="str" cm="1">
        <f t="array" ref="A377">IF(ROW()/nbeq+1&lt;(nbeq-1)*2,IF(MOD(ROW()-1,1+nbeq/2)=0,MAX($A$1:$A376)+1,"x"),"")</f>
        <v>x</v>
      </c>
    </row>
    <row r="378" spans="1:1" x14ac:dyDescent="0.25">
      <c r="A378" s="1" t="str" cm="1">
        <f t="array" ref="A378">IF(ROW()/nbeq+1&lt;(nbeq-1)*2,IF(MOD(ROW()-1,1+nbeq/2)=0,MAX($A$1:$A377)+1,"x"),"")</f>
        <v>x</v>
      </c>
    </row>
    <row r="379" spans="1:1" x14ac:dyDescent="0.25">
      <c r="A379" s="1" t="str" cm="1">
        <f t="array" ref="A379">IF(ROW()/nbeq+1&lt;(nbeq-1)*2,IF(MOD(ROW()-1,1+nbeq/2)=0,MAX($A$1:$A378)+1,"x"),"")</f>
        <v>x</v>
      </c>
    </row>
    <row r="380" spans="1:1" x14ac:dyDescent="0.25">
      <c r="A380" s="1" t="str" cm="1">
        <f t="array" ref="A380">IF(ROW()/nbeq+1&lt;(nbeq-1)*2,IF(MOD(ROW()-1,1+nbeq/2)=0,MAX($A$1:$A379)+1,"x"),"")</f>
        <v>x</v>
      </c>
    </row>
    <row r="381" spans="1:1" x14ac:dyDescent="0.25">
      <c r="A381" s="1" cm="1">
        <f t="array" ref="A381">IF(ROW()/nbeq+1&lt;(nbeq-1)*2,IF(MOD(ROW()-1,1+nbeq/2)=0,MAX($A$1:$A380)+1,"x"),"")</f>
        <v>39</v>
      </c>
    </row>
    <row r="382" spans="1:1" x14ac:dyDescent="0.25">
      <c r="A382" s="1" t="str" cm="1">
        <f t="array" ref="A382">IF(ROW()/nbeq+1&lt;(nbeq-1)*2,IF(MOD(ROW()-1,1+nbeq/2)=0,MAX($A$1:$A381)+1,"x"),"")</f>
        <v>x</v>
      </c>
    </row>
    <row r="383" spans="1:1" x14ac:dyDescent="0.25">
      <c r="A383" s="1" t="str" cm="1">
        <f t="array" ref="A383">IF(ROW()/nbeq+1&lt;(nbeq-1)*2,IF(MOD(ROW()-1,1+nbeq/2)=0,MAX($A$1:$A382)+1,"x"),"")</f>
        <v>x</v>
      </c>
    </row>
    <row r="384" spans="1:1" x14ac:dyDescent="0.25">
      <c r="A384" s="1" t="str" cm="1">
        <f t="array" ref="A384">IF(ROW()/nbeq+1&lt;(nbeq-1)*2,IF(MOD(ROW()-1,1+nbeq/2)=0,MAX($A$1:$A383)+1,"x"),"")</f>
        <v>x</v>
      </c>
    </row>
    <row r="385" spans="1:1" x14ac:dyDescent="0.25">
      <c r="A385" s="1" t="str" cm="1">
        <f t="array" ref="A385">IF(ROW()/nbeq+1&lt;(nbeq-1)*2,IF(MOD(ROW()-1,1+nbeq/2)=0,MAX($A$1:$A384)+1,"x"),"")</f>
        <v>x</v>
      </c>
    </row>
    <row r="386" spans="1:1" x14ac:dyDescent="0.25">
      <c r="A386" s="1" t="str" cm="1">
        <f t="array" ref="A386">IF(ROW()/nbeq+1&lt;(nbeq-1)*2,IF(MOD(ROW()-1,1+nbeq/2)=0,MAX($A$1:$A385)+1,"x"),"")</f>
        <v>x</v>
      </c>
    </row>
    <row r="387" spans="1:1" x14ac:dyDescent="0.25">
      <c r="A387" s="1" t="str" cm="1">
        <f t="array" ref="A387">IF(ROW()/nbeq+1&lt;(nbeq-1)*2,IF(MOD(ROW()-1,1+nbeq/2)=0,MAX($A$1:$A386)+1,"x"),"")</f>
        <v>x</v>
      </c>
    </row>
    <row r="388" spans="1:1" x14ac:dyDescent="0.25">
      <c r="A388" s="1" t="str" cm="1">
        <f t="array" ref="A388">IF(ROW()/nbeq+1&lt;(nbeq-1)*2,IF(MOD(ROW()-1,1+nbeq/2)=0,MAX($A$1:$A387)+1,"x"),"")</f>
        <v>x</v>
      </c>
    </row>
    <row r="389" spans="1:1" x14ac:dyDescent="0.25">
      <c r="A389" s="1" t="str" cm="1">
        <f t="array" ref="A389">IF(ROW()/nbeq+1&lt;(nbeq-1)*2,IF(MOD(ROW()-1,1+nbeq/2)=0,MAX($A$1:$A388)+1,"x"),"")</f>
        <v>x</v>
      </c>
    </row>
    <row r="390" spans="1:1" x14ac:dyDescent="0.25">
      <c r="A390" s="1" t="str" cm="1">
        <f t="array" ref="A390">IF(ROW()/nbeq+1&lt;(nbeq-1)*2,IF(MOD(ROW()-1,1+nbeq/2)=0,MAX($A$1:$A389)+1,"x"),"")</f>
        <v>x</v>
      </c>
    </row>
    <row r="391" spans="1:1" x14ac:dyDescent="0.25">
      <c r="A391" s="1" cm="1">
        <f t="array" ref="A391">IF(ROW()/nbeq+1&lt;(nbeq-1)*2,IF(MOD(ROW()-1,1+nbeq/2)=0,MAX($A$1:$A390)+1,"x"),"")</f>
        <v>40</v>
      </c>
    </row>
    <row r="392" spans="1:1" x14ac:dyDescent="0.25">
      <c r="A392" s="1" t="str" cm="1">
        <f t="array" ref="A392">IF(ROW()/nbeq+1&lt;(nbeq-1)*2,IF(MOD(ROW()-1,1+nbeq/2)=0,MAX($A$1:$A391)+1,"x"),"")</f>
        <v>x</v>
      </c>
    </row>
    <row r="393" spans="1:1" x14ac:dyDescent="0.25">
      <c r="A393" s="1" t="str" cm="1">
        <f t="array" ref="A393">IF(ROW()/nbeq+1&lt;(nbeq-1)*2,IF(MOD(ROW()-1,1+nbeq/2)=0,MAX($A$1:$A392)+1,"x"),"")</f>
        <v>x</v>
      </c>
    </row>
    <row r="394" spans="1:1" x14ac:dyDescent="0.25">
      <c r="A394" s="1" t="str" cm="1">
        <f t="array" ref="A394">IF(ROW()/nbeq+1&lt;(nbeq-1)*2,IF(MOD(ROW()-1,1+nbeq/2)=0,MAX($A$1:$A393)+1,"x"),"")</f>
        <v>x</v>
      </c>
    </row>
    <row r="395" spans="1:1" x14ac:dyDescent="0.25">
      <c r="A395" s="1" t="str" cm="1">
        <f t="array" ref="A395">IF(ROW()/nbeq+1&lt;(nbeq-1)*2,IF(MOD(ROW()-1,1+nbeq/2)=0,MAX($A$1:$A394)+1,"x"),"")</f>
        <v>x</v>
      </c>
    </row>
    <row r="396" spans="1:1" x14ac:dyDescent="0.25">
      <c r="A396" s="1" t="str" cm="1">
        <f t="array" ref="A396">IF(ROW()/nbeq+1&lt;(nbeq-1)*2,IF(MOD(ROW()-1,1+nbeq/2)=0,MAX($A$1:$A395)+1,"x"),"")</f>
        <v>x</v>
      </c>
    </row>
    <row r="397" spans="1:1" x14ac:dyDescent="0.25">
      <c r="A397" s="1" t="str" cm="1">
        <f t="array" ref="A397">IF(ROW()/nbeq+1&lt;(nbeq-1)*2,IF(MOD(ROW()-1,1+nbeq/2)=0,MAX($A$1:$A396)+1,"x"),"")</f>
        <v>x</v>
      </c>
    </row>
    <row r="398" spans="1:1" x14ac:dyDescent="0.25">
      <c r="A398" s="1" t="str" cm="1">
        <f t="array" ref="A398">IF(ROW()/nbeq+1&lt;(nbeq-1)*2,IF(MOD(ROW()-1,1+nbeq/2)=0,MAX($A$1:$A397)+1,"x"),"")</f>
        <v>x</v>
      </c>
    </row>
    <row r="399" spans="1:1" x14ac:dyDescent="0.25">
      <c r="A399" s="1" t="str" cm="1">
        <f t="array" ref="A399">IF(ROW()/nbeq+1&lt;(nbeq-1)*2,IF(MOD(ROW()-1,1+nbeq/2)=0,MAX($A$1:$A398)+1,"x"),"")</f>
        <v>x</v>
      </c>
    </row>
    <row r="400" spans="1:1" x14ac:dyDescent="0.25">
      <c r="A400" s="1" t="str" cm="1">
        <f t="array" ref="A400">IF(ROW()/nbeq+1&lt;(nbeq-1)*2,IF(MOD(ROW()-1,1+nbeq/2)=0,MAX($A$1:$A399)+1,"x"),"")</f>
        <v>x</v>
      </c>
    </row>
    <row r="401" spans="1:1" x14ac:dyDescent="0.25">
      <c r="A401" s="1" cm="1">
        <f t="array" ref="A401">IF(ROW()/nbeq+1&lt;(nbeq-1)*2,IF(MOD(ROW()-1,1+nbeq/2)=0,MAX($A$1:$A400)+1,"x"),"")</f>
        <v>41</v>
      </c>
    </row>
    <row r="402" spans="1:1" x14ac:dyDescent="0.25">
      <c r="A402" s="1" t="str" cm="1">
        <f t="array" ref="A402">IF(ROW()/nbeq+1&lt;(nbeq-1)*2,IF(MOD(ROW()-1,1+nbeq/2)=0,MAX($A$1:$A401)+1,"x"),"")</f>
        <v>x</v>
      </c>
    </row>
    <row r="403" spans="1:1" x14ac:dyDescent="0.25">
      <c r="A403" s="1" t="str" cm="1">
        <f t="array" ref="A403">IF(ROW()/nbeq+1&lt;(nbeq-1)*2,IF(MOD(ROW()-1,1+nbeq/2)=0,MAX($A$1:$A402)+1,"x"),"")</f>
        <v>x</v>
      </c>
    </row>
    <row r="404" spans="1:1" x14ac:dyDescent="0.25">
      <c r="A404" s="1" t="str" cm="1">
        <f t="array" ref="A404">IF(ROW()/nbeq+1&lt;(nbeq-1)*2,IF(MOD(ROW()-1,1+nbeq/2)=0,MAX($A$1:$A403)+1,"x"),"")</f>
        <v>x</v>
      </c>
    </row>
    <row r="405" spans="1:1" x14ac:dyDescent="0.25">
      <c r="A405" s="1" t="str" cm="1">
        <f t="array" ref="A405">IF(ROW()/nbeq+1&lt;(nbeq-1)*2,IF(MOD(ROW()-1,1+nbeq/2)=0,MAX($A$1:$A404)+1,"x"),"")</f>
        <v>x</v>
      </c>
    </row>
    <row r="406" spans="1:1" x14ac:dyDescent="0.25">
      <c r="A406" s="1" t="str" cm="1">
        <f t="array" ref="A406">IF(ROW()/nbeq+1&lt;(nbeq-1)*2,IF(MOD(ROW()-1,1+nbeq/2)=0,MAX($A$1:$A405)+1,"x"),"")</f>
        <v>x</v>
      </c>
    </row>
    <row r="407" spans="1:1" x14ac:dyDescent="0.25">
      <c r="A407" s="1" t="str" cm="1">
        <f t="array" ref="A407">IF(ROW()/nbeq+1&lt;(nbeq-1)*2,IF(MOD(ROW()-1,1+nbeq/2)=0,MAX($A$1:$A406)+1,"x"),"")</f>
        <v>x</v>
      </c>
    </row>
    <row r="408" spans="1:1" x14ac:dyDescent="0.25">
      <c r="A408" s="1" t="str" cm="1">
        <f t="array" ref="A408">IF(ROW()/nbeq+1&lt;(nbeq-1)*2,IF(MOD(ROW()-1,1+nbeq/2)=0,MAX($A$1:$A407)+1,"x"),"")</f>
        <v>x</v>
      </c>
    </row>
    <row r="409" spans="1:1" x14ac:dyDescent="0.25">
      <c r="A409" s="1" t="str" cm="1">
        <f t="array" ref="A409">IF(ROW()/nbeq+1&lt;(nbeq-1)*2,IF(MOD(ROW()-1,1+nbeq/2)=0,MAX($A$1:$A408)+1,"x"),"")</f>
        <v>x</v>
      </c>
    </row>
    <row r="410" spans="1:1" x14ac:dyDescent="0.25">
      <c r="A410" s="1" t="str" cm="1">
        <f t="array" ref="A410">IF(ROW()/nbeq+1&lt;(nbeq-1)*2,IF(MOD(ROW()-1,1+nbeq/2)=0,MAX($A$1:$A409)+1,"x"),"")</f>
        <v>x</v>
      </c>
    </row>
    <row r="411" spans="1:1" x14ac:dyDescent="0.25">
      <c r="A411" s="1" cm="1">
        <f t="array" ref="A411">IF(ROW()/nbeq+1&lt;(nbeq-1)*2,IF(MOD(ROW()-1,1+nbeq/2)=0,MAX($A$1:$A410)+1,"x"),"")</f>
        <v>42</v>
      </c>
    </row>
    <row r="412" spans="1:1" x14ac:dyDescent="0.25">
      <c r="A412" s="1" t="str" cm="1">
        <f t="array" ref="A412">IF(ROW()/nbeq+1&lt;(nbeq-1)*2,IF(MOD(ROW()-1,1+nbeq/2)=0,MAX($A$1:$A411)+1,"x"),"")</f>
        <v>x</v>
      </c>
    </row>
    <row r="413" spans="1:1" x14ac:dyDescent="0.25">
      <c r="A413" s="1" t="str" cm="1">
        <f t="array" ref="A413">IF(ROW()/nbeq+1&lt;(nbeq-1)*2,IF(MOD(ROW()-1,1+nbeq/2)=0,MAX($A$1:$A412)+1,"x"),"")</f>
        <v>x</v>
      </c>
    </row>
    <row r="414" spans="1:1" x14ac:dyDescent="0.25">
      <c r="A414" s="1" t="str" cm="1">
        <f t="array" ref="A414">IF(ROW()/nbeq+1&lt;(nbeq-1)*2,IF(MOD(ROW()-1,1+nbeq/2)=0,MAX($A$1:$A413)+1,"x"),"")</f>
        <v>x</v>
      </c>
    </row>
    <row r="415" spans="1:1" x14ac:dyDescent="0.25">
      <c r="A415" s="1" t="str" cm="1">
        <f t="array" ref="A415">IF(ROW()/nbeq+1&lt;(nbeq-1)*2,IF(MOD(ROW()-1,1+nbeq/2)=0,MAX($A$1:$A414)+1,"x"),"")</f>
        <v>x</v>
      </c>
    </row>
    <row r="416" spans="1:1" x14ac:dyDescent="0.25">
      <c r="A416" s="1" t="str" cm="1">
        <f t="array" ref="A416">IF(ROW()/nbeq+1&lt;(nbeq-1)*2,IF(MOD(ROW()-1,1+nbeq/2)=0,MAX($A$1:$A415)+1,"x"),"")</f>
        <v>x</v>
      </c>
    </row>
    <row r="417" spans="1:1" x14ac:dyDescent="0.25">
      <c r="A417" s="1" t="str" cm="1">
        <f t="array" ref="A417">IF(ROW()/nbeq+1&lt;(nbeq-1)*2,IF(MOD(ROW()-1,1+nbeq/2)=0,MAX($A$1:$A416)+1,"x"),"")</f>
        <v>x</v>
      </c>
    </row>
    <row r="418" spans="1:1" x14ac:dyDescent="0.25">
      <c r="A418" s="1" t="str" cm="1">
        <f t="array" ref="A418">IF(ROW()/nbeq+1&lt;(nbeq-1)*2,IF(MOD(ROW()-1,1+nbeq/2)=0,MAX($A$1:$A417)+1,"x"),"")</f>
        <v>x</v>
      </c>
    </row>
    <row r="419" spans="1:1" x14ac:dyDescent="0.25">
      <c r="A419" s="1" t="str" cm="1">
        <f t="array" ref="A419">IF(ROW()/nbeq+1&lt;(nbeq-1)*2,IF(MOD(ROW()-1,1+nbeq/2)=0,MAX($A$1:$A418)+1,"x"),"")</f>
        <v>x</v>
      </c>
    </row>
    <row r="420" spans="1:1" x14ac:dyDescent="0.25">
      <c r="A420" s="1" t="str" cm="1">
        <f t="array" ref="A420">IF(ROW()/nbeq+1&lt;(nbeq-1)*2,IF(MOD(ROW()-1,1+nbeq/2)=0,MAX($A$1:$A419)+1,"x"),"")</f>
        <v>x</v>
      </c>
    </row>
    <row r="421" spans="1:1" x14ac:dyDescent="0.25">
      <c r="A421" s="1" cm="1">
        <f t="array" ref="A421">IF(ROW()/nbeq+1&lt;(nbeq-1)*2,IF(MOD(ROW()-1,1+nbeq/2)=0,MAX($A$1:$A420)+1,"x"),"")</f>
        <v>43</v>
      </c>
    </row>
    <row r="422" spans="1:1" x14ac:dyDescent="0.25">
      <c r="A422" s="1" t="str" cm="1">
        <f t="array" ref="A422">IF(ROW()/nbeq+1&lt;(nbeq-1)*2,IF(MOD(ROW()-1,1+nbeq/2)=0,MAX($A$1:$A421)+1,"x"),"")</f>
        <v>x</v>
      </c>
    </row>
    <row r="423" spans="1:1" x14ac:dyDescent="0.25">
      <c r="A423" s="1" t="str" cm="1">
        <f t="array" ref="A423">IF(ROW()/nbeq+1&lt;(nbeq-1)*2,IF(MOD(ROW()-1,1+nbeq/2)=0,MAX($A$1:$A422)+1,"x"),"")</f>
        <v>x</v>
      </c>
    </row>
    <row r="424" spans="1:1" x14ac:dyDescent="0.25">
      <c r="A424" s="1" t="str" cm="1">
        <f t="array" ref="A424">IF(ROW()/nbeq+1&lt;(nbeq-1)*2,IF(MOD(ROW()-1,1+nbeq/2)=0,MAX($A$1:$A423)+1,"x"),"")</f>
        <v>x</v>
      </c>
    </row>
    <row r="425" spans="1:1" x14ac:dyDescent="0.25">
      <c r="A425" s="1" t="str" cm="1">
        <f t="array" ref="A425">IF(ROW()/nbeq+1&lt;(nbeq-1)*2,IF(MOD(ROW()-1,1+nbeq/2)=0,MAX($A$1:$A424)+1,"x"),"")</f>
        <v>x</v>
      </c>
    </row>
    <row r="426" spans="1:1" x14ac:dyDescent="0.25">
      <c r="A426" s="1" t="str" cm="1">
        <f t="array" ref="A426">IF(ROW()/nbeq+1&lt;(nbeq-1)*2,IF(MOD(ROW()-1,1+nbeq/2)=0,MAX($A$1:$A425)+1,"x"),"")</f>
        <v>x</v>
      </c>
    </row>
    <row r="427" spans="1:1" x14ac:dyDescent="0.25">
      <c r="A427" s="1" t="str" cm="1">
        <f t="array" ref="A427">IF(ROW()/nbeq+1&lt;(nbeq-1)*2,IF(MOD(ROW()-1,1+nbeq/2)=0,MAX($A$1:$A426)+1,"x"),"")</f>
        <v>x</v>
      </c>
    </row>
    <row r="428" spans="1:1" x14ac:dyDescent="0.25">
      <c r="A428" s="1" t="str" cm="1">
        <f t="array" ref="A428">IF(ROW()/nbeq+1&lt;(nbeq-1)*2,IF(MOD(ROW()-1,1+nbeq/2)=0,MAX($A$1:$A427)+1,"x"),"")</f>
        <v>x</v>
      </c>
    </row>
    <row r="429" spans="1:1" x14ac:dyDescent="0.25">
      <c r="A429" s="1" t="str" cm="1">
        <f t="array" ref="A429">IF(ROW()/nbeq+1&lt;(nbeq-1)*2,IF(MOD(ROW()-1,1+nbeq/2)=0,MAX($A$1:$A428)+1,"x"),"")</f>
        <v>x</v>
      </c>
    </row>
    <row r="430" spans="1:1" x14ac:dyDescent="0.25">
      <c r="A430" s="1" t="str" cm="1">
        <f t="array" ref="A430">IF(ROW()/nbeq+1&lt;(nbeq-1)*2,IF(MOD(ROW()-1,1+nbeq/2)=0,MAX($A$1:$A429)+1,"x"),"")</f>
        <v>x</v>
      </c>
    </row>
    <row r="431" spans="1:1" x14ac:dyDescent="0.25">
      <c r="A431" s="1" cm="1">
        <f t="array" ref="A431">IF(ROW()/nbeq+1&lt;(nbeq-1)*2,IF(MOD(ROW()-1,1+nbeq/2)=0,MAX($A$1:$A430)+1,"x"),"")</f>
        <v>44</v>
      </c>
    </row>
    <row r="432" spans="1:1" x14ac:dyDescent="0.25">
      <c r="A432" s="1" t="str" cm="1">
        <f t="array" ref="A432">IF(ROW()/nbeq+1&lt;(nbeq-1)*2,IF(MOD(ROW()-1,1+nbeq/2)=0,MAX($A$1:$A431)+1,"x"),"")</f>
        <v>x</v>
      </c>
    </row>
    <row r="433" spans="1:1" x14ac:dyDescent="0.25">
      <c r="A433" s="1" t="str" cm="1">
        <f t="array" ref="A433">IF(ROW()/nbeq+1&lt;(nbeq-1)*2,IF(MOD(ROW()-1,1+nbeq/2)=0,MAX($A$1:$A432)+1,"x"),"")</f>
        <v>x</v>
      </c>
    </row>
    <row r="434" spans="1:1" x14ac:dyDescent="0.25">
      <c r="A434" s="1" t="str" cm="1">
        <f t="array" ref="A434">IF(ROW()/nbeq+1&lt;(nbeq-1)*2,IF(MOD(ROW()-1,1+nbeq/2)=0,MAX($A$1:$A433)+1,"x"),"")</f>
        <v>x</v>
      </c>
    </row>
    <row r="435" spans="1:1" x14ac:dyDescent="0.25">
      <c r="A435" s="1" t="str" cm="1">
        <f t="array" ref="A435">IF(ROW()/nbeq+1&lt;(nbeq-1)*2,IF(MOD(ROW()-1,1+nbeq/2)=0,MAX($A$1:$A434)+1,"x"),"")</f>
        <v>x</v>
      </c>
    </row>
    <row r="436" spans="1:1" x14ac:dyDescent="0.25">
      <c r="A436" s="1" t="str" cm="1">
        <f t="array" ref="A436">IF(ROW()/nbeq+1&lt;(nbeq-1)*2,IF(MOD(ROW()-1,1+nbeq/2)=0,MAX($A$1:$A435)+1,"x"),"")</f>
        <v>x</v>
      </c>
    </row>
    <row r="437" spans="1:1" x14ac:dyDescent="0.25">
      <c r="A437" s="1" t="str" cm="1">
        <f t="array" ref="A437">IF(ROW()/nbeq+1&lt;(nbeq-1)*2,IF(MOD(ROW()-1,1+nbeq/2)=0,MAX($A$1:$A436)+1,"x"),"")</f>
        <v>x</v>
      </c>
    </row>
    <row r="438" spans="1:1" x14ac:dyDescent="0.25">
      <c r="A438" s="1" t="str" cm="1">
        <f t="array" ref="A438">IF(ROW()/nbeq+1&lt;(nbeq-1)*2,IF(MOD(ROW()-1,1+nbeq/2)=0,MAX($A$1:$A437)+1,"x"),"")</f>
        <v>x</v>
      </c>
    </row>
    <row r="439" spans="1:1" x14ac:dyDescent="0.25">
      <c r="A439" s="1" t="str" cm="1">
        <f t="array" ref="A439">IF(ROW()/nbeq+1&lt;(nbeq-1)*2,IF(MOD(ROW()-1,1+nbeq/2)=0,MAX($A$1:$A438)+1,"x"),"")</f>
        <v>x</v>
      </c>
    </row>
    <row r="440" spans="1:1" x14ac:dyDescent="0.25">
      <c r="A440" s="1" t="str" cm="1">
        <f t="array" ref="A440">IF(ROW()/nbeq+1&lt;(nbeq-1)*2,IF(MOD(ROW()-1,1+nbeq/2)=0,MAX($A$1:$A439)+1,"x"),"")</f>
        <v>x</v>
      </c>
    </row>
    <row r="441" spans="1:1" x14ac:dyDescent="0.25">
      <c r="A441" s="1" cm="1">
        <f t="array" ref="A441">IF(ROW()/nbeq+1&lt;(nbeq-1)*2,IF(MOD(ROW()-1,1+nbeq/2)=0,MAX($A$1:$A440)+1,"x"),"")</f>
        <v>45</v>
      </c>
    </row>
    <row r="442" spans="1:1" x14ac:dyDescent="0.25">
      <c r="A442" s="1" t="str" cm="1">
        <f t="array" ref="A442">IF(ROW()/nbeq+1&lt;(nbeq-1)*2,IF(MOD(ROW()-1,1+nbeq/2)=0,MAX($A$1:$A441)+1,"x"),"")</f>
        <v>x</v>
      </c>
    </row>
    <row r="443" spans="1:1" x14ac:dyDescent="0.25">
      <c r="A443" s="1" t="str" cm="1">
        <f t="array" ref="A443">IF(ROW()/nbeq+1&lt;(nbeq-1)*2,IF(MOD(ROW()-1,1+nbeq/2)=0,MAX($A$1:$A442)+1,"x"),"")</f>
        <v>x</v>
      </c>
    </row>
    <row r="444" spans="1:1" x14ac:dyDescent="0.25">
      <c r="A444" s="1" t="str" cm="1">
        <f t="array" ref="A444">IF(ROW()/nbeq+1&lt;(nbeq-1)*2,IF(MOD(ROW()-1,1+nbeq/2)=0,MAX($A$1:$A443)+1,"x"),"")</f>
        <v>x</v>
      </c>
    </row>
    <row r="445" spans="1:1" x14ac:dyDescent="0.25">
      <c r="A445" s="1" t="str" cm="1">
        <f t="array" ref="A445">IF(ROW()/nbeq+1&lt;(nbeq-1)*2,IF(MOD(ROW()-1,1+nbeq/2)=0,MAX($A$1:$A444)+1,"x"),"")</f>
        <v>x</v>
      </c>
    </row>
    <row r="446" spans="1:1" x14ac:dyDescent="0.25">
      <c r="A446" s="1" t="str" cm="1">
        <f t="array" ref="A446">IF(ROW()/nbeq+1&lt;(nbeq-1)*2,IF(MOD(ROW()-1,1+nbeq/2)=0,MAX($A$1:$A445)+1,"x"),"")</f>
        <v>x</v>
      </c>
    </row>
    <row r="447" spans="1:1" x14ac:dyDescent="0.25">
      <c r="A447" s="1" t="str" cm="1">
        <f t="array" ref="A447">IF(ROW()/nbeq+1&lt;(nbeq-1)*2,IF(MOD(ROW()-1,1+nbeq/2)=0,MAX($A$1:$A446)+1,"x"),"")</f>
        <v>x</v>
      </c>
    </row>
    <row r="448" spans="1:1" x14ac:dyDescent="0.25">
      <c r="A448" s="1" t="str" cm="1">
        <f t="array" ref="A448">IF(ROW()/nbeq+1&lt;(nbeq-1)*2,IF(MOD(ROW()-1,1+nbeq/2)=0,MAX($A$1:$A447)+1,"x"),"")</f>
        <v>x</v>
      </c>
    </row>
    <row r="449" spans="1:1" x14ac:dyDescent="0.25">
      <c r="A449" s="1" t="str" cm="1">
        <f t="array" ref="A449">IF(ROW()/nbeq+1&lt;(nbeq-1)*2,IF(MOD(ROW()-1,1+nbeq/2)=0,MAX($A$1:$A448)+1,"x"),"")</f>
        <v>x</v>
      </c>
    </row>
    <row r="450" spans="1:1" x14ac:dyDescent="0.25">
      <c r="A450" s="1" t="str" cm="1">
        <f t="array" ref="A450">IF(ROW()/nbeq+1&lt;(nbeq-1)*2,IF(MOD(ROW()-1,1+nbeq/2)=0,MAX($A$1:$A449)+1,"x"),"")</f>
        <v>x</v>
      </c>
    </row>
  </sheetData>
  <phoneticPr fontId="1" type="noConversion"/>
  <conditionalFormatting sqref="A1:E450">
    <cfRule type="expression" dxfId="6" priority="3">
      <formula>AND($A1&lt;&gt;"",$A1&lt;&gt;"x")</formula>
    </cfRule>
  </conditionalFormatting>
  <conditionalFormatting sqref="B2:E450">
    <cfRule type="expression" dxfId="5" priority="2">
      <formula>$A2="x"</formula>
    </cfRule>
  </conditionalFormatting>
  <conditionalFormatting sqref="H2:Q25">
    <cfRule type="expression" dxfId="4" priority="1">
      <formula>$H2&lt;&gt;""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2E717FE-6210-4C06-81BE-5D91AD21593B}">
          <x14:formula1>
            <xm:f>INDIRECT("equipes!a2:A"&amp;COUNTA(Equipes!$A:$A)+1)</xm:f>
          </x14:formula1>
          <xm:sqref>B1:B1048576 E1:E1048576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Equipes</vt:lpstr>
      <vt:lpstr>Journées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2023-09-03T09:01:34Z</dcterms:created>
  <dcterms:modified xsi:type="dcterms:W3CDTF">2023-09-04T08:16:18Z</dcterms:modified>
</cp:coreProperties>
</file>