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ED3FFC1-D256-46D4-BF3D-D27E5F67D5C8}" xr6:coauthVersionLast="47" xr6:coauthVersionMax="47" xr10:uidLastSave="{00000000-0000-0000-0000-000000000000}"/>
  <bookViews>
    <workbookView xWindow="-120" yWindow="-120" windowWidth="29040" windowHeight="15990" xr2:uid="{409EDB6D-D309-443B-88AF-176FFECAD3AE}"/>
  </bookViews>
  <sheets>
    <sheet name="5.1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2" l="1"/>
  <c r="F27" i="2" s="1"/>
  <c r="E24" i="2"/>
  <c r="K4" i="2"/>
  <c r="G27" i="2"/>
</calcChain>
</file>

<file path=xl/sharedStrings.xml><?xml version="1.0" encoding="utf-8"?>
<sst xmlns="http://schemas.openxmlformats.org/spreadsheetml/2006/main" count="19" uniqueCount="19">
  <si>
    <t>PARIS</t>
  </si>
  <si>
    <t>LILLE</t>
  </si>
  <si>
    <t>MARSEILLE</t>
  </si>
  <si>
    <t>LYON</t>
  </si>
  <si>
    <t>MONTPELLIER</t>
  </si>
  <si>
    <t>TOULOUSE</t>
  </si>
  <si>
    <t>NANTES</t>
  </si>
  <si>
    <t>NANCY</t>
  </si>
  <si>
    <t>RENNES</t>
  </si>
  <si>
    <t>METZ</t>
  </si>
  <si>
    <t>AVIGNON</t>
  </si>
  <si>
    <t>ALBI</t>
  </si>
  <si>
    <t>CA PAR VILLE ET TRIMESTRE</t>
  </si>
  <si>
    <t xml:space="preserve">¯ </t>
  </si>
  <si>
    <t>Choix Trimestre</t>
  </si>
  <si>
    <t>Total</t>
  </si>
  <si>
    <t>TRIMESTRE</t>
  </si>
  <si>
    <t>MAX</t>
  </si>
  <si>
    <t>ORLEANS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</si>
</sst>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2"/>
      <color rgb="FF0F772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Symbol"/>
      <family val="1"/>
      <charset val="2"/>
    </font>
    <font>
      <b/>
      <sz val="12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391E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0" xfId="0" applyNumberFormat="1"/>
    <xf numFmtId="22" fontId="1" fillId="2" borderId="0" xfId="0" applyNumberFormat="1" applyFont="1" applyFill="1" applyAlignment="1">
      <alignment horizontal="center" vertical="center"/>
    </xf>
    <xf numFmtId="0" fontId="0" fillId="0" borderId="1" xfId="0" applyBorder="1"/>
    <xf numFmtId="165" fontId="0" fillId="0" borderId="1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6" xfId="0" applyBorder="1"/>
    <xf numFmtId="165" fontId="0" fillId="0" borderId="5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49" fontId="3" fillId="3" borderId="0" xfId="0" applyNumberFormat="1" applyFont="1" applyFill="1"/>
    <xf numFmtId="164" fontId="1" fillId="0" borderId="1" xfId="0" applyNumberFormat="1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justify" vertical="justify"/>
    </xf>
    <xf numFmtId="0" fontId="0" fillId="0" borderId="3" xfId="0" applyBorder="1" applyAlignment="1">
      <alignment horizontal="justify" vertical="justify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7728"/>
      <color rgb="FFF391E0"/>
      <color rgb="FF9810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02536-2734-4986-BDC0-E5729BC7EBEC}">
  <dimension ref="C3:K27"/>
  <sheetViews>
    <sheetView tabSelected="1" topLeftCell="A4" workbookViewId="0">
      <selection activeCell="I22" sqref="I22"/>
    </sheetView>
  </sheetViews>
  <sheetFormatPr defaultColWidth="11.42578125" defaultRowHeight="15" x14ac:dyDescent="0.25"/>
  <cols>
    <col min="3" max="3" width="13.28515625" customWidth="1"/>
    <col min="4" max="4" width="20.28515625" customWidth="1"/>
    <col min="5" max="5" width="18.5703125" customWidth="1"/>
    <col min="6" max="6" width="18.42578125" customWidth="1"/>
    <col min="7" max="7" width="21.7109375" customWidth="1"/>
    <col min="11" max="11" width="25.7109375" customWidth="1"/>
  </cols>
  <sheetData>
    <row r="3" spans="3:11" x14ac:dyDescent="0.25">
      <c r="D3" s="17" t="s">
        <v>12</v>
      </c>
      <c r="K3" s="2"/>
    </row>
    <row r="4" spans="3:11" ht="15.75" x14ac:dyDescent="0.25">
      <c r="D4" s="18"/>
      <c r="K4" s="3">
        <f ca="1">NOW()</f>
        <v>45014.022526388886</v>
      </c>
    </row>
    <row r="7" spans="3:11" ht="16.5" thickBot="1" x14ac:dyDescent="0.3">
      <c r="C7" s="12" t="s">
        <v>16</v>
      </c>
      <c r="D7" s="14">
        <v>1</v>
      </c>
      <c r="E7" s="14">
        <v>2</v>
      </c>
      <c r="F7" s="14">
        <v>3</v>
      </c>
      <c r="G7" s="13">
        <v>4</v>
      </c>
    </row>
    <row r="8" spans="3:11" x14ac:dyDescent="0.25">
      <c r="C8" s="7" t="s">
        <v>0</v>
      </c>
      <c r="D8" s="8">
        <v>1245</v>
      </c>
      <c r="E8" s="6">
        <v>1045</v>
      </c>
      <c r="F8" s="6">
        <v>1718</v>
      </c>
      <c r="G8" s="6">
        <v>1534</v>
      </c>
    </row>
    <row r="9" spans="3:11" x14ac:dyDescent="0.25">
      <c r="C9" s="7" t="s">
        <v>1</v>
      </c>
      <c r="D9" s="9">
        <v>1344</v>
      </c>
      <c r="E9" s="5">
        <v>1244</v>
      </c>
      <c r="F9" s="5">
        <v>1267</v>
      </c>
      <c r="G9" s="5">
        <v>1788</v>
      </c>
    </row>
    <row r="10" spans="3:11" x14ac:dyDescent="0.25">
      <c r="C10" s="7" t="s">
        <v>2</v>
      </c>
      <c r="D10" s="9">
        <v>2002</v>
      </c>
      <c r="E10" s="5">
        <v>1789</v>
      </c>
      <c r="F10" s="5">
        <v>2033</v>
      </c>
      <c r="G10" s="5">
        <v>1590</v>
      </c>
    </row>
    <row r="11" spans="3:11" x14ac:dyDescent="0.25">
      <c r="C11" s="7" t="s">
        <v>3</v>
      </c>
      <c r="D11" s="9">
        <v>1546</v>
      </c>
      <c r="E11" s="5">
        <v>1810</v>
      </c>
      <c r="F11" s="5">
        <v>1578</v>
      </c>
      <c r="G11" s="5">
        <v>2035</v>
      </c>
    </row>
    <row r="12" spans="3:11" x14ac:dyDescent="0.25">
      <c r="C12" s="7" t="s">
        <v>18</v>
      </c>
      <c r="D12" s="9">
        <v>1820</v>
      </c>
      <c r="E12" s="5">
        <v>2321</v>
      </c>
      <c r="F12" s="5">
        <v>1689</v>
      </c>
      <c r="G12" s="5">
        <v>1986</v>
      </c>
    </row>
    <row r="13" spans="3:11" x14ac:dyDescent="0.25">
      <c r="C13" s="7" t="s">
        <v>4</v>
      </c>
      <c r="D13" s="9">
        <v>1259</v>
      </c>
      <c r="E13" s="5">
        <v>1967</v>
      </c>
      <c r="F13" s="5">
        <v>2089</v>
      </c>
      <c r="G13" s="5">
        <v>2008</v>
      </c>
    </row>
    <row r="14" spans="3:11" x14ac:dyDescent="0.25">
      <c r="C14" s="7" t="s">
        <v>5</v>
      </c>
      <c r="D14" s="9">
        <v>1278</v>
      </c>
      <c r="E14" s="5">
        <v>1943</v>
      </c>
      <c r="F14" s="5">
        <v>1892</v>
      </c>
      <c r="G14" s="5">
        <v>1677</v>
      </c>
    </row>
    <row r="15" spans="3:11" x14ac:dyDescent="0.25">
      <c r="C15" s="7" t="s">
        <v>6</v>
      </c>
      <c r="D15" s="9">
        <v>2234</v>
      </c>
      <c r="E15" s="5">
        <v>2230</v>
      </c>
      <c r="F15" s="5">
        <v>2123</v>
      </c>
      <c r="G15" s="5">
        <v>1896</v>
      </c>
    </row>
    <row r="16" spans="3:11" x14ac:dyDescent="0.25">
      <c r="C16" s="7" t="s">
        <v>7</v>
      </c>
      <c r="D16" s="9">
        <v>1904</v>
      </c>
      <c r="E16" s="5">
        <v>1568</v>
      </c>
      <c r="F16" s="5">
        <v>2340</v>
      </c>
      <c r="G16" s="5">
        <v>2088</v>
      </c>
    </row>
    <row r="17" spans="3:7" x14ac:dyDescent="0.25">
      <c r="C17" s="7" t="s">
        <v>8</v>
      </c>
      <c r="D17" s="9">
        <v>1883</v>
      </c>
      <c r="E17" s="5">
        <v>1903</v>
      </c>
      <c r="F17" s="5">
        <v>1529</v>
      </c>
      <c r="G17" s="5">
        <v>2334</v>
      </c>
    </row>
    <row r="18" spans="3:7" x14ac:dyDescent="0.25">
      <c r="C18" s="7" t="s">
        <v>9</v>
      </c>
      <c r="D18" s="9">
        <v>2067</v>
      </c>
      <c r="E18" s="5">
        <v>1810</v>
      </c>
      <c r="F18" s="5">
        <v>1467</v>
      </c>
      <c r="G18" s="5">
        <v>1695</v>
      </c>
    </row>
    <row r="19" spans="3:7" x14ac:dyDescent="0.25">
      <c r="C19" s="7" t="s">
        <v>10</v>
      </c>
      <c r="D19" s="9">
        <v>1925</v>
      </c>
      <c r="E19" s="5">
        <v>2390</v>
      </c>
      <c r="F19" s="5">
        <v>1723</v>
      </c>
      <c r="G19" s="5">
        <v>1790</v>
      </c>
    </row>
    <row r="20" spans="3:7" x14ac:dyDescent="0.25">
      <c r="C20" s="7" t="s">
        <v>11</v>
      </c>
      <c r="D20" s="9">
        <v>2134</v>
      </c>
      <c r="E20" s="5">
        <v>1489</v>
      </c>
      <c r="F20" s="5">
        <v>2189</v>
      </c>
      <c r="G20" s="5">
        <v>1846</v>
      </c>
    </row>
    <row r="23" spans="3:7" x14ac:dyDescent="0.25">
      <c r="D23" s="4" t="s">
        <v>14</v>
      </c>
      <c r="E23" s="1">
        <v>3</v>
      </c>
      <c r="F23" s="10" t="s">
        <v>13</v>
      </c>
    </row>
    <row r="24" spans="3:7" ht="15.75" x14ac:dyDescent="0.25">
      <c r="D24" s="4" t="s">
        <v>15</v>
      </c>
      <c r="E24" s="11">
        <f>SUM(CHOOSE($E$23,D8:D20,E8:E20,F8:F20,G8:G20))</f>
        <v>23637</v>
      </c>
    </row>
    <row r="27" spans="3:7" x14ac:dyDescent="0.25">
      <c r="D27" s="15" t="s">
        <v>17</v>
      </c>
      <c r="E27" s="16">
        <f>MAX(D8:G20)</f>
        <v>2390</v>
      </c>
      <c r="F27" s="19">
        <f>IF(COUNTIF(D8:G20,E27)&gt;1,"plusieurs occurrences du max",IFERROR(MATCH(E27,D8:D20,0),0)+IFERROR(MATCH(E27,E8:E20,0),0)+IFERROR(MATCH(E27,F8:F20,0),0)+IFERROR(MATCH(E27,G8:G20,0),0)+7)</f>
        <v>19</v>
      </c>
      <c r="G27" s="15">
        <f ca="1">IFERROR(MATCH(E27,INDIRECT("D"&amp;F27&amp;":G"&amp;F27),0),"")</f>
        <v>2</v>
      </c>
    </row>
  </sheetData>
  <mergeCells count="1">
    <mergeCell ref="D3:D4"/>
  </mergeCells>
  <phoneticPr fontId="2" type="noConversion"/>
  <dataValidations count="1">
    <dataValidation type="list" allowBlank="1" showInputMessage="1" showErrorMessage="1" errorTitle="Erreur Saisie" error="Erreur" promptTitle="Choisir Trimestre" prompt="Choix du Trimestre" sqref="E23" xr:uid="{4F965635-36BC-48A4-988F-2F9508C00E3C}">
      <formula1>$D$7:$G$7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5.19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MoiMeme</dc:creator>
  <cp:lastModifiedBy>h2so4</cp:lastModifiedBy>
  <dcterms:created xsi:type="dcterms:W3CDTF">2023-03-27T21:24:47Z</dcterms:created>
  <dcterms:modified xsi:type="dcterms:W3CDTF">2023-03-28T22:32:41Z</dcterms:modified>
</cp:coreProperties>
</file>