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2397E09-57EE-49CF-A764-EAC0A802C205}" xr6:coauthVersionLast="47" xr6:coauthVersionMax="47" xr10:uidLastSave="{00000000-0000-0000-0000-000000000000}"/>
  <bookViews>
    <workbookView xWindow="-120" yWindow="-120" windowWidth="29040" windowHeight="15990" xr2:uid="{4DB00C68-13F7-4CDC-A8F9-DB9680E7DFF3}"/>
  </bookViews>
  <sheets>
    <sheet name="Feuil1" sheetId="1" r:id="rId1"/>
  </sheets>
  <definedNames>
    <definedName name="solver_adj" localSheetId="0" hidden="1">Feuil1!$K$3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Feuil1!$K$3</definedName>
    <definedName name="solver_lhs2" localSheetId="0" hidden="1">Feuil1!$K$3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Feuil1!$J$3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3</definedName>
    <definedName name="solver_rhs1" localSheetId="0" hidden="1">1</definedName>
    <definedName name="solver_rhs2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H3" i="1" s="1"/>
  <c r="G3" i="1"/>
  <c r="I3" i="1" s="1"/>
  <c r="J3" i="1" l="1"/>
</calcChain>
</file>

<file path=xl/sharedStrings.xml><?xml version="1.0" encoding="utf-8"?>
<sst xmlns="http://schemas.openxmlformats.org/spreadsheetml/2006/main" count="21" uniqueCount="21">
  <si>
    <t>Pmax</t>
  </si>
  <si>
    <t>Pmin</t>
  </si>
  <si>
    <t>Pnéc</t>
  </si>
  <si>
    <t>RépartitionP1</t>
  </si>
  <si>
    <t>P1</t>
  </si>
  <si>
    <t>P2</t>
  </si>
  <si>
    <t>C1</t>
  </si>
  <si>
    <t>C2</t>
  </si>
  <si>
    <t>P</t>
  </si>
  <si>
    <t>x*P</t>
  </si>
  <si>
    <t>(1-x)*P</t>
  </si>
  <si>
    <t>Répartition P2</t>
  </si>
  <si>
    <t>CARPmax</t>
  </si>
  <si>
    <t>CARPmin</t>
  </si>
  <si>
    <t>CAR répartition P1</t>
  </si>
  <si>
    <t>CAR répartition P2</t>
  </si>
  <si>
    <t>CARopt</t>
  </si>
  <si>
    <t>CAR(x*P)</t>
  </si>
  <si>
    <t>CAR((1-x)*P)</t>
  </si>
  <si>
    <t>(CAR répartition P1*RépartitionP1+CAR répartition P2*Répartition P2)/Pnéc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</si>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</sst>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4324350</xdr:colOff>
      <xdr:row>4</xdr:row>
      <xdr:rowOff>28575</xdr:rowOff>
    </xdr:from>
    <xdr:to>
      <xdr:col>12</xdr:col>
      <xdr:colOff>628650</xdr:colOff>
      <xdr:row>16</xdr:row>
      <xdr:rowOff>28575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49E11BBD-06C4-D7DC-B998-A8BF2F33EF77}"/>
            </a:ext>
          </a:extLst>
        </xdr:cNvPr>
        <xdr:cNvSpPr txBox="1"/>
      </xdr:nvSpPr>
      <xdr:spPr>
        <a:xfrm>
          <a:off x="13315950" y="790575"/>
          <a:ext cx="4095750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CAR=(((CARPmax-CARPmin)*(P-Pmax))/(Pmax-Pmin))+CARPmax</a:t>
          </a:r>
        </a:p>
        <a:p>
          <a:r>
            <a:rPr lang="en-GB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CAR répartition P1*RépartitionP1+CAR répartition P2*Répartition P2)/Pnéc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D55A5-213D-4789-B5E7-189714487E17}">
  <dimension ref="A1:K3"/>
  <sheetViews>
    <sheetView tabSelected="1" workbookViewId="0">
      <selection activeCell="K3" sqref="K3"/>
    </sheetView>
  </sheetViews>
  <sheetFormatPr defaultColWidth="11.42578125" defaultRowHeight="15" x14ac:dyDescent="0.25"/>
  <cols>
    <col min="6" max="9" width="19.42578125" customWidth="1"/>
    <col min="10" max="10" width="42.42578125" customWidth="1"/>
  </cols>
  <sheetData>
    <row r="1" spans="1:11" x14ac:dyDescent="0.25">
      <c r="A1" t="s">
        <v>0</v>
      </c>
      <c r="B1" t="s">
        <v>12</v>
      </c>
      <c r="C1" t="s">
        <v>1</v>
      </c>
      <c r="D1" t="s">
        <v>13</v>
      </c>
      <c r="E1" t="s">
        <v>2</v>
      </c>
      <c r="F1" t="s">
        <v>3</v>
      </c>
      <c r="G1" t="s">
        <v>11</v>
      </c>
      <c r="H1" t="s">
        <v>14</v>
      </c>
      <c r="I1" t="s">
        <v>15</v>
      </c>
      <c r="J1" t="s">
        <v>16</v>
      </c>
    </row>
    <row r="2" spans="1:11" x14ac:dyDescent="0.25">
      <c r="A2" t="s">
        <v>4</v>
      </c>
      <c r="B2" t="s">
        <v>6</v>
      </c>
      <c r="C2" t="s">
        <v>5</v>
      </c>
      <c r="D2" t="s">
        <v>7</v>
      </c>
      <c r="E2" t="s">
        <v>8</v>
      </c>
      <c r="F2" t="s">
        <v>9</v>
      </c>
      <c r="G2" t="s">
        <v>10</v>
      </c>
      <c r="H2" t="s">
        <v>17</v>
      </c>
      <c r="I2" t="s">
        <v>18</v>
      </c>
      <c r="J2" t="s">
        <v>19</v>
      </c>
      <c r="K2" t="s">
        <v>20</v>
      </c>
    </row>
    <row r="3" spans="1:11" x14ac:dyDescent="0.25">
      <c r="A3">
        <v>200</v>
      </c>
      <c r="B3">
        <v>1500</v>
      </c>
      <c r="C3">
        <v>10</v>
      </c>
      <c r="D3">
        <v>100</v>
      </c>
      <c r="E3">
        <v>180</v>
      </c>
      <c r="F3">
        <f>K3*E3</f>
        <v>0</v>
      </c>
      <c r="G3">
        <f>(1-K3)*E3</f>
        <v>180</v>
      </c>
      <c r="H3">
        <f>((B3-D3)*(E3-A3)/(A3-C3)+B3)*F3</f>
        <v>0</v>
      </c>
      <c r="I3">
        <f>((B3-D3)*(E3-A3)/(A3-C3)+B3)*G3</f>
        <v>243473.68421052629</v>
      </c>
      <c r="J3">
        <f>(H3*F3+I3*G3)/E3</f>
        <v>243473.68421052629</v>
      </c>
      <c r="K3" s="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OptimalWay</dc:creator>
  <cp:lastModifiedBy>h2so4</cp:lastModifiedBy>
  <dcterms:created xsi:type="dcterms:W3CDTF">2023-03-13T12:32:56Z</dcterms:created>
  <dcterms:modified xsi:type="dcterms:W3CDTF">2023-03-14T10:13:10Z</dcterms:modified>
</cp:coreProperties>
</file>