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4C078BF-38FA-4FEA-9E7A-DB01A1472E09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TBD " sheetId="5" r:id="rId1"/>
    <sheet name="Consolidation pour TDB" sheetId="1" r:id="rId2"/>
    <sheet name="Questionnaire 1" sheetId="2" r:id="rId3"/>
    <sheet name="Questionnaire 2" sheetId="3" r:id="rId4"/>
    <sheet name="Questionnaire 4" sheetId="4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 a="1"/>
  <c r="N4" i="1" a="1"/>
  <c r="N6" i="1" a="1"/>
  <c r="M3" i="1" a="1"/>
  <c r="N3" i="1" a="1"/>
  <c r="M4" i="1" a="1"/>
  <c r="M5" i="1" a="1"/>
  <c r="N5" i="1" a="1"/>
  <c r="M6" i="1" a="1"/>
  <c r="M2" i="1" a="1"/>
  <c r="L4" i="1" a="1"/>
  <c r="L3" i="1" a="1"/>
  <c r="L6" i="1" a="1"/>
  <c r="L5" i="1" a="1"/>
  <c r="L2" i="1" a="1"/>
  <c r="I6" i="1"/>
  <c r="H3" i="1"/>
  <c r="H5" i="1"/>
  <c r="I2" i="1"/>
  <c r="J6" i="1"/>
  <c r="I4" i="1"/>
  <c r="I5" i="1"/>
  <c r="J4" i="1"/>
  <c r="I3" i="1"/>
  <c r="J5" i="1"/>
  <c r="J2" i="1"/>
  <c r="J3" i="1"/>
  <c r="H6" i="1"/>
  <c r="H4" i="1"/>
  <c r="H2" i="1"/>
  <c r="D2" i="1"/>
  <c r="F4" i="1"/>
  <c r="D5" i="1"/>
  <c r="E3" i="1"/>
  <c r="E4" i="1"/>
  <c r="E2" i="1"/>
  <c r="F2" i="1"/>
  <c r="E5" i="1"/>
  <c r="D3" i="1"/>
  <c r="F5" i="1"/>
  <c r="D6" i="1"/>
  <c r="F3" i="1"/>
  <c r="E6" i="1"/>
  <c r="D4" i="1"/>
  <c r="F6" i="1"/>
  <c r="M2" i="1" l="1"/>
  <c r="M6" i="1"/>
  <c r="N5" i="1"/>
  <c r="M5" i="1"/>
  <c r="M4" i="1"/>
  <c r="N3" i="1"/>
  <c r="M3" i="1"/>
  <c r="N6" i="1"/>
  <c r="N4" i="1"/>
  <c r="N2" i="1"/>
  <c r="L5" i="1"/>
  <c r="L6" i="1"/>
  <c r="L3" i="1"/>
  <c r="L4" i="1"/>
  <c r="L2" i="1"/>
  <c r="B4" i="1"/>
  <c r="B6" i="1"/>
  <c r="B3" i="1"/>
  <c r="B5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<sst xmlns="http://schemas.openxmlformats.org/spreadsheetml/2006/main" count="64" uniqueCount="24">
  <si>
    <t xml:space="preserve">Question </t>
  </si>
  <si>
    <t>Note</t>
  </si>
  <si>
    <t>Sujet</t>
  </si>
  <si>
    <t>Q1</t>
  </si>
  <si>
    <t>P1</t>
  </si>
  <si>
    <t>numero</t>
  </si>
  <si>
    <t>question</t>
  </si>
  <si>
    <t xml:space="preserve">note </t>
  </si>
  <si>
    <t>sujet</t>
  </si>
  <si>
    <t>Niveau de satisfaction</t>
  </si>
  <si>
    <t>Q2</t>
  </si>
  <si>
    <t>Disponibilité du personnel</t>
  </si>
  <si>
    <t>P2</t>
  </si>
  <si>
    <t>Q3</t>
  </si>
  <si>
    <t>gentillesse du personnel</t>
  </si>
  <si>
    <t>P3</t>
  </si>
  <si>
    <t>Q4</t>
  </si>
  <si>
    <t>propreté des locaux</t>
  </si>
  <si>
    <t>P4</t>
  </si>
  <si>
    <t>Questionnaire 1</t>
  </si>
  <si>
    <t>Questionnaire 2</t>
  </si>
  <si>
    <t>Questionnaire 4</t>
  </si>
  <si>
    <t>Q5</t>
  </si>
  <si>
    <t>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</si>
</sst>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3BCA1-C4E1-4365-9323-52652634207F}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"/>
  <sheetViews>
    <sheetView tabSelected="1" workbookViewId="0">
      <selection activeCell="H2" sqref="H2"/>
    </sheetView>
  </sheetViews>
  <sheetFormatPr defaultColWidth="9.140625" defaultRowHeight="15" x14ac:dyDescent="0.25"/>
  <cols>
    <col min="4" max="6" width="15.140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19</v>
      </c>
      <c r="E1" t="s">
        <v>20</v>
      </c>
      <c r="F1" t="s">
        <v>21</v>
      </c>
    </row>
    <row r="2" spans="1:14" x14ac:dyDescent="0.25">
      <c r="A2" t="s">
        <v>3</v>
      </c>
      <c r="B2">
        <f ca="1">AVERAGE(D2:F2)</f>
        <v>3</v>
      </c>
      <c r="C2" t="s">
        <v>4</v>
      </c>
      <c r="D2">
        <f t="shared" ref="D2:F6" ca="1" si="0">IFERROR(VLOOKUP($A2,INDIRECT("'" &amp; D$1&amp; "'!A:D"),3,FALSE),0)</f>
        <v>3</v>
      </c>
      <c r="E2">
        <f t="shared" ca="1" si="0"/>
        <v>3</v>
      </c>
      <c r="F2">
        <f t="shared" ca="1" si="0"/>
        <v>3</v>
      </c>
      <c r="H2">
        <f ca="1">IFERROR(INDEX(INDIRECT("'"&amp;D$1&amp;"'!C2:C5"),MATCH($A2,INDIRECT("'"&amp;D$1&amp;"'!A2:A5"),0)),0)</f>
        <v>3</v>
      </c>
      <c r="I2">
        <f ca="1">IFERROR(INDEX(INDIRECT("'"&amp;E$1&amp;"'!C2:C5"),MATCH($A2,INDIRECT("'"&amp;E$1&amp;"'!A2:A5"),0)),0)</f>
        <v>3</v>
      </c>
      <c r="J2">
        <f ca="1">IFERROR(INDEX(INDIRECT("'"&amp;F$1&amp;"'!C2:C5"),MATCH($A2,INDIRECT("'"&amp;F$1&amp;"'!A2:A5"),0)),0)</f>
        <v>3</v>
      </c>
      <c r="L2" cm="1">
        <f t="array" aca="1" ref="L2" ca="1">_xlfn.XLOOKUP($A2,INDIRECT("'"&amp;D$1&amp;"'!A2:A5"),INDIRECT("'"&amp;D$1&amp;"'!C2:C5"),0,0)</f>
        <v>3</v>
      </c>
      <c r="M2" cm="1">
        <f t="array" aca="1" ref="M2" ca="1">_xlfn.XLOOKUP($A2,INDIRECT("'"&amp;E$1&amp;"'!A2:A5"),INDIRECT("'"&amp;E$1&amp;"'!C2:C5"),0,0)</f>
        <v>3</v>
      </c>
      <c r="N2" cm="1">
        <f t="array" aca="1" ref="N2" ca="1">_xlfn.XLOOKUP($A2,INDIRECT("'"&amp;F$1&amp;"'!A2:A5"),INDIRECT("'"&amp;F$1&amp;"'!C2:C5"),0,0)</f>
        <v>3</v>
      </c>
    </row>
    <row r="3" spans="1:14" x14ac:dyDescent="0.25">
      <c r="A3" t="s">
        <v>10</v>
      </c>
      <c r="B3">
        <f t="shared" ref="B3:B6" ca="1" si="1">AVERAGE(D3:F3)</f>
        <v>4</v>
      </c>
      <c r="C3" t="s">
        <v>12</v>
      </c>
      <c r="D3">
        <f t="shared" ca="1" si="0"/>
        <v>4</v>
      </c>
      <c r="E3">
        <f t="shared" ca="1" si="0"/>
        <v>4</v>
      </c>
      <c r="F3">
        <f t="shared" ca="1" si="0"/>
        <v>4</v>
      </c>
      <c r="H3">
        <f ca="1">IFERROR(INDEX(INDIRECT("'"&amp;D$1&amp;"'!C2:C5"),MATCH($A3,INDIRECT("'"&amp;D$1&amp;"'!A2:A5"),0)),0)</f>
        <v>4</v>
      </c>
      <c r="I3">
        <f ca="1">IFERROR(INDEX(INDIRECT("'"&amp;E$1&amp;"'!C2:C5"),MATCH($A3,INDIRECT("'"&amp;E$1&amp;"'!A2:A5"),0)),0)</f>
        <v>4</v>
      </c>
      <c r="J3">
        <f ca="1">IFERROR(INDEX(INDIRECT("'"&amp;F$1&amp;"'!C2:C5"),MATCH($A3,INDIRECT("'"&amp;F$1&amp;"'!A2:A5"),0)),0)</f>
        <v>4</v>
      </c>
      <c r="L3" cm="1">
        <f t="array" aca="1" ref="L3" ca="1">_xlfn.XLOOKUP($A3,INDIRECT("'"&amp;D$1&amp;"'!A2:A5"),INDIRECT("'"&amp;D$1&amp;"'!C2:C5"),0,0)</f>
        <v>4</v>
      </c>
      <c r="M3" cm="1">
        <f t="array" aca="1" ref="M3" ca="1">_xlfn.XLOOKUP($A3,INDIRECT("'"&amp;E$1&amp;"'!A2:A5"),INDIRECT("'"&amp;E$1&amp;"'!C2:C5"),0,0)</f>
        <v>4</v>
      </c>
      <c r="N3" cm="1">
        <f t="array" aca="1" ref="N3" ca="1">_xlfn.XLOOKUP($A3,INDIRECT("'"&amp;F$1&amp;"'!A2:A5"),INDIRECT("'"&amp;F$1&amp;"'!C2:C5"),0,0)</f>
        <v>4</v>
      </c>
    </row>
    <row r="4" spans="1:14" x14ac:dyDescent="0.25">
      <c r="A4" t="s">
        <v>13</v>
      </c>
      <c r="B4">
        <f t="shared" ca="1" si="1"/>
        <v>2</v>
      </c>
      <c r="C4" t="s">
        <v>15</v>
      </c>
      <c r="D4">
        <f t="shared" ca="1" si="0"/>
        <v>2</v>
      </c>
      <c r="E4">
        <f t="shared" ca="1" si="0"/>
        <v>2</v>
      </c>
      <c r="F4">
        <f t="shared" ca="1" si="0"/>
        <v>2</v>
      </c>
      <c r="H4">
        <f ca="1">IFERROR(INDEX(INDIRECT("'"&amp;D$1&amp;"'!C2:C5"),MATCH($A4,INDIRECT("'"&amp;D$1&amp;"'!A2:A5"),0)),0)</f>
        <v>2</v>
      </c>
      <c r="I4">
        <f ca="1">IFERROR(INDEX(INDIRECT("'"&amp;E$1&amp;"'!C2:C5"),MATCH($A4,INDIRECT("'"&amp;E$1&amp;"'!A2:A5"),0)),0)</f>
        <v>2</v>
      </c>
      <c r="J4">
        <f ca="1">IFERROR(INDEX(INDIRECT("'"&amp;F$1&amp;"'!C2:C5"),MATCH($A4,INDIRECT("'"&amp;F$1&amp;"'!A2:A5"),0)),0)</f>
        <v>2</v>
      </c>
      <c r="L4" cm="1">
        <f t="array" aca="1" ref="L4" ca="1">_xlfn.XLOOKUP($A4,INDIRECT("'"&amp;D$1&amp;"'!A2:A5"),INDIRECT("'"&amp;D$1&amp;"'!C2:C5"),0,0)</f>
        <v>2</v>
      </c>
      <c r="M4" cm="1">
        <f t="array" aca="1" ref="M4" ca="1">_xlfn.XLOOKUP($A4,INDIRECT("'"&amp;E$1&amp;"'!A2:A5"),INDIRECT("'"&amp;E$1&amp;"'!C2:C5"),0,0)</f>
        <v>2</v>
      </c>
      <c r="N4" cm="1">
        <f t="array" aca="1" ref="N4" ca="1">_xlfn.XLOOKUP($A4,INDIRECT("'"&amp;F$1&amp;"'!A2:A5"),INDIRECT("'"&amp;F$1&amp;"'!C2:C5"),0,0)</f>
        <v>2</v>
      </c>
    </row>
    <row r="5" spans="1:14" x14ac:dyDescent="0.25">
      <c r="A5" t="s">
        <v>16</v>
      </c>
      <c r="B5">
        <f t="shared" ca="1" si="1"/>
        <v>5</v>
      </c>
      <c r="C5" t="s">
        <v>18</v>
      </c>
      <c r="D5">
        <f t="shared" ca="1" si="0"/>
        <v>5</v>
      </c>
      <c r="E5">
        <f t="shared" ca="1" si="0"/>
        <v>5</v>
      </c>
      <c r="F5">
        <f t="shared" ca="1" si="0"/>
        <v>5</v>
      </c>
      <c r="H5">
        <f ca="1">IFERROR(INDEX(INDIRECT("'"&amp;D$1&amp;"'!C2:C5"),MATCH($A5,INDIRECT("'"&amp;D$1&amp;"'!A2:A5"),0)),0)</f>
        <v>5</v>
      </c>
      <c r="I5">
        <f ca="1">IFERROR(INDEX(INDIRECT("'"&amp;E$1&amp;"'!C2:C5"),MATCH($A5,INDIRECT("'"&amp;E$1&amp;"'!A2:A5"),0)),0)</f>
        <v>5</v>
      </c>
      <c r="J5">
        <f ca="1">IFERROR(INDEX(INDIRECT("'"&amp;F$1&amp;"'!C2:C5"),MATCH($A5,INDIRECT("'"&amp;F$1&amp;"'!A2:A5"),0)),0)</f>
        <v>5</v>
      </c>
      <c r="L5" cm="1">
        <f t="array" aca="1" ref="L5" ca="1">_xlfn.XLOOKUP($A5,INDIRECT("'"&amp;D$1&amp;"'!A2:A5"),INDIRECT("'"&amp;D$1&amp;"'!C2:C5"),0,0)</f>
        <v>5</v>
      </c>
      <c r="M5" cm="1">
        <f t="array" aca="1" ref="M5" ca="1">_xlfn.XLOOKUP($A5,INDIRECT("'"&amp;E$1&amp;"'!A2:A5"),INDIRECT("'"&amp;E$1&amp;"'!C2:C5"),0,0)</f>
        <v>5</v>
      </c>
      <c r="N5" cm="1">
        <f t="array" aca="1" ref="N5" ca="1">_xlfn.XLOOKUP($A5,INDIRECT("'"&amp;F$1&amp;"'!A2:A5"),INDIRECT("'"&amp;F$1&amp;"'!C2:C5"),0,0)</f>
        <v>5</v>
      </c>
    </row>
    <row r="6" spans="1:14" x14ac:dyDescent="0.25">
      <c r="A6" t="s">
        <v>22</v>
      </c>
      <c r="B6">
        <f t="shared" ca="1" si="1"/>
        <v>0</v>
      </c>
      <c r="C6" t="s">
        <v>23</v>
      </c>
      <c r="D6">
        <f t="shared" ca="1" si="0"/>
        <v>0</v>
      </c>
      <c r="E6">
        <f t="shared" ca="1" si="0"/>
        <v>0</v>
      </c>
      <c r="F6">
        <f t="shared" ca="1" si="0"/>
        <v>0</v>
      </c>
      <c r="H6">
        <f ca="1">IFERROR(INDEX(INDIRECT("'"&amp;D$1&amp;"'!C2:C5"),MATCH($A6,INDIRECT("'"&amp;D$1&amp;"'!A2:A5"),0)),0)</f>
        <v>0</v>
      </c>
      <c r="I6">
        <f ca="1">IFERROR(INDEX(INDIRECT("'"&amp;E$1&amp;"'!C2:C5"),MATCH($A6,INDIRECT("'"&amp;E$1&amp;"'!A2:A5"),0)),0)</f>
        <v>0</v>
      </c>
      <c r="J6">
        <f ca="1">IFERROR(INDEX(INDIRECT("'"&amp;F$1&amp;"'!C2:C5"),MATCH($A6,INDIRECT("'"&amp;F$1&amp;"'!A2:A5"),0)),0)</f>
        <v>0</v>
      </c>
      <c r="L6" cm="1">
        <f t="array" aca="1" ref="L6" ca="1">_xlfn.XLOOKUP($A6,INDIRECT("'"&amp;D$1&amp;"'!A2:A5"),INDIRECT("'"&amp;D$1&amp;"'!C2:C5"),0,0)</f>
        <v>0</v>
      </c>
      <c r="M6" cm="1">
        <f t="array" aca="1" ref="M6" ca="1">_xlfn.XLOOKUP($A6,INDIRECT("'"&amp;E$1&amp;"'!A2:A5"),INDIRECT("'"&amp;E$1&amp;"'!C2:C5"),0,0)</f>
        <v>0</v>
      </c>
      <c r="N6" cm="1">
        <f t="array" aca="1" ref="N6" ca="1">_xlfn.XLOOKUP($A6,INDIRECT("'"&amp;F$1&amp;"'!A2:A5"),INDIRECT("'"&amp;F$1&amp;"'!C2:C5"),0,0)</f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4E67C-A979-4EF3-A8EA-1F12EF592B86}">
  <dimension ref="A1:D5"/>
  <sheetViews>
    <sheetView workbookViewId="0">
      <selection activeCell="B52" sqref="B52"/>
    </sheetView>
  </sheetViews>
  <sheetFormatPr defaultColWidth="9.140625" defaultRowHeight="15" x14ac:dyDescent="0.25"/>
  <cols>
    <col min="2" max="2" width="24.7109375" bestFit="1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3</v>
      </c>
      <c r="B2" t="s">
        <v>9</v>
      </c>
      <c r="C2">
        <v>3</v>
      </c>
      <c r="D2" t="s">
        <v>4</v>
      </c>
    </row>
    <row r="3" spans="1:4" x14ac:dyDescent="0.25">
      <c r="A3" t="s">
        <v>10</v>
      </c>
      <c r="B3" t="s">
        <v>11</v>
      </c>
      <c r="C3">
        <v>4</v>
      </c>
      <c r="D3" t="s">
        <v>12</v>
      </c>
    </row>
    <row r="4" spans="1:4" x14ac:dyDescent="0.25">
      <c r="A4" t="s">
        <v>13</v>
      </c>
      <c r="B4" t="s">
        <v>14</v>
      </c>
      <c r="C4">
        <v>2</v>
      </c>
      <c r="D4" t="s">
        <v>15</v>
      </c>
    </row>
    <row r="5" spans="1:4" x14ac:dyDescent="0.25">
      <c r="A5" t="s">
        <v>16</v>
      </c>
      <c r="B5" t="s">
        <v>17</v>
      </c>
      <c r="C5">
        <v>5</v>
      </c>
      <c r="D5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5D220-6422-40A4-8D82-54B7321AC169}">
  <dimension ref="A1:D5"/>
  <sheetViews>
    <sheetView workbookViewId="0">
      <selection activeCell="C51" sqref="C51"/>
    </sheetView>
  </sheetViews>
  <sheetFormatPr defaultColWidth="9.140625" defaultRowHeight="15" x14ac:dyDescent="0.25"/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3</v>
      </c>
      <c r="B2" t="s">
        <v>9</v>
      </c>
      <c r="C2">
        <v>3</v>
      </c>
      <c r="D2" t="s">
        <v>4</v>
      </c>
    </row>
    <row r="3" spans="1:4" x14ac:dyDescent="0.25">
      <c r="A3" t="s">
        <v>10</v>
      </c>
      <c r="B3" t="s">
        <v>11</v>
      </c>
      <c r="C3">
        <v>4</v>
      </c>
      <c r="D3" t="s">
        <v>12</v>
      </c>
    </row>
    <row r="4" spans="1:4" x14ac:dyDescent="0.25">
      <c r="A4" t="s">
        <v>13</v>
      </c>
      <c r="B4" t="s">
        <v>14</v>
      </c>
      <c r="C4">
        <v>2</v>
      </c>
      <c r="D4" t="s">
        <v>15</v>
      </c>
    </row>
    <row r="5" spans="1:4" x14ac:dyDescent="0.25">
      <c r="A5" t="s">
        <v>16</v>
      </c>
      <c r="B5" t="s">
        <v>17</v>
      </c>
      <c r="C5">
        <v>5</v>
      </c>
      <c r="D5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BCC5-0CE9-449A-B06A-2EE91CC991B8}">
  <dimension ref="A1:D5"/>
  <sheetViews>
    <sheetView workbookViewId="0">
      <selection activeCell="C12" sqref="C12"/>
    </sheetView>
  </sheetViews>
  <sheetFormatPr defaultColWidth="9.140625" defaultRowHeight="15" x14ac:dyDescent="0.25"/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3</v>
      </c>
      <c r="B2" t="s">
        <v>9</v>
      </c>
      <c r="C2">
        <v>3</v>
      </c>
      <c r="D2" t="s">
        <v>4</v>
      </c>
    </row>
    <row r="3" spans="1:4" x14ac:dyDescent="0.25">
      <c r="A3" t="s">
        <v>10</v>
      </c>
      <c r="B3" t="s">
        <v>11</v>
      </c>
      <c r="C3">
        <v>4</v>
      </c>
      <c r="D3" t="s">
        <v>12</v>
      </c>
    </row>
    <row r="4" spans="1:4" x14ac:dyDescent="0.25">
      <c r="A4" t="s">
        <v>13</v>
      </c>
      <c r="B4" t="s">
        <v>14</v>
      </c>
      <c r="C4">
        <v>2</v>
      </c>
      <c r="D4" t="s">
        <v>15</v>
      </c>
    </row>
    <row r="5" spans="1:4" x14ac:dyDescent="0.25">
      <c r="A5" t="s">
        <v>16</v>
      </c>
      <c r="B5" t="s">
        <v>17</v>
      </c>
      <c r="C5">
        <v>5</v>
      </c>
      <c r="D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TBD </vt:lpstr>
      <vt:lpstr>Consolidation pour TDB</vt:lpstr>
      <vt:lpstr>Questionnaire 1</vt:lpstr>
      <vt:lpstr>Questionnaire 2</vt:lpstr>
      <vt:lpstr>Questionnaire 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h2so4</cp:lastModifiedBy>
  <cp:revision/>
  <dcterms:created xsi:type="dcterms:W3CDTF">2022-11-09T19:11:04Z</dcterms:created>
  <dcterms:modified xsi:type="dcterms:W3CDTF">2022-11-10T10:28:17Z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2022-11-09T21:56:18Z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0f2719f9-a7f0-4398-b4eb-1ec49c69f6bb</vt:lpwstr>
  </property>
  <property fmtid="{D5CDD505-2E9C-101B-9397-08002B2CF9AE}" pid="8" name="MSIP_Label_64a238cc-6af3-4341-9d32-201b7e04331f_ContentBits">
    <vt:lpwstr>0</vt:lpwstr>
  </property>
</Properties>
</file>