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D76D789-11ED-4C00-8DDC-111CA7453B9F}" xr6:coauthVersionLast="47" xr6:coauthVersionMax="47" xr10:uidLastSave="{00000000-0000-0000-0000-000000000000}"/>
  <bookViews>
    <workbookView xWindow="-120" yWindow="-120" windowWidth="29040" windowHeight="15990" xr2:uid="{0A79F225-4A3B-435D-BECD-8A5390208933}"/>
  </bookViews>
  <sheets>
    <sheet name="Feuil3" sheetId="3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3" l="1"/>
  <c r="H6" i="3" a="1"/>
  <c r="H10" i="3" a="1"/>
  <c r="H11" i="3" a="1"/>
  <c r="H7" i="3" a="1"/>
  <c r="H8" i="3" a="1"/>
  <c r="H12" i="3" a="1"/>
  <c r="H9" i="3" a="1"/>
  <c r="H5" i="3" a="1"/>
  <c r="H4" i="3" a="1"/>
  <c r="H9" i="3" l="1"/>
  <c r="H12" i="3"/>
  <c r="H8" i="3"/>
  <c r="H7" i="3"/>
  <c r="H11" i="3"/>
  <c r="H10" i="3"/>
  <c r="H6" i="3"/>
  <c r="H5" i="3"/>
  <c r="H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<sst xmlns="http://schemas.openxmlformats.org/spreadsheetml/2006/main" count="26" uniqueCount="17">
  <si>
    <t>T1</t>
  </si>
  <si>
    <t>T2</t>
  </si>
  <si>
    <t>T3</t>
  </si>
  <si>
    <t>T4</t>
  </si>
  <si>
    <t>dernier delai de paiement</t>
  </si>
  <si>
    <t>N°</t>
  </si>
  <si>
    <t>Nom</t>
  </si>
  <si>
    <t>Cin</t>
  </si>
  <si>
    <t>Adresse</t>
  </si>
  <si>
    <t>Dernier trimestre non payé</t>
  </si>
  <si>
    <t>Annee</t>
  </si>
  <si>
    <t>Montant</t>
  </si>
  <si>
    <t>Prix</t>
  </si>
  <si>
    <t>la fin du mois avril "4"</t>
  </si>
  <si>
    <t>la fin du mois juil " 7 "</t>
  </si>
  <si>
    <t>la fin du mois oct " 10 "</t>
  </si>
  <si>
    <t>la fin du mois janvier annee +1 " 1 annee +1)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</si>
</sst>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178"/>
      <scheme val="minor"/>
    </font>
    <font>
      <sz val="8"/>
      <name val="Calibri"/>
      <family val="2"/>
      <charset val="178"/>
      <scheme val="minor"/>
    </font>
    <font>
      <sz val="11"/>
      <color rgb="FFFF0000"/>
      <name val="Calibri"/>
      <family val="2"/>
      <charset val="17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2" fillId="0" borderId="0" xfId="0" applyFont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5BC65-8895-48C8-9772-DD9CCFFA15F3}">
  <sheetPr codeName="Feuil3"/>
  <dimension ref="A1:L12"/>
  <sheetViews>
    <sheetView tabSelected="1" workbookViewId="0">
      <selection activeCell="H4" sqref="H4"/>
    </sheetView>
  </sheetViews>
  <sheetFormatPr defaultColWidth="11.42578125" defaultRowHeight="15" x14ac:dyDescent="0.25"/>
  <cols>
    <col min="1" max="1" width="3.7109375" customWidth="1"/>
    <col min="6" max="6" width="11.140625" customWidth="1"/>
    <col min="7" max="7" width="11" style="10"/>
  </cols>
  <sheetData>
    <row r="1" spans="1:12" x14ac:dyDescent="0.25">
      <c r="F1" s="3">
        <f ca="1">TODAY()</f>
        <v>44858</v>
      </c>
    </row>
    <row r="3" spans="1:12" ht="49.5" customHeight="1" x14ac:dyDescent="0.25">
      <c r="A3" s="4" t="s">
        <v>5</v>
      </c>
      <c r="B3" s="4" t="s">
        <v>6</v>
      </c>
      <c r="C3" s="4" t="s">
        <v>7</v>
      </c>
      <c r="D3" s="4" t="s">
        <v>8</v>
      </c>
      <c r="E3" s="4" t="s">
        <v>11</v>
      </c>
      <c r="F3" s="5" t="s">
        <v>9</v>
      </c>
      <c r="G3" s="4" t="s">
        <v>10</v>
      </c>
      <c r="H3" s="4" t="s">
        <v>12</v>
      </c>
      <c r="I3" s="10"/>
      <c r="J3" s="10"/>
    </row>
    <row r="4" spans="1:12" x14ac:dyDescent="0.25">
      <c r="A4" s="6">
        <v>1</v>
      </c>
      <c r="B4" s="1"/>
      <c r="C4" s="1"/>
      <c r="D4" s="1"/>
      <c r="E4" s="9">
        <v>120</v>
      </c>
      <c r="F4" s="7" t="s">
        <v>0</v>
      </c>
      <c r="G4" s="6">
        <v>2020</v>
      </c>
      <c r="H4" s="8" cm="1">
        <f t="array" aca="1" ref="H4" ca="1">taxe(E4,F$1,(RIGHT(F4,1)-1)*3+4,IF(F4="T4",G4+1,G4))</f>
        <v>155.4</v>
      </c>
    </row>
    <row r="5" spans="1:12" x14ac:dyDescent="0.25">
      <c r="A5" s="6">
        <v>2</v>
      </c>
      <c r="B5" s="1"/>
      <c r="C5" s="1"/>
      <c r="D5" s="1"/>
      <c r="E5" s="9">
        <v>120</v>
      </c>
      <c r="F5" s="7" t="s">
        <v>0</v>
      </c>
      <c r="G5" s="6">
        <v>2021</v>
      </c>
      <c r="H5" s="8" cm="1">
        <f t="array" aca="1" ref="H5" ca="1">taxe(E5,F$1,(RIGHT(F5,1)-1)*3+4,IF(F5="T4",G5+1,G5))</f>
        <v>148.19999999999999</v>
      </c>
    </row>
    <row r="6" spans="1:12" x14ac:dyDescent="0.25">
      <c r="A6" s="6">
        <v>3</v>
      </c>
      <c r="B6" s="1"/>
      <c r="C6" s="1"/>
      <c r="D6" s="1"/>
      <c r="E6" s="9">
        <v>120</v>
      </c>
      <c r="F6" s="7" t="s">
        <v>1</v>
      </c>
      <c r="G6" s="6">
        <v>2021</v>
      </c>
      <c r="H6" s="8" cm="1">
        <f t="array" aca="1" ref="H6" ca="1">taxe(E6,F$1,(RIGHT(F6,1)-1)*3+4,IF(F6="T4",G6+1,G6))</f>
        <v>146.4</v>
      </c>
      <c r="K6" s="2" t="s">
        <v>4</v>
      </c>
      <c r="L6" s="2"/>
    </row>
    <row r="7" spans="1:12" x14ac:dyDescent="0.25">
      <c r="A7" s="6">
        <v>4</v>
      </c>
      <c r="B7" s="1"/>
      <c r="C7" s="1"/>
      <c r="D7" s="1"/>
      <c r="E7" s="9">
        <v>120</v>
      </c>
      <c r="F7" s="7" t="s">
        <v>2</v>
      </c>
      <c r="G7" s="6">
        <v>2021</v>
      </c>
      <c r="H7" s="8" cm="1">
        <f t="array" aca="1" ref="H7" ca="1">taxe(E7,F$1,(RIGHT(F7,1)-1)*3+4,IF(F7="T4",G7+1,G7))</f>
        <v>144.6</v>
      </c>
      <c r="K7" s="2" t="s">
        <v>0</v>
      </c>
      <c r="L7" s="2" t="s">
        <v>13</v>
      </c>
    </row>
    <row r="8" spans="1:12" x14ac:dyDescent="0.25">
      <c r="A8" s="6">
        <v>5</v>
      </c>
      <c r="B8" s="1"/>
      <c r="C8" s="1"/>
      <c r="D8" s="1"/>
      <c r="E8" s="9">
        <v>120</v>
      </c>
      <c r="F8" s="7" t="s">
        <v>3</v>
      </c>
      <c r="G8" s="6">
        <v>2021</v>
      </c>
      <c r="H8" s="8" cm="1">
        <f t="array" aca="1" ref="H8" ca="1">taxe(E8,F$1,(RIGHT(F8,1)-1)*3+4,IF(F8="T4",G8+1,G8))</f>
        <v>142.80000000000001</v>
      </c>
      <c r="K8" s="2" t="s">
        <v>1</v>
      </c>
      <c r="L8" s="2" t="s">
        <v>14</v>
      </c>
    </row>
    <row r="9" spans="1:12" x14ac:dyDescent="0.25">
      <c r="A9" s="6">
        <v>6</v>
      </c>
      <c r="B9" s="1"/>
      <c r="C9" s="1"/>
      <c r="D9" s="1"/>
      <c r="E9" s="9">
        <v>120</v>
      </c>
      <c r="F9" s="7" t="s">
        <v>0</v>
      </c>
      <c r="G9" s="6">
        <v>2022</v>
      </c>
      <c r="H9" s="8" cm="1">
        <f t="array" aca="1" ref="H9" ca="1">taxe(E9,F$1,(RIGHT(F9,1)-1)*3+4,IF(F9="T4",G9+1,G9))</f>
        <v>141</v>
      </c>
      <c r="K9" s="2" t="s">
        <v>2</v>
      </c>
      <c r="L9" s="2" t="s">
        <v>15</v>
      </c>
    </row>
    <row r="10" spans="1:12" x14ac:dyDescent="0.25">
      <c r="A10" s="6">
        <v>7</v>
      </c>
      <c r="B10" s="1"/>
      <c r="C10" s="1"/>
      <c r="D10" s="1"/>
      <c r="E10" s="9">
        <v>120</v>
      </c>
      <c r="F10" s="7" t="s">
        <v>1</v>
      </c>
      <c r="G10" s="6">
        <v>2022</v>
      </c>
      <c r="H10" s="8" cm="1">
        <f t="array" aca="1" ref="H10" ca="1">taxe(E10,F$1,(RIGHT(F10,1)-1)*3+4,IF(F10="T4",G10+1,G10))</f>
        <v>139.19999999999999</v>
      </c>
      <c r="K10" s="2" t="s">
        <v>3</v>
      </c>
      <c r="L10" s="2" t="s">
        <v>16</v>
      </c>
    </row>
    <row r="11" spans="1:12" x14ac:dyDescent="0.25">
      <c r="A11" s="6">
        <v>8</v>
      </c>
      <c r="B11" s="1"/>
      <c r="C11" s="1"/>
      <c r="D11" s="1"/>
      <c r="E11" s="9">
        <v>120</v>
      </c>
      <c r="F11" s="7" t="s">
        <v>2</v>
      </c>
      <c r="G11" s="6">
        <v>2022</v>
      </c>
      <c r="H11" s="8" cm="1">
        <f t="array" aca="1" ref="H11" ca="1">taxe(E11,F$1,(RIGHT(F11,1)-1)*3+4,IF(F11="T4",G11+1,G11))</f>
        <v>120</v>
      </c>
    </row>
    <row r="12" spans="1:12" x14ac:dyDescent="0.25">
      <c r="A12" s="6">
        <v>9</v>
      </c>
      <c r="B12" s="1"/>
      <c r="C12" s="1"/>
      <c r="D12" s="1"/>
      <c r="E12" s="9">
        <v>120</v>
      </c>
      <c r="F12" s="7" t="s">
        <v>3</v>
      </c>
      <c r="G12" s="6">
        <v>2022</v>
      </c>
      <c r="H12" s="8" cm="1">
        <f t="array" aca="1" ref="H12" ca="1">taxe(E12,F$1,(RIGHT(F12,1)-1)*3+4,IF(F12="T4",G12+1,G12))</f>
        <v>120</v>
      </c>
    </row>
  </sheetData>
  <phoneticPr fontId="1" type="noConversion"/>
  <dataValidations count="1">
    <dataValidation type="list" showInputMessage="1" showErrorMessage="1" sqref="F4:F12" xr:uid="{88572E99-2B73-4236-88F6-DE5AB03219C5}">
      <formula1>""""",T1,T2,T3,T4"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 ouhchouch</dc:creator>
  <cp:lastModifiedBy>h2so4</cp:lastModifiedBy>
  <dcterms:created xsi:type="dcterms:W3CDTF">2021-12-25T23:22:42Z</dcterms:created>
  <dcterms:modified xsi:type="dcterms:W3CDTF">2022-10-23T22:48:05Z</dcterms:modified>
</cp:coreProperties>
</file>