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B4A3212E-3D9C-42C6-AB12-610CFBA8A57C}" xr6:coauthVersionLast="47" xr6:coauthVersionMax="47" xr10:uidLastSave="{00000000-0000-0000-0000-000000000000}"/>
  <bookViews>
    <workbookView xWindow="-120" yWindow="-120" windowWidth="29040" windowHeight="15990" xr2:uid="{47B3D219-3DD6-4700-AFEF-1E373D2D6E19}"/>
  </bookViews>
  <sheets>
    <sheet name="Sheet1" sheetId="1" r:id="rId1"/>
  </sheets>
  <calcPr calcId="191029"/>
  <pivotCaches>
    <pivotCache cacheId="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3" i="1"/>
  <c r="F4" i="1"/>
  <c r="F5" i="1"/>
  <c r="F6" i="1"/>
  <c r="F3" i="1"/>
</calcChain>
</file>

<file path=xl/sharedStrings.xml><?xml version="1.0" encoding="utf-8"?>
<sst xmlns="http://schemas.openxmlformats.org/spreadsheetml/2006/main" count="16" uniqueCount="13">
  <si>
    <t>Client</t>
  </si>
  <si>
    <t>Date</t>
  </si>
  <si>
    <t>Salle</t>
  </si>
  <si>
    <t>Heure entrée</t>
  </si>
  <si>
    <t>Heure sortie</t>
  </si>
  <si>
    <t>1-janv</t>
  </si>
  <si>
    <t>3-janv</t>
  </si>
  <si>
    <t>heures occupées</t>
  </si>
  <si>
    <t>heures disponibles</t>
  </si>
  <si>
    <t>Row Labels</t>
  </si>
  <si>
    <t>Grand Total</t>
  </si>
  <si>
    <t>(All)</t>
  </si>
  <si>
    <t>taux d'occupation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</si>
</sst>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0" formatCode="&quot;Salle &quot;\ #"/>
  </numFmts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0" borderId="0" xfId="0" applyFont="1" applyAlignment="1">
      <alignment vertical="center" wrapText="1"/>
    </xf>
    <xf numFmtId="20" fontId="1" fillId="2" borderId="1" xfId="0" applyNumberFormat="1" applyFont="1" applyFill="1" applyBorder="1" applyAlignment="1">
      <alignment vertical="top" wrapText="1"/>
    </xf>
    <xf numFmtId="0" fontId="0" fillId="0" borderId="0" xfId="0" pivotButton="1"/>
    <xf numFmtId="10" fontId="0" fillId="0" borderId="0" xfId="0" applyNumberFormat="1"/>
    <xf numFmtId="17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835.52045462963" createdVersion="8" refreshedVersion="8" minRefreshableVersion="3" recordCount="4" xr:uid="{BA12BC3F-751F-4084-BA06-DBFFD6A6AF51}">
  <cacheSource type="worksheet">
    <worksheetSource ref="A2:G6" sheet="Sheet1"/>
  </cacheSource>
  <cacheFields count="8">
    <cacheField name="Client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Date" numFmtId="0">
      <sharedItems count="2">
        <s v="1-janv"/>
        <s v="3-janv"/>
      </sharedItems>
    </cacheField>
    <cacheField name="Salle" numFmtId="0">
      <sharedItems containsSemiMixedTypes="0" containsString="0" containsNumber="1" containsInteger="1" minValue="1" maxValue="3" count="3">
        <n v="1"/>
        <n v="2"/>
        <n v="3"/>
      </sharedItems>
    </cacheField>
    <cacheField name="Heure entrée" numFmtId="20">
      <sharedItems containsSemiMixedTypes="0" containsNonDate="0" containsDate="1" containsString="0" minDate="1899-12-30T10:00:00" maxDate="1899-12-30T15:00:00"/>
    </cacheField>
    <cacheField name="Heure sortie" numFmtId="20">
      <sharedItems containsSemiMixedTypes="0" containsNonDate="0" containsDate="1" containsString="0" minDate="1899-12-30T10:45:00" maxDate="1899-12-30T16:45:00"/>
    </cacheField>
    <cacheField name="heures occupées" numFmtId="20">
      <sharedItems containsSemiMixedTypes="0" containsNonDate="0" containsDate="1" containsString="0" minDate="1899-12-30T00:45:00" maxDate="1899-12-30T01:45:00"/>
    </cacheField>
    <cacheField name="heures disponibles" numFmtId="20">
      <sharedItems containsSemiMixedTypes="0" containsNonDate="0" containsDate="1" containsString="0" minDate="1899-12-30T05:00:00" maxDate="1899-12-30T10:00:00"/>
    </cacheField>
    <cacheField name="ratio" numFmtId="0" formula="'heures occupées' /'heures disponibl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d v="1899-12-30T10:00:00"/>
    <d v="1899-12-30T10:45:00"/>
    <d v="1899-12-30T00:45:00"/>
    <d v="1899-12-30T05:00:00"/>
  </r>
  <r>
    <x v="1"/>
    <x v="0"/>
    <x v="0"/>
    <d v="1899-12-30T11:00:00"/>
    <d v="1899-12-30T12:00:00"/>
    <d v="1899-12-30T01:00:00"/>
    <d v="1899-12-30T05:00:00"/>
  </r>
  <r>
    <x v="2"/>
    <x v="0"/>
    <x v="1"/>
    <d v="1899-12-30T13:00:00"/>
    <d v="1899-12-30T14:00:00"/>
    <d v="1899-12-30T01:00:00"/>
    <d v="1899-12-30T10:00:00"/>
  </r>
  <r>
    <x v="3"/>
    <x v="1"/>
    <x v="2"/>
    <d v="1899-12-30T15:00:00"/>
    <d v="1899-12-30T16:45:00"/>
    <d v="1899-12-30T01:45:00"/>
    <d v="1899-12-30T1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D01C54-4A05-4180-9861-991457C8A99C}" name="PivotTable1" cacheId="9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>
  <location ref="K3:L7" firstHeaderRow="1" firstDataRow="1" firstDataCol="1" rowPageCount="1" colPageCount="1"/>
  <pivotFields count="8">
    <pivotField showAll="0">
      <items count="5">
        <item x="0"/>
        <item x="1"/>
        <item x="2"/>
        <item x="3"/>
        <item t="default"/>
      </items>
    </pivotField>
    <pivotField axis="axisPage" showAll="0">
      <items count="3">
        <item x="0"/>
        <item x="1"/>
        <item t="default"/>
      </items>
    </pivotField>
    <pivotField axis="axisRow" numFmtId="170" showAll="0">
      <items count="4">
        <item x="0"/>
        <item x="1"/>
        <item x="2"/>
        <item t="default"/>
      </items>
    </pivotField>
    <pivotField numFmtId="20" showAll="0"/>
    <pivotField numFmtId="20" showAll="0"/>
    <pivotField numFmtId="20" showAll="0"/>
    <pivotField numFmtId="20" showAll="0"/>
    <pivotField dataField="1" dragToRow="0" dragToCol="0" dragToPage="0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hier="-1"/>
  </pageFields>
  <dataFields count="1">
    <dataField name="taux d'occupation" fld="7" baseField="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45F43-FA32-4C65-AFE3-4F80D2500373}">
  <dimension ref="A1:L8"/>
  <sheetViews>
    <sheetView tabSelected="1" workbookViewId="0">
      <selection activeCell="E11" sqref="E11"/>
    </sheetView>
  </sheetViews>
  <sheetFormatPr defaultRowHeight="15" x14ac:dyDescent="0.25"/>
  <cols>
    <col min="7" max="7" width="0" hidden="1" customWidth="1"/>
    <col min="11" max="11" width="13.140625" bestFit="1" customWidth="1"/>
    <col min="12" max="12" width="16.85546875" bestFit="1" customWidth="1"/>
    <col min="13" max="14" width="7.7109375" bestFit="1" customWidth="1"/>
    <col min="15" max="16" width="11.28515625" bestFit="1" customWidth="1"/>
  </cols>
  <sheetData>
    <row r="1" spans="1:12" ht="15.75" thickBot="1" x14ac:dyDescent="0.3">
      <c r="K1" s="4" t="s">
        <v>1</v>
      </c>
      <c r="L1" t="s">
        <v>11</v>
      </c>
    </row>
    <row r="2" spans="1:12" ht="48" thickBot="1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7</v>
      </c>
      <c r="G2" s="1" t="s">
        <v>8</v>
      </c>
    </row>
    <row r="3" spans="1:12" ht="16.5" thickBot="1" x14ac:dyDescent="0.3">
      <c r="A3" s="1">
        <v>1</v>
      </c>
      <c r="B3" s="1" t="s">
        <v>5</v>
      </c>
      <c r="C3" s="1">
        <v>1</v>
      </c>
      <c r="D3" s="3">
        <v>0.41666666666666669</v>
      </c>
      <c r="E3" s="3">
        <v>0.44791666666666669</v>
      </c>
      <c r="F3" s="3">
        <f>E3-D3</f>
        <v>3.125E-2</v>
      </c>
      <c r="G3" s="3">
        <f>10/24/COUNTIFS($B$3:$B$6,B3,$C$3:$C$6,C3)</f>
        <v>0.20833333333333334</v>
      </c>
      <c r="K3" s="4" t="s">
        <v>9</v>
      </c>
      <c r="L3" t="s">
        <v>12</v>
      </c>
    </row>
    <row r="4" spans="1:12" ht="16.5" thickBot="1" x14ac:dyDescent="0.3">
      <c r="A4" s="1">
        <v>2</v>
      </c>
      <c r="B4" s="1" t="s">
        <v>5</v>
      </c>
      <c r="C4" s="1">
        <v>1</v>
      </c>
      <c r="D4" s="3">
        <v>0.45833333333333331</v>
      </c>
      <c r="E4" s="3">
        <v>0.5</v>
      </c>
      <c r="F4" s="3">
        <f t="shared" ref="F4:F6" si="0">E4-D4</f>
        <v>4.1666666666666685E-2</v>
      </c>
      <c r="G4" s="3">
        <f t="shared" ref="G4:G6" si="1">10/24/COUNTIFS($B$3:$B$6,B4,$C$3:$C$6,C4)</f>
        <v>0.20833333333333334</v>
      </c>
      <c r="K4" s="6">
        <v>1</v>
      </c>
      <c r="L4" s="5">
        <v>0.17499999999999996</v>
      </c>
    </row>
    <row r="5" spans="1:12" ht="16.5" thickBot="1" x14ac:dyDescent="0.3">
      <c r="A5" s="1">
        <v>3</v>
      </c>
      <c r="B5" s="1" t="s">
        <v>5</v>
      </c>
      <c r="C5" s="1">
        <v>2</v>
      </c>
      <c r="D5" s="3">
        <v>0.54166666666666663</v>
      </c>
      <c r="E5" s="3">
        <v>0.58333333333333337</v>
      </c>
      <c r="F5" s="3">
        <f t="shared" si="0"/>
        <v>4.1666666666666741E-2</v>
      </c>
      <c r="G5" s="3">
        <f t="shared" si="1"/>
        <v>0.41666666666666669</v>
      </c>
      <c r="K5" s="6">
        <v>2</v>
      </c>
      <c r="L5" s="5">
        <v>9.9999999999999992E-2</v>
      </c>
    </row>
    <row r="6" spans="1:12" ht="16.5" thickBot="1" x14ac:dyDescent="0.3">
      <c r="A6" s="1">
        <v>4</v>
      </c>
      <c r="B6" s="1" t="s">
        <v>6</v>
      </c>
      <c r="C6" s="1">
        <v>3</v>
      </c>
      <c r="D6" s="3">
        <v>0.625</v>
      </c>
      <c r="E6" s="3">
        <v>0.69791666666666663</v>
      </c>
      <c r="F6" s="3">
        <f t="shared" si="0"/>
        <v>7.291666666666663E-2</v>
      </c>
      <c r="G6" s="3">
        <f t="shared" si="1"/>
        <v>0.41666666666666669</v>
      </c>
      <c r="K6" s="6">
        <v>3</v>
      </c>
      <c r="L6" s="5">
        <v>0.17500000000000002</v>
      </c>
    </row>
    <row r="7" spans="1:12" x14ac:dyDescent="0.25">
      <c r="K7" s="6" t="s">
        <v>10</v>
      </c>
      <c r="L7" s="5">
        <v>0.15</v>
      </c>
    </row>
    <row r="8" spans="1:12" ht="15.75" x14ac:dyDescent="0.25">
      <c r="A8" s="2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2022-10-01T10:17:58Z</dcterms:created>
  <dcterms:modified xsi:type="dcterms:W3CDTF">2022-10-01T10:37:58Z</dcterms:modified>
</cp:coreProperties>
</file>