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B8D81B9-5E7D-46C2-9C9B-98B4ADA044E3}" xr6:coauthVersionLast="47" xr6:coauthVersionMax="47" xr10:uidLastSave="{00000000-0000-0000-0000-000000000000}"/>
  <bookViews>
    <workbookView xWindow="-120" yWindow="-120" windowWidth="29040" windowHeight="15990" xr2:uid="{47C26D9D-3B1F-48F7-95F9-06E40588F8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F7" i="1" a="1"/>
  <c r="F7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<sst xmlns="http://schemas.openxmlformats.org/spreadsheetml/2006/main" count="31" uniqueCount="24">
  <si>
    <t>Protection collective</t>
  </si>
  <si>
    <t>A</t>
  </si>
  <si>
    <t>C</t>
  </si>
  <si>
    <t>Pointes</t>
  </si>
  <si>
    <t>B</t>
  </si>
  <si>
    <t>Référence</t>
  </si>
  <si>
    <t>Désignation (70)</t>
  </si>
  <si>
    <t>Famille Tarifaire</t>
  </si>
  <si>
    <t>PAHT</t>
  </si>
  <si>
    <t>PVHT</t>
  </si>
  <si>
    <t>Remise</t>
  </si>
  <si>
    <t>Famille tarifaire</t>
  </si>
  <si>
    <t>conditions particulières</t>
  </si>
  <si>
    <t>Chapeau cheminée</t>
  </si>
  <si>
    <t>Potelet sécurité</t>
  </si>
  <si>
    <t>Pointe TPO</t>
  </si>
  <si>
    <t>Gamme</t>
  </si>
  <si>
    <t>marteau</t>
  </si>
  <si>
    <t>PMO</t>
  </si>
  <si>
    <t>Lampadaire</t>
  </si>
  <si>
    <t>outillage</t>
  </si>
  <si>
    <t>Voirie</t>
  </si>
  <si>
    <t>Toile américaine</t>
  </si>
  <si>
    <t>Adhésif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</si>
</sst>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Helvetica LT Std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2" fillId="0" borderId="1" xfId="0" applyFont="1" applyBorder="1" applyAlignment="1">
      <alignment vertical="center"/>
    </xf>
    <xf numFmtId="9" fontId="0" fillId="0" borderId="1" xfId="0" applyNumberFormat="1" applyBorder="1"/>
    <xf numFmtId="0" fontId="2" fillId="3" borderId="1" xfId="0" applyFont="1" applyFill="1" applyBorder="1" applyAlignment="1">
      <alignment vertical="center"/>
    </xf>
    <xf numFmtId="9" fontId="0" fillId="3" borderId="1" xfId="0" applyNumberFormat="1" applyFill="1" applyBorder="1"/>
    <xf numFmtId="0" fontId="2" fillId="4" borderId="1" xfId="0" applyFont="1" applyFill="1" applyBorder="1" applyAlignment="1">
      <alignment vertical="center"/>
    </xf>
    <xf numFmtId="16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Font="1" applyFill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4A3C-AEEA-4F6B-BE42-8AFF1D2A2D11}">
  <dimension ref="A1:F14"/>
  <sheetViews>
    <sheetView tabSelected="1" workbookViewId="0">
      <selection activeCell="F3" sqref="F3"/>
    </sheetView>
  </sheetViews>
  <sheetFormatPr defaultColWidth="11.42578125" defaultRowHeight="15"/>
  <cols>
    <col min="2" max="2" width="21.42578125" customWidth="1"/>
    <col min="3" max="3" width="11.85546875" customWidth="1"/>
  </cols>
  <sheetData>
    <row r="1" spans="1:6" s="1" customFormat="1" ht="25.5">
      <c r="A1" s="8" t="s">
        <v>5</v>
      </c>
      <c r="B1" s="8" t="s">
        <v>6</v>
      </c>
      <c r="C1" s="9" t="s">
        <v>16</v>
      </c>
      <c r="D1" s="9" t="s">
        <v>7</v>
      </c>
      <c r="E1" s="8" t="s">
        <v>9</v>
      </c>
      <c r="F1" s="10" t="s">
        <v>8</v>
      </c>
    </row>
    <row r="2" spans="1:6" s="1" customFormat="1">
      <c r="A2" s="3">
        <v>4762</v>
      </c>
      <c r="B2" s="3" t="s">
        <v>17</v>
      </c>
      <c r="C2" s="3" t="s">
        <v>20</v>
      </c>
      <c r="D2" s="11" t="s">
        <v>1</v>
      </c>
      <c r="E2" s="12">
        <v>261.83999999999997</v>
      </c>
      <c r="F2" s="13" cm="1">
        <f t="array" ref="F2">(1-IFERROR(INDEX($C$11:$C$14,MATCH(C2,$B$11:$B$14,0)),INDEX($C$11:$C$13,MATCH(D2,$B$11:$B$13),0)))*E2</f>
        <v>157.10399999999998</v>
      </c>
    </row>
    <row r="3" spans="1:6" s="1" customFormat="1">
      <c r="A3" s="3">
        <v>5476</v>
      </c>
      <c r="B3" s="3" t="s">
        <v>19</v>
      </c>
      <c r="C3" s="3" t="s">
        <v>21</v>
      </c>
      <c r="D3" s="11" t="s">
        <v>1</v>
      </c>
      <c r="E3" s="12">
        <v>578.45000000000005</v>
      </c>
      <c r="F3" s="13" cm="1">
        <f t="array" ref="F3">(1-IFERROR(INDEX($C$11:$C$14,MATCH(C3,$B$11:$B$14,0)),INDEX($C$11:$C$13,MATCH(D3,$B$11:$B$13),0)))*E3</f>
        <v>347.07</v>
      </c>
    </row>
    <row r="4" spans="1:6" s="1" customFormat="1">
      <c r="A4" s="3">
        <v>4861</v>
      </c>
      <c r="B4" s="3" t="s">
        <v>13</v>
      </c>
      <c r="C4" s="3" t="s">
        <v>18</v>
      </c>
      <c r="D4" s="11" t="s">
        <v>4</v>
      </c>
      <c r="E4" s="12">
        <v>69.91</v>
      </c>
      <c r="F4" s="13" cm="1">
        <f t="array" ref="F4">(1-IFERROR(INDEX($C$11:$C$14,MATCH(C4,$B$11:$B$14,0)),INDEX($C$11:$C$13,MATCH(D4,$B$11:$B$13),0)))*E4</f>
        <v>38.450499999999998</v>
      </c>
    </row>
    <row r="5" spans="1:6" s="1" customFormat="1">
      <c r="A5" s="3">
        <v>47512</v>
      </c>
      <c r="B5" s="3" t="s">
        <v>22</v>
      </c>
      <c r="C5" s="3" t="s">
        <v>23</v>
      </c>
      <c r="D5" s="11" t="s">
        <v>4</v>
      </c>
      <c r="E5" s="12">
        <v>10.25</v>
      </c>
      <c r="F5" s="13" cm="1">
        <f t="array" ref="F5">(1-IFERROR(INDEX($C$11:$C$14,MATCH(C5,$B$11:$B$14,0)),INDEX($C$11:$C$13,MATCH(D5,$B$11:$B$13),0)))*E5</f>
        <v>5.6375000000000002</v>
      </c>
    </row>
    <row r="6" spans="1:6" s="1" customFormat="1">
      <c r="A6" s="3">
        <v>1462</v>
      </c>
      <c r="B6" s="3" t="s">
        <v>14</v>
      </c>
      <c r="C6" s="3" t="s">
        <v>0</v>
      </c>
      <c r="D6" s="11" t="s">
        <v>2</v>
      </c>
      <c r="E6" s="12">
        <v>23.03</v>
      </c>
      <c r="F6" s="13" cm="1">
        <f t="array" ref="F6">(1-IFERROR(INDEX($C$11:$C$14,MATCH(C6,$B$11:$B$14,0)),INDEX($C$11:$C$13,MATCH(D6,$B$11:$B$13),0)))*E6</f>
        <v>11.515000000000001</v>
      </c>
    </row>
    <row r="7" spans="1:6" s="1" customFormat="1">
      <c r="A7" s="3">
        <v>11864</v>
      </c>
      <c r="B7" s="3" t="s">
        <v>15</v>
      </c>
      <c r="C7" s="3" t="s">
        <v>3</v>
      </c>
      <c r="D7" s="11" t="s">
        <v>2</v>
      </c>
      <c r="E7" s="12">
        <v>34.659999999999997</v>
      </c>
      <c r="F7" s="13" cm="1">
        <f t="array" ref="F7">(1-IFERROR(INDEX($C$11:$C$14,MATCH(C7,$B$11:$B$14,0)),INDEX($C$11:$C$13,MATCH(D7,$B$11:$B$13),0)))*E7</f>
        <v>15.596999999999998</v>
      </c>
    </row>
    <row r="10" spans="1:6">
      <c r="B10" s="7" t="s">
        <v>11</v>
      </c>
      <c r="C10" s="7" t="s">
        <v>10</v>
      </c>
    </row>
    <row r="11" spans="1:6">
      <c r="B11" s="3" t="s">
        <v>1</v>
      </c>
      <c r="C11" s="4">
        <v>0.4</v>
      </c>
    </row>
    <row r="12" spans="1:6">
      <c r="B12" s="3" t="s">
        <v>4</v>
      </c>
      <c r="C12" s="4">
        <v>0.45</v>
      </c>
    </row>
    <row r="13" spans="1:6">
      <c r="B13" s="3" t="s">
        <v>2</v>
      </c>
      <c r="C13" s="4">
        <v>0.5</v>
      </c>
    </row>
    <row r="14" spans="1:6">
      <c r="B14" s="5" t="s">
        <v>3</v>
      </c>
      <c r="C14" s="6">
        <v>0.55000000000000004</v>
      </c>
      <c r="D14" s="2" t="s">
        <v>12</v>
      </c>
      <c r="E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h2so4</cp:lastModifiedBy>
  <dcterms:created xsi:type="dcterms:W3CDTF">2022-09-09T12:05:51Z</dcterms:created>
  <dcterms:modified xsi:type="dcterms:W3CDTF">2022-09-09T12:40:22Z</dcterms:modified>
</cp:coreProperties>
</file>