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9681282-F688-47EA-A35D-E6B0FBA95CD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2" r:id="rId1"/>
    <sheet name="parametres" sheetId="3" r:id="rId2"/>
  </sheets>
  <definedNames>
    <definedName name="_xlnm._FilterDatabase" localSheetId="0" hidden="1">Sheet1!$A$1:$M$42</definedName>
  </definedNames>
  <calcPr calcId="191029" iterate="1" iterateCount="100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2" i="2"/>
</calcChain>
</file>

<file path=xl/sharedStrings.xml><?xml version="1.0" encoding="utf-8"?>
<sst xmlns="http://schemas.openxmlformats.org/spreadsheetml/2006/main" count="101" uniqueCount="20">
  <si>
    <t>SEMAINE</t>
  </si>
  <si>
    <t>ENTITÉ</t>
  </si>
  <si>
    <t>CODE</t>
  </si>
  <si>
    <t>RAISON SOCIALE</t>
  </si>
  <si>
    <t>DIRECTION COMMERCIALE</t>
  </si>
  <si>
    <t>TOT ENCOURS</t>
  </si>
  <si>
    <t>NON ÉCHU</t>
  </si>
  <si>
    <t>TOT ECHU</t>
  </si>
  <si>
    <t>ECHU 1-30</t>
  </si>
  <si>
    <t>ECHU 31-60</t>
  </si>
  <si>
    <t>ECHU 61-90</t>
  </si>
  <si>
    <t>%ECHU</t>
  </si>
  <si>
    <t>ECHU +90</t>
  </si>
  <si>
    <t>SOC1</t>
  </si>
  <si>
    <t>SOC2 BV</t>
  </si>
  <si>
    <t>SOC3</t>
  </si>
  <si>
    <t>d:\downloads\soc1.xlsx</t>
  </si>
  <si>
    <t>d:\downloads\soc3.xlsx</t>
  </si>
  <si>
    <t>d:\downloads\soc2.xlsx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</si>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</sst>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23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ont="0" applyFill="0" applyBorder="0" applyAlignment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1" applyNumberFormat="1" applyFont="1" applyFill="1" applyBorder="1" applyAlignment="1" applyProtection="1">
      <alignment horizontal="center"/>
    </xf>
    <xf numFmtId="0" fontId="2" fillId="2" borderId="2" xfId="1" applyNumberFormat="1" applyFont="1" applyFill="1" applyBorder="1" applyAlignment="1" applyProtection="1">
      <alignment horizontal="center"/>
    </xf>
    <xf numFmtId="0" fontId="2" fillId="2" borderId="3" xfId="1" applyNumberFormat="1" applyFont="1" applyFill="1" applyBorder="1" applyAlignment="1" applyProtection="1">
      <alignment horizontal="center"/>
    </xf>
    <xf numFmtId="20" fontId="0" fillId="0" borderId="0" xfId="0" applyNumberFormat="1"/>
    <xf numFmtId="164" fontId="0" fillId="0" borderId="0" xfId="2" applyFont="1"/>
    <xf numFmtId="164" fontId="2" fillId="2" borderId="2" xfId="2" applyFont="1" applyFill="1" applyBorder="1" applyAlignment="1" applyProtection="1">
      <alignment horizontal="center"/>
    </xf>
    <xf numFmtId="0" fontId="0" fillId="0" borderId="0" xfId="3" applyNumberFormat="1" applyFont="1"/>
    <xf numFmtId="4" fontId="0" fillId="0" borderId="0" xfId="0" applyNumberFormat="1"/>
    <xf numFmtId="10" fontId="0" fillId="0" borderId="0" xfId="0" applyNumberFormat="1"/>
  </cellXfs>
  <cellStyles count="4">
    <cellStyle name="Comma" xfId="2" builtinId="3"/>
    <cellStyle name="Normal" xfId="0" builtinId="0"/>
    <cellStyle name="Normal 2" xfId="1" xr:uid="{00000000-0005-0000-0000-000002000000}"/>
    <cellStyle name="Percent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M47"/>
  <sheetViews>
    <sheetView tabSelected="1" workbookViewId="0">
      <pane ySplit="1" topLeftCell="A14" activePane="bottomLeft" state="frozen"/>
      <selection pane="bottomLeft" activeCell="H42" sqref="H42"/>
    </sheetView>
  </sheetViews>
  <sheetFormatPr defaultColWidth="11.42578125" defaultRowHeight="15" x14ac:dyDescent="0.25"/>
  <cols>
    <col min="2" max="2" width="38.5703125" style="4" bestFit="1" customWidth="1"/>
    <col min="3" max="3" width="10.7109375" style="4" bestFit="1" customWidth="1"/>
    <col min="4" max="4" width="55.42578125" style="4" bestFit="1" customWidth="1"/>
    <col min="5" max="5" width="26.42578125" style="4" customWidth="1"/>
    <col min="6" max="6" width="20" style="5" bestFit="1" customWidth="1"/>
    <col min="7" max="7" width="16.28515625" style="5" bestFit="1" customWidth="1"/>
    <col min="8" max="8" width="16" style="5" bestFit="1" customWidth="1"/>
    <col min="9" max="9" width="15.85546875" style="5" bestFit="1" customWidth="1"/>
    <col min="10" max="10" width="14.5703125" style="5" customWidth="1"/>
    <col min="11" max="11" width="13.5703125" style="5" customWidth="1"/>
    <col min="12" max="12" width="13.28515625" style="5" customWidth="1"/>
    <col min="13" max="13" width="11.85546875" style="7" customWidth="1"/>
  </cols>
  <sheetData>
    <row r="1" spans="1:13" ht="15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12</v>
      </c>
      <c r="M1" s="6" t="s">
        <v>11</v>
      </c>
    </row>
    <row r="2" spans="1:13" x14ac:dyDescent="0.25">
      <c r="A2" t="str">
        <f ca="1">YEAR(TODAY())&amp;"SEM"&amp;0&amp;WEEKNUM(TODAY())-1</f>
        <v>2022SEM032</v>
      </c>
      <c r="B2" t="s">
        <v>14</v>
      </c>
      <c r="C2">
        <v>1</v>
      </c>
      <c r="D2" t="s">
        <v>19</v>
      </c>
      <c r="E2"/>
      <c r="F2" s="8">
        <v>4431.6499999999996</v>
      </c>
      <c r="G2" s="8">
        <v>4431.6499999999996</v>
      </c>
      <c r="H2" s="8">
        <v>0</v>
      </c>
      <c r="I2"/>
      <c r="J2"/>
      <c r="K2"/>
      <c r="L2"/>
      <c r="M2" s="9">
        <v>0</v>
      </c>
    </row>
    <row r="3" spans="1:13" x14ac:dyDescent="0.25">
      <c r="A3" t="str">
        <f t="shared" ref="A3:A42" ca="1" si="0">YEAR(TODAY())&amp;"SEM"&amp;0&amp;WEEKNUM(TODAY())-1</f>
        <v>2022SEM032</v>
      </c>
      <c r="B3" t="s">
        <v>14</v>
      </c>
      <c r="C3">
        <v>2</v>
      </c>
      <c r="D3" t="s">
        <v>19</v>
      </c>
      <c r="E3"/>
      <c r="F3" s="8">
        <v>34007.35</v>
      </c>
      <c r="G3" s="8">
        <v>34007.35</v>
      </c>
      <c r="H3" s="8">
        <v>0</v>
      </c>
      <c r="I3"/>
      <c r="J3"/>
      <c r="K3"/>
      <c r="L3"/>
      <c r="M3" s="9">
        <v>0</v>
      </c>
    </row>
    <row r="4" spans="1:13" x14ac:dyDescent="0.25">
      <c r="A4" t="str">
        <f t="shared" ca="1" si="0"/>
        <v>2022SEM032</v>
      </c>
      <c r="B4" t="s">
        <v>14</v>
      </c>
      <c r="C4">
        <v>3</v>
      </c>
      <c r="D4" t="s">
        <v>19</v>
      </c>
      <c r="E4"/>
      <c r="F4" s="8">
        <v>19500</v>
      </c>
      <c r="G4" s="8">
        <v>0</v>
      </c>
      <c r="H4" s="8">
        <v>19500</v>
      </c>
      <c r="I4"/>
      <c r="J4"/>
      <c r="K4"/>
      <c r="L4">
        <v>19500</v>
      </c>
      <c r="M4" s="9">
        <v>1</v>
      </c>
    </row>
    <row r="5" spans="1:13" x14ac:dyDescent="0.25">
      <c r="A5" t="str">
        <f t="shared" ca="1" si="0"/>
        <v>2022SEM032</v>
      </c>
      <c r="B5" t="s">
        <v>14</v>
      </c>
      <c r="C5">
        <v>4</v>
      </c>
      <c r="D5" t="s">
        <v>19</v>
      </c>
      <c r="E5"/>
      <c r="F5" s="8">
        <v>16286</v>
      </c>
      <c r="G5" s="8">
        <v>0</v>
      </c>
      <c r="H5" s="8">
        <v>16286</v>
      </c>
      <c r="I5"/>
      <c r="J5">
        <v>16286</v>
      </c>
      <c r="K5"/>
      <c r="L5"/>
      <c r="M5" s="9">
        <v>1</v>
      </c>
    </row>
    <row r="6" spans="1:13" x14ac:dyDescent="0.25">
      <c r="A6" t="str">
        <f t="shared" ca="1" si="0"/>
        <v>2022SEM032</v>
      </c>
      <c r="B6" t="s">
        <v>14</v>
      </c>
      <c r="C6">
        <v>5</v>
      </c>
      <c r="D6" t="s">
        <v>19</v>
      </c>
      <c r="E6"/>
      <c r="F6" s="8">
        <v>6818.0499999999993</v>
      </c>
      <c r="G6" s="8">
        <v>5096.1499999999996</v>
      </c>
      <c r="H6" s="8">
        <v>1721.9</v>
      </c>
      <c r="I6"/>
      <c r="J6">
        <v>1721.9</v>
      </c>
      <c r="K6"/>
      <c r="L6"/>
      <c r="M6" s="9">
        <v>0.25255021597084215</v>
      </c>
    </row>
    <row r="7" spans="1:13" x14ac:dyDescent="0.25">
      <c r="A7" t="str">
        <f t="shared" ca="1" si="0"/>
        <v>2022SEM032</v>
      </c>
      <c r="B7" t="s">
        <v>14</v>
      </c>
      <c r="C7">
        <v>6</v>
      </c>
      <c r="D7" t="s">
        <v>19</v>
      </c>
      <c r="E7"/>
      <c r="F7" s="8">
        <v>1893.8</v>
      </c>
      <c r="G7" s="8">
        <v>0</v>
      </c>
      <c r="H7" s="8">
        <v>1893.8</v>
      </c>
      <c r="I7">
        <v>631.45000000000005</v>
      </c>
      <c r="J7">
        <v>764.8</v>
      </c>
      <c r="K7">
        <v>497.55</v>
      </c>
      <c r="L7"/>
      <c r="M7" s="9">
        <v>1</v>
      </c>
    </row>
    <row r="8" spans="1:13" x14ac:dyDescent="0.25">
      <c r="A8" t="str">
        <f t="shared" ca="1" si="0"/>
        <v>2022SEM032</v>
      </c>
      <c r="B8" t="s">
        <v>14</v>
      </c>
      <c r="C8">
        <v>7</v>
      </c>
      <c r="D8" t="s">
        <v>19</v>
      </c>
      <c r="E8"/>
      <c r="F8" s="8">
        <v>58</v>
      </c>
      <c r="G8" s="8">
        <v>0</v>
      </c>
      <c r="H8" s="8">
        <v>58</v>
      </c>
      <c r="I8"/>
      <c r="J8"/>
      <c r="K8"/>
      <c r="L8">
        <v>58</v>
      </c>
      <c r="M8" s="9">
        <v>1</v>
      </c>
    </row>
    <row r="9" spans="1:13" x14ac:dyDescent="0.25">
      <c r="A9" t="str">
        <f t="shared" ca="1" si="0"/>
        <v>2022SEM032</v>
      </c>
      <c r="B9" t="s">
        <v>14</v>
      </c>
      <c r="C9">
        <v>8</v>
      </c>
      <c r="D9" t="s">
        <v>19</v>
      </c>
      <c r="E9"/>
      <c r="F9" s="8">
        <v>25</v>
      </c>
      <c r="G9" s="8">
        <v>0</v>
      </c>
      <c r="H9" s="8">
        <v>25</v>
      </c>
      <c r="I9"/>
      <c r="J9">
        <v>25</v>
      </c>
      <c r="K9"/>
      <c r="L9"/>
      <c r="M9" s="9">
        <v>1</v>
      </c>
    </row>
    <row r="10" spans="1:13" x14ac:dyDescent="0.25">
      <c r="A10" t="str">
        <f t="shared" ca="1" si="0"/>
        <v>2022SEM032</v>
      </c>
      <c r="B10" t="s">
        <v>14</v>
      </c>
      <c r="C10">
        <v>9</v>
      </c>
      <c r="D10" t="s">
        <v>19</v>
      </c>
      <c r="E10"/>
      <c r="F10" s="8">
        <v>1287</v>
      </c>
      <c r="G10" s="8">
        <v>702</v>
      </c>
      <c r="H10" s="8">
        <v>585</v>
      </c>
      <c r="I10">
        <v>585</v>
      </c>
      <c r="J10"/>
      <c r="K10"/>
      <c r="L10"/>
      <c r="M10" s="9">
        <v>0.45454545454545453</v>
      </c>
    </row>
    <row r="11" spans="1:13" x14ac:dyDescent="0.25">
      <c r="A11" t="str">
        <f t="shared" ca="1" si="0"/>
        <v>2022SEM032</v>
      </c>
      <c r="B11" t="s">
        <v>14</v>
      </c>
      <c r="C11">
        <v>10</v>
      </c>
      <c r="D11" t="s">
        <v>19</v>
      </c>
      <c r="E11"/>
      <c r="F11" s="8">
        <v>75531.66</v>
      </c>
      <c r="G11" s="8">
        <v>31134.36</v>
      </c>
      <c r="H11" s="8">
        <v>44397.3</v>
      </c>
      <c r="I11">
        <v>15745</v>
      </c>
      <c r="J11">
        <v>28652.3</v>
      </c>
      <c r="K11"/>
      <c r="L11"/>
      <c r="M11" s="9">
        <v>0.58779722304527671</v>
      </c>
    </row>
    <row r="12" spans="1:13" x14ac:dyDescent="0.25">
      <c r="A12" t="str">
        <f t="shared" ca="1" si="0"/>
        <v>2022SEM032</v>
      </c>
      <c r="B12" t="s">
        <v>14</v>
      </c>
      <c r="C12">
        <v>11</v>
      </c>
      <c r="D12" t="s">
        <v>19</v>
      </c>
      <c r="E12"/>
      <c r="F12" s="8">
        <v>628</v>
      </c>
      <c r="G12" s="8">
        <v>628</v>
      </c>
      <c r="H12" s="8">
        <v>0</v>
      </c>
      <c r="I12"/>
      <c r="J12"/>
      <c r="K12"/>
      <c r="L12"/>
      <c r="M12" s="9">
        <v>0</v>
      </c>
    </row>
    <row r="13" spans="1:13" x14ac:dyDescent="0.25">
      <c r="A13" t="str">
        <f t="shared" ca="1" si="0"/>
        <v>2022SEM032</v>
      </c>
      <c r="B13" t="s">
        <v>14</v>
      </c>
      <c r="C13">
        <v>12</v>
      </c>
      <c r="D13" t="s">
        <v>19</v>
      </c>
      <c r="E13"/>
      <c r="F13" s="8">
        <v>10508.1</v>
      </c>
      <c r="G13" s="8">
        <v>0</v>
      </c>
      <c r="H13" s="8">
        <v>10508.1</v>
      </c>
      <c r="I13"/>
      <c r="J13"/>
      <c r="K13"/>
      <c r="L13">
        <v>10508.1</v>
      </c>
      <c r="M13" s="9">
        <v>1</v>
      </c>
    </row>
    <row r="14" spans="1:13" x14ac:dyDescent="0.25">
      <c r="A14" t="str">
        <f t="shared" ca="1" si="0"/>
        <v>2022SEM032</v>
      </c>
      <c r="B14" t="s">
        <v>14</v>
      </c>
      <c r="C14">
        <v>13</v>
      </c>
      <c r="D14" t="s">
        <v>19</v>
      </c>
      <c r="E14"/>
      <c r="F14" s="8">
        <v>5164.8999999999996</v>
      </c>
      <c r="G14" s="8">
        <v>0</v>
      </c>
      <c r="H14" s="8">
        <v>5164.8999999999996</v>
      </c>
      <c r="I14">
        <v>5164.8999999999996</v>
      </c>
      <c r="J14"/>
      <c r="K14"/>
      <c r="L14"/>
      <c r="M14" s="9">
        <v>1</v>
      </c>
    </row>
    <row r="15" spans="1:13" x14ac:dyDescent="0.25">
      <c r="A15" t="str">
        <f t="shared" ca="1" si="0"/>
        <v>2022SEM032</v>
      </c>
      <c r="B15" t="s">
        <v>14</v>
      </c>
      <c r="C15">
        <v>14</v>
      </c>
      <c r="D15" t="s">
        <v>19</v>
      </c>
      <c r="E15"/>
      <c r="F15" s="8">
        <v>2719.3</v>
      </c>
      <c r="G15" s="8">
        <v>2719.3</v>
      </c>
      <c r="H15" s="8">
        <v>0</v>
      </c>
      <c r="I15"/>
      <c r="J15"/>
      <c r="K15"/>
      <c r="L15"/>
      <c r="M15" s="9">
        <v>0</v>
      </c>
    </row>
    <row r="16" spans="1:13" x14ac:dyDescent="0.25">
      <c r="A16" t="str">
        <f t="shared" ca="1" si="0"/>
        <v>2022SEM032</v>
      </c>
      <c r="B16" t="s">
        <v>14</v>
      </c>
      <c r="C16">
        <v>15</v>
      </c>
      <c r="D16" t="s">
        <v>19</v>
      </c>
      <c r="E16"/>
      <c r="F16" s="8">
        <v>542</v>
      </c>
      <c r="G16" s="8">
        <v>542</v>
      </c>
      <c r="H16" s="8">
        <v>0</v>
      </c>
      <c r="I16"/>
      <c r="J16"/>
      <c r="K16"/>
      <c r="L16"/>
      <c r="M16" s="9">
        <v>0</v>
      </c>
    </row>
    <row r="17" spans="1:13" x14ac:dyDescent="0.25">
      <c r="A17" t="str">
        <f t="shared" ca="1" si="0"/>
        <v>2022SEM032</v>
      </c>
      <c r="B17" t="s">
        <v>14</v>
      </c>
      <c r="C17">
        <v>16</v>
      </c>
      <c r="D17" t="s">
        <v>19</v>
      </c>
      <c r="E17"/>
      <c r="F17" s="8">
        <v>103.5</v>
      </c>
      <c r="G17" s="8">
        <v>0</v>
      </c>
      <c r="H17" s="8">
        <v>103.5</v>
      </c>
      <c r="I17">
        <v>103.5</v>
      </c>
      <c r="J17"/>
      <c r="K17"/>
      <c r="L17"/>
      <c r="M17" s="9">
        <v>1</v>
      </c>
    </row>
    <row r="18" spans="1:13" x14ac:dyDescent="0.25">
      <c r="A18" t="str">
        <f t="shared" ca="1" si="0"/>
        <v>2022SEM032</v>
      </c>
      <c r="B18" t="s">
        <v>14</v>
      </c>
      <c r="C18">
        <v>17</v>
      </c>
      <c r="D18" t="s">
        <v>19</v>
      </c>
      <c r="E18"/>
      <c r="F18" s="8">
        <v>2858</v>
      </c>
      <c r="G18" s="8">
        <v>234</v>
      </c>
      <c r="H18" s="8">
        <v>2624</v>
      </c>
      <c r="I18">
        <v>2624</v>
      </c>
      <c r="J18"/>
      <c r="K18"/>
      <c r="L18"/>
      <c r="M18" s="9">
        <v>0.91812456263121067</v>
      </c>
    </row>
    <row r="19" spans="1:13" x14ac:dyDescent="0.25">
      <c r="A19" t="str">
        <f t="shared" ca="1" si="0"/>
        <v>2022SEM032</v>
      </c>
      <c r="B19" t="s">
        <v>14</v>
      </c>
      <c r="C19">
        <v>18</v>
      </c>
      <c r="D19" t="s">
        <v>19</v>
      </c>
      <c r="E19"/>
      <c r="F19" s="8">
        <v>345208.94</v>
      </c>
      <c r="G19" s="8">
        <v>168561.19</v>
      </c>
      <c r="H19" s="8">
        <v>176647.75</v>
      </c>
      <c r="I19">
        <v>177340.82</v>
      </c>
      <c r="J19">
        <v>-693.07</v>
      </c>
      <c r="K19"/>
      <c r="L19"/>
      <c r="M19" s="9">
        <v>0.51171255877672228</v>
      </c>
    </row>
    <row r="20" spans="1:13" x14ac:dyDescent="0.25">
      <c r="A20" t="str">
        <f t="shared" ca="1" si="0"/>
        <v>2022SEM032</v>
      </c>
      <c r="B20" t="s">
        <v>14</v>
      </c>
      <c r="C20">
        <v>19</v>
      </c>
      <c r="D20" t="s">
        <v>19</v>
      </c>
      <c r="E20"/>
      <c r="F20" s="8">
        <v>12076.18</v>
      </c>
      <c r="G20" s="8">
        <v>11305.82</v>
      </c>
      <c r="H20" s="8">
        <v>770.36</v>
      </c>
      <c r="I20">
        <v>763.36</v>
      </c>
      <c r="J20"/>
      <c r="K20">
        <v>7</v>
      </c>
      <c r="L20"/>
      <c r="M20" s="9">
        <v>6.3791695718348015E-2</v>
      </c>
    </row>
    <row r="21" spans="1:13" x14ac:dyDescent="0.25">
      <c r="A21" t="str">
        <f t="shared" ca="1" si="0"/>
        <v>2022SEM032</v>
      </c>
      <c r="B21" t="s">
        <v>14</v>
      </c>
      <c r="C21">
        <v>20</v>
      </c>
      <c r="D21" t="s">
        <v>19</v>
      </c>
      <c r="E21"/>
      <c r="F21" s="8">
        <v>41919.630000000005</v>
      </c>
      <c r="G21" s="8">
        <v>29132.13</v>
      </c>
      <c r="H21" s="8">
        <v>12787.5</v>
      </c>
      <c r="I21">
        <v>12787.5</v>
      </c>
      <c r="J21"/>
      <c r="K21"/>
      <c r="L21"/>
      <c r="M21" s="9">
        <v>0.30504801688373678</v>
      </c>
    </row>
    <row r="22" spans="1:13" x14ac:dyDescent="0.25">
      <c r="A22" t="str">
        <f t="shared" ca="1" si="0"/>
        <v>2022SEM032</v>
      </c>
      <c r="B22" t="s">
        <v>14</v>
      </c>
      <c r="C22">
        <v>21</v>
      </c>
      <c r="D22" t="s">
        <v>19</v>
      </c>
      <c r="E22"/>
      <c r="F22" s="8">
        <v>463.34</v>
      </c>
      <c r="G22" s="8">
        <v>463.34</v>
      </c>
      <c r="H22" s="8">
        <v>0</v>
      </c>
      <c r="I22"/>
      <c r="J22"/>
      <c r="K22"/>
      <c r="L22"/>
      <c r="M22" s="9">
        <v>0</v>
      </c>
    </row>
    <row r="23" spans="1:13" x14ac:dyDescent="0.25">
      <c r="A23" t="str">
        <f t="shared" ca="1" si="0"/>
        <v>2022SEM032</v>
      </c>
      <c r="B23" t="s">
        <v>14</v>
      </c>
      <c r="C23">
        <v>22</v>
      </c>
      <c r="D23" t="s">
        <v>19</v>
      </c>
      <c r="E23"/>
      <c r="F23" s="8">
        <v>1216.8499999999999</v>
      </c>
      <c r="G23" s="8">
        <v>512.6</v>
      </c>
      <c r="H23" s="8">
        <v>704.25</v>
      </c>
      <c r="I23"/>
      <c r="J23">
        <v>704.25</v>
      </c>
      <c r="K23"/>
      <c r="L23"/>
      <c r="M23" s="9">
        <v>0.57874840777417103</v>
      </c>
    </row>
    <row r="24" spans="1:13" x14ac:dyDescent="0.25">
      <c r="A24" t="str">
        <f t="shared" ca="1" si="0"/>
        <v>2022SEM032</v>
      </c>
      <c r="B24" t="s">
        <v>14</v>
      </c>
      <c r="C24">
        <v>23</v>
      </c>
      <c r="D24" t="s">
        <v>19</v>
      </c>
      <c r="E24"/>
      <c r="F24" s="8">
        <v>1100</v>
      </c>
      <c r="G24" s="8">
        <v>0</v>
      </c>
      <c r="H24" s="8">
        <v>1100</v>
      </c>
      <c r="I24"/>
      <c r="J24"/>
      <c r="K24"/>
      <c r="L24">
        <v>1100</v>
      </c>
      <c r="M24" s="9">
        <v>1</v>
      </c>
    </row>
    <row r="25" spans="1:13" x14ac:dyDescent="0.25">
      <c r="A25" t="str">
        <f t="shared" ca="1" si="0"/>
        <v>2022SEM032</v>
      </c>
      <c r="B25" t="s">
        <v>14</v>
      </c>
      <c r="C25">
        <v>24</v>
      </c>
      <c r="D25" t="s">
        <v>19</v>
      </c>
      <c r="E25"/>
      <c r="F25" s="8">
        <v>1650</v>
      </c>
      <c r="G25" s="8">
        <v>0</v>
      </c>
      <c r="H25" s="8">
        <v>1650</v>
      </c>
      <c r="I25"/>
      <c r="J25"/>
      <c r="K25"/>
      <c r="L25">
        <v>1650</v>
      </c>
      <c r="M25" s="9">
        <v>1</v>
      </c>
    </row>
    <row r="26" spans="1:13" x14ac:dyDescent="0.25">
      <c r="A26" t="str">
        <f t="shared" ca="1" si="0"/>
        <v>2022SEM032</v>
      </c>
      <c r="B26" t="s">
        <v>14</v>
      </c>
      <c r="C26">
        <v>25</v>
      </c>
      <c r="D26" t="s">
        <v>19</v>
      </c>
      <c r="E26"/>
      <c r="F26" s="8">
        <v>385</v>
      </c>
      <c r="G26" s="8">
        <v>0</v>
      </c>
      <c r="H26" s="8">
        <v>385</v>
      </c>
      <c r="I26"/>
      <c r="J26">
        <v>35</v>
      </c>
      <c r="K26">
        <v>175</v>
      </c>
      <c r="L26">
        <v>175</v>
      </c>
      <c r="M26" s="9">
        <v>1</v>
      </c>
    </row>
    <row r="27" spans="1:13" x14ac:dyDescent="0.25">
      <c r="A27" t="str">
        <f t="shared" ca="1" si="0"/>
        <v>2022SEM032</v>
      </c>
      <c r="B27" t="s">
        <v>14</v>
      </c>
      <c r="C27">
        <v>26</v>
      </c>
      <c r="D27" t="s">
        <v>19</v>
      </c>
      <c r="E27"/>
      <c r="F27" s="8">
        <v>13018.52</v>
      </c>
      <c r="G27" s="8">
        <v>13018.52</v>
      </c>
      <c r="H27" s="8">
        <v>0</v>
      </c>
      <c r="I27"/>
      <c r="J27"/>
      <c r="K27"/>
      <c r="L27"/>
      <c r="M27" s="9">
        <v>0</v>
      </c>
    </row>
    <row r="28" spans="1:13" x14ac:dyDescent="0.25">
      <c r="A28" t="str">
        <f t="shared" ca="1" si="0"/>
        <v>2022SEM032</v>
      </c>
      <c r="B28" t="s">
        <v>14</v>
      </c>
      <c r="C28">
        <v>27</v>
      </c>
      <c r="D28" t="s">
        <v>19</v>
      </c>
      <c r="E28"/>
      <c r="F28" s="8">
        <v>508</v>
      </c>
      <c r="G28" s="8">
        <v>508</v>
      </c>
      <c r="H28" s="8">
        <v>0</v>
      </c>
      <c r="I28"/>
      <c r="J28"/>
      <c r="K28"/>
      <c r="L28"/>
      <c r="M28" s="9">
        <v>0</v>
      </c>
    </row>
    <row r="29" spans="1:13" x14ac:dyDescent="0.25">
      <c r="A29" t="str">
        <f t="shared" ca="1" si="0"/>
        <v>2022SEM032</v>
      </c>
      <c r="B29" t="s">
        <v>14</v>
      </c>
      <c r="C29">
        <v>28</v>
      </c>
      <c r="D29" t="s">
        <v>19</v>
      </c>
      <c r="E29"/>
      <c r="F29" s="8">
        <v>425.5</v>
      </c>
      <c r="G29" s="8">
        <v>425.5</v>
      </c>
      <c r="H29" s="8">
        <v>0</v>
      </c>
      <c r="I29"/>
      <c r="J29"/>
      <c r="K29"/>
      <c r="L29"/>
      <c r="M29" s="9">
        <v>0</v>
      </c>
    </row>
    <row r="30" spans="1:13" x14ac:dyDescent="0.25">
      <c r="A30" t="str">
        <f t="shared" ca="1" si="0"/>
        <v>2022SEM032</v>
      </c>
      <c r="B30" t="s">
        <v>14</v>
      </c>
      <c r="C30">
        <v>29</v>
      </c>
      <c r="D30" t="s">
        <v>19</v>
      </c>
      <c r="E30"/>
      <c r="F30" s="8">
        <v>5350</v>
      </c>
      <c r="G30" s="8">
        <v>0</v>
      </c>
      <c r="H30" s="8">
        <v>5350</v>
      </c>
      <c r="I30"/>
      <c r="J30"/>
      <c r="K30"/>
      <c r="L30">
        <v>5350</v>
      </c>
      <c r="M30" s="9">
        <v>1</v>
      </c>
    </row>
    <row r="31" spans="1:13" x14ac:dyDescent="0.25">
      <c r="A31" t="str">
        <f t="shared" ca="1" si="0"/>
        <v>2022SEM032</v>
      </c>
      <c r="B31" t="s">
        <v>14</v>
      </c>
      <c r="C31">
        <v>30</v>
      </c>
      <c r="D31" t="s">
        <v>19</v>
      </c>
      <c r="E31"/>
      <c r="F31" s="8">
        <v>1211.6500000000001</v>
      </c>
      <c r="G31" s="8">
        <v>0</v>
      </c>
      <c r="H31" s="8">
        <v>1211.6500000000001</v>
      </c>
      <c r="I31">
        <v>1211.6500000000001</v>
      </c>
      <c r="J31"/>
      <c r="K31"/>
      <c r="L31"/>
      <c r="M31" s="9">
        <v>1</v>
      </c>
    </row>
    <row r="32" spans="1:13" x14ac:dyDescent="0.25">
      <c r="A32" t="str">
        <f t="shared" ca="1" si="0"/>
        <v>2022SEM032</v>
      </c>
      <c r="B32" t="s">
        <v>14</v>
      </c>
      <c r="C32">
        <v>31</v>
      </c>
      <c r="D32" t="s">
        <v>19</v>
      </c>
      <c r="E32"/>
      <c r="F32" s="8">
        <v>42323.79</v>
      </c>
      <c r="G32" s="8">
        <v>38123.79</v>
      </c>
      <c r="H32" s="8">
        <v>4200</v>
      </c>
      <c r="I32"/>
      <c r="J32"/>
      <c r="K32"/>
      <c r="L32">
        <v>4200</v>
      </c>
      <c r="M32" s="9">
        <v>9.9234969269056478E-2</v>
      </c>
    </row>
    <row r="33" spans="1:13" x14ac:dyDescent="0.25">
      <c r="A33" t="str">
        <f t="shared" ca="1" si="0"/>
        <v>2022SEM032</v>
      </c>
      <c r="B33" t="s">
        <v>14</v>
      </c>
      <c r="C33">
        <v>32</v>
      </c>
      <c r="D33" t="s">
        <v>19</v>
      </c>
      <c r="E33"/>
      <c r="F33" s="8">
        <v>639.5</v>
      </c>
      <c r="G33" s="8">
        <v>0</v>
      </c>
      <c r="H33" s="8">
        <v>639.5</v>
      </c>
      <c r="I33">
        <v>639.5</v>
      </c>
      <c r="J33"/>
      <c r="K33"/>
      <c r="L33"/>
      <c r="M33" s="9">
        <v>1</v>
      </c>
    </row>
    <row r="34" spans="1:13" x14ac:dyDescent="0.25">
      <c r="A34" t="str">
        <f t="shared" ca="1" si="0"/>
        <v>2022SEM032</v>
      </c>
      <c r="B34" t="s">
        <v>14</v>
      </c>
      <c r="C34">
        <v>33</v>
      </c>
      <c r="D34" t="s">
        <v>19</v>
      </c>
      <c r="E34"/>
      <c r="F34" s="8">
        <v>275</v>
      </c>
      <c r="G34" s="8">
        <v>0</v>
      </c>
      <c r="H34" s="8">
        <v>275</v>
      </c>
      <c r="I34"/>
      <c r="J34"/>
      <c r="K34"/>
      <c r="L34">
        <v>275</v>
      </c>
      <c r="M34" s="9">
        <v>1</v>
      </c>
    </row>
    <row r="35" spans="1:13" x14ac:dyDescent="0.25">
      <c r="A35" t="str">
        <f t="shared" ca="1" si="0"/>
        <v>2022SEM032</v>
      </c>
      <c r="B35" t="s">
        <v>14</v>
      </c>
      <c r="C35">
        <v>34</v>
      </c>
      <c r="D35" t="s">
        <v>19</v>
      </c>
      <c r="E35"/>
      <c r="F35" s="8">
        <v>50786.66</v>
      </c>
      <c r="G35" s="8">
        <v>750</v>
      </c>
      <c r="H35" s="8">
        <v>50036.66</v>
      </c>
      <c r="I35">
        <v>50036.66</v>
      </c>
      <c r="J35"/>
      <c r="K35"/>
      <c r="L35"/>
      <c r="M35" s="9">
        <v>0.98523234250883995</v>
      </c>
    </row>
    <row r="36" spans="1:13" x14ac:dyDescent="0.25">
      <c r="A36" t="str">
        <f t="shared" ca="1" si="0"/>
        <v>2022SEM032</v>
      </c>
      <c r="B36" t="s">
        <v>14</v>
      </c>
      <c r="C36">
        <v>35</v>
      </c>
      <c r="D36" t="s">
        <v>19</v>
      </c>
      <c r="E36"/>
      <c r="F36" s="8">
        <v>21075.599999999999</v>
      </c>
      <c r="G36" s="8">
        <v>11713.75</v>
      </c>
      <c r="H36" s="8">
        <v>9361.85</v>
      </c>
      <c r="I36">
        <v>9361.85</v>
      </c>
      <c r="J36"/>
      <c r="K36"/>
      <c r="L36"/>
      <c r="M36" s="9">
        <v>0.44420324925506277</v>
      </c>
    </row>
    <row r="37" spans="1:13" x14ac:dyDescent="0.25">
      <c r="A37" t="str">
        <f t="shared" ca="1" si="0"/>
        <v>2022SEM032</v>
      </c>
      <c r="B37" t="s">
        <v>14</v>
      </c>
      <c r="C37">
        <v>36</v>
      </c>
      <c r="D37" t="s">
        <v>19</v>
      </c>
      <c r="E37"/>
      <c r="F37" s="8">
        <v>409.3</v>
      </c>
      <c r="G37" s="8">
        <v>379.3</v>
      </c>
      <c r="H37" s="8">
        <v>30</v>
      </c>
      <c r="I37"/>
      <c r="J37"/>
      <c r="K37"/>
      <c r="L37">
        <v>30</v>
      </c>
      <c r="M37" s="9">
        <v>7.3295870999267043E-2</v>
      </c>
    </row>
    <row r="38" spans="1:13" x14ac:dyDescent="0.25">
      <c r="A38" t="str">
        <f t="shared" ca="1" si="0"/>
        <v>2022SEM032</v>
      </c>
      <c r="B38" t="s">
        <v>14</v>
      </c>
      <c r="C38">
        <v>37</v>
      </c>
      <c r="D38" t="s">
        <v>19</v>
      </c>
      <c r="E38"/>
      <c r="F38" s="8">
        <v>18881.589999999997</v>
      </c>
      <c r="G38" s="8">
        <v>6803.24</v>
      </c>
      <c r="H38" s="8">
        <v>12078.349999999999</v>
      </c>
      <c r="I38">
        <v>1618.8</v>
      </c>
      <c r="J38"/>
      <c r="K38">
        <v>9902.2999999999993</v>
      </c>
      <c r="L38">
        <v>557.25</v>
      </c>
      <c r="M38" s="9">
        <v>0.63968924227249935</v>
      </c>
    </row>
    <row r="39" spans="1:13" x14ac:dyDescent="0.25">
      <c r="A39" t="str">
        <f t="shared" ca="1" si="0"/>
        <v>2022SEM032</v>
      </c>
      <c r="B39" t="s">
        <v>14</v>
      </c>
      <c r="C39">
        <v>38</v>
      </c>
      <c r="D39" t="s">
        <v>19</v>
      </c>
      <c r="E39"/>
      <c r="F39" s="8">
        <v>12285.6</v>
      </c>
      <c r="G39" s="8">
        <v>0</v>
      </c>
      <c r="H39" s="8">
        <v>12285.6</v>
      </c>
      <c r="I39">
        <v>13815.6</v>
      </c>
      <c r="J39"/>
      <c r="K39"/>
      <c r="L39">
        <v>-1530</v>
      </c>
      <c r="M39" s="9">
        <v>1</v>
      </c>
    </row>
    <row r="40" spans="1:13" x14ac:dyDescent="0.25">
      <c r="A40" t="str">
        <f t="shared" ca="1" si="0"/>
        <v>2022SEM032</v>
      </c>
      <c r="B40" t="s">
        <v>14</v>
      </c>
      <c r="C40">
        <v>39</v>
      </c>
      <c r="D40" t="s">
        <v>19</v>
      </c>
      <c r="E40"/>
      <c r="F40" s="8">
        <v>540</v>
      </c>
      <c r="G40" s="8">
        <v>-135</v>
      </c>
      <c r="H40" s="8">
        <v>675</v>
      </c>
      <c r="I40">
        <v>675</v>
      </c>
      <c r="J40"/>
      <c r="K40"/>
      <c r="L40"/>
      <c r="M40" s="9">
        <v>1.25</v>
      </c>
    </row>
    <row r="41" spans="1:13" x14ac:dyDescent="0.25">
      <c r="A41" t="str">
        <f t="shared" ca="1" si="0"/>
        <v>2022SEM032</v>
      </c>
      <c r="B41" t="s">
        <v>14</v>
      </c>
      <c r="C41">
        <v>40</v>
      </c>
      <c r="D41" t="s">
        <v>19</v>
      </c>
      <c r="E41"/>
      <c r="F41" s="8">
        <v>11751.09</v>
      </c>
      <c r="G41" s="8">
        <v>999.75</v>
      </c>
      <c r="H41" s="8">
        <v>10751.34</v>
      </c>
      <c r="I41"/>
      <c r="J41"/>
      <c r="K41"/>
      <c r="L41">
        <v>10751.34</v>
      </c>
      <c r="M41" s="9">
        <v>0.91492278588624543</v>
      </c>
    </row>
    <row r="42" spans="1:13" x14ac:dyDescent="0.25">
      <c r="A42" t="str">
        <f t="shared" ca="1" si="0"/>
        <v>2022SEM032</v>
      </c>
      <c r="B42" t="s">
        <v>15</v>
      </c>
      <c r="C42">
        <v>1</v>
      </c>
      <c r="D42" t="s">
        <v>19</v>
      </c>
      <c r="E42"/>
      <c r="F42" s="8">
        <v>1811.99</v>
      </c>
      <c r="G42" s="8">
        <v>0</v>
      </c>
      <c r="H42" s="8">
        <v>1811.99</v>
      </c>
      <c r="I42">
        <v>1811.99</v>
      </c>
      <c r="J42"/>
      <c r="K42"/>
      <c r="L42"/>
      <c r="M42" s="9">
        <v>1</v>
      </c>
    </row>
    <row r="43" spans="1:13" x14ac:dyDescent="0.25">
      <c r="B43"/>
      <c r="C43"/>
      <c r="D43"/>
      <c r="E43"/>
      <c r="F43"/>
      <c r="G43"/>
      <c r="H43"/>
      <c r="I43"/>
      <c r="J43"/>
      <c r="K43"/>
      <c r="L43"/>
      <c r="M43"/>
    </row>
    <row r="44" spans="1:13" x14ac:dyDescent="0.25">
      <c r="B44"/>
      <c r="C44"/>
      <c r="D44"/>
      <c r="E44"/>
      <c r="F44"/>
      <c r="G44"/>
      <c r="H44"/>
      <c r="I44"/>
      <c r="J44"/>
      <c r="K44"/>
      <c r="L44"/>
      <c r="M44"/>
    </row>
    <row r="45" spans="1:13" x14ac:dyDescent="0.25">
      <c r="B45"/>
      <c r="C45"/>
      <c r="D45"/>
      <c r="E45"/>
      <c r="F45"/>
      <c r="G45"/>
      <c r="H45"/>
      <c r="I45"/>
      <c r="J45"/>
      <c r="K45"/>
      <c r="L45"/>
      <c r="M45"/>
    </row>
    <row r="46" spans="1:13" x14ac:dyDescent="0.25">
      <c r="B46"/>
      <c r="C46"/>
      <c r="D46"/>
      <c r="E46"/>
      <c r="F46"/>
      <c r="G46"/>
      <c r="H46"/>
      <c r="I46"/>
      <c r="J46"/>
      <c r="K46"/>
      <c r="L46"/>
      <c r="M46"/>
    </row>
    <row r="47" spans="1:13" x14ac:dyDescent="0.25">
      <c r="B47"/>
      <c r="C47"/>
      <c r="D47"/>
      <c r="E47"/>
      <c r="F47"/>
      <c r="G47"/>
      <c r="H47"/>
      <c r="I47"/>
      <c r="J47"/>
      <c r="K47"/>
      <c r="L47"/>
      <c r="M47"/>
    </row>
  </sheetData>
  <autoFilter ref="A1:M42" xr:uid="{00000000-0009-0000-0000-000000000000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BC01F-158A-4105-B6E4-37F65A0373E4}">
  <sheetPr codeName="Sheet1"/>
  <dimension ref="A1:B3"/>
  <sheetViews>
    <sheetView workbookViewId="0">
      <selection activeCell="B19" sqref="B19"/>
    </sheetView>
  </sheetViews>
  <sheetFormatPr defaultRowHeight="15" x14ac:dyDescent="0.25"/>
  <sheetData>
    <row r="1" spans="1:2" x14ac:dyDescent="0.25">
      <c r="A1" t="s">
        <v>13</v>
      </c>
      <c r="B1" t="s">
        <v>16</v>
      </c>
    </row>
    <row r="2" spans="1:2" x14ac:dyDescent="0.25">
      <c r="A2" t="s">
        <v>14</v>
      </c>
      <c r="B2" t="s">
        <v>18</v>
      </c>
    </row>
    <row r="3" spans="1:2" x14ac:dyDescent="0.25">
      <c r="A3" t="s">
        <v>15</v>
      </c>
      <c r="B3" t="s">
        <v>17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A2B1443-4DFF-4BF5-82AC-3EE3ABB207D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Spilers</dc:creator>
  <cp:lastModifiedBy>h2so4</cp:lastModifiedBy>
  <dcterms:created xsi:type="dcterms:W3CDTF">2015-06-05T18:17:20Z</dcterms:created>
  <dcterms:modified xsi:type="dcterms:W3CDTF">2022-08-09T10:51:48Z</dcterms:modified>
</cp:coreProperties>
</file>