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9C259C6-34B9-4BB6-BFC5-12FB46C160A4}" xr6:coauthVersionLast="47" xr6:coauthVersionMax="47" xr10:uidLastSave="{00000000-0000-0000-0000-000000000000}"/>
  <bookViews>
    <workbookView xWindow="-120" yWindow="-120" windowWidth="29040" windowHeight="15990" activeTab="1" xr2:uid="{A1FFD820-5FD5-408E-8BDC-5FC8A23017D9}"/>
  </bookViews>
  <sheets>
    <sheet name="Données" sheetId="2" r:id="rId1"/>
    <sheet name="Essai 1" sheetId="1" r:id="rId2"/>
    <sheet name="Essai 1 (2)" sheetId="3" r:id="rId3"/>
  </sheets>
  <functionGroups builtInGroupCount="19"/>
  <definedNames>
    <definedName name="solver_adj" localSheetId="1" hidden="1">'Essai 1'!$C$18:$BJ$29</definedName>
    <definedName name="solver_adj" localSheetId="2" hidden="1">'Essai 1 (2)'!$C$18:$BJ$29</definedName>
    <definedName name="solver_cvg" localSheetId="1" hidden="1">0.0001</definedName>
    <definedName name="solver_cvg" localSheetId="2" hidden="1">0.0001</definedName>
    <definedName name="solver_drv" localSheetId="1" hidden="1">1</definedName>
    <definedName name="solver_drv" localSheetId="2" hidden="1">1</definedName>
    <definedName name="solver_eng" localSheetId="1" hidden="1">2</definedName>
    <definedName name="solver_eng" localSheetId="2" hidden="1">2</definedName>
    <definedName name="solver_est" localSheetId="1" hidden="1">1</definedName>
    <definedName name="solver_est" localSheetId="2" hidden="1">1</definedName>
    <definedName name="solver_itr" localSheetId="1" hidden="1">2147483647</definedName>
    <definedName name="solver_itr" localSheetId="2" hidden="1">2147483647</definedName>
    <definedName name="solver_lhs1" localSheetId="1" hidden="1">'Essai 1'!$BK$18:$BK$29</definedName>
    <definedName name="solver_lhs1" localSheetId="2" hidden="1">'Essai 1 (2)'!$BK$18:$BK$29</definedName>
    <definedName name="solver_lhs2" localSheetId="1" hidden="1">'Essai 1'!$C$18:$BJ$29</definedName>
    <definedName name="solver_lhs2" localSheetId="2" hidden="1">'Essai 1 (2)'!$C$18:$BJ$29</definedName>
    <definedName name="solver_lhs3" localSheetId="1" hidden="1">'Essai 1'!$C$18:$BJ$29</definedName>
    <definedName name="solver_lhs3" localSheetId="2" hidden="1">'Essai 1 (2)'!$C$18:$BJ$29</definedName>
    <definedName name="solver_lhs4" localSheetId="1" hidden="1">'Essai 1'!$C$30:$BJ$30</definedName>
    <definedName name="solver_lhs4" localSheetId="2" hidden="1">'Essai 1 (2)'!$C$30:$BJ$30</definedName>
    <definedName name="solver_mip" localSheetId="1" hidden="1">2147483647</definedName>
    <definedName name="solver_mip" localSheetId="2" hidden="1">2147483647</definedName>
    <definedName name="solver_mni" localSheetId="1" hidden="1">30</definedName>
    <definedName name="solver_mni" localSheetId="2" hidden="1">30</definedName>
    <definedName name="solver_mrt" localSheetId="1" hidden="1">0.075</definedName>
    <definedName name="solver_mrt" localSheetId="2" hidden="1">0.075</definedName>
    <definedName name="solver_msl" localSheetId="1" hidden="1">2</definedName>
    <definedName name="solver_msl" localSheetId="2" hidden="1">2</definedName>
    <definedName name="solver_neg" localSheetId="1" hidden="1">1</definedName>
    <definedName name="solver_neg" localSheetId="2" hidden="1">1</definedName>
    <definedName name="solver_nod" localSheetId="1" hidden="1">2147483647</definedName>
    <definedName name="solver_nod" localSheetId="2" hidden="1">2147483647</definedName>
    <definedName name="solver_num" localSheetId="1" hidden="1">4</definedName>
    <definedName name="solver_num" localSheetId="2" hidden="1">4</definedName>
    <definedName name="solver_nwt" localSheetId="1" hidden="1">1</definedName>
    <definedName name="solver_nwt" localSheetId="2" hidden="1">1</definedName>
    <definedName name="solver_opt" localSheetId="1" hidden="1">'Essai 1'!$B$32</definedName>
    <definedName name="solver_opt" localSheetId="2" hidden="1">'Essai 1 (2)'!$B$32</definedName>
    <definedName name="solver_pre" localSheetId="1" hidden="1">0.000001</definedName>
    <definedName name="solver_pre" localSheetId="2" hidden="1">0.000001</definedName>
    <definedName name="solver_rbv" localSheetId="1" hidden="1">1</definedName>
    <definedName name="solver_rbv" localSheetId="2" hidden="1">1</definedName>
    <definedName name="solver_rel1" localSheetId="1" hidden="1">1</definedName>
    <definedName name="solver_rel1" localSheetId="2" hidden="1">1</definedName>
    <definedName name="solver_rel2" localSheetId="1" hidden="1">4</definedName>
    <definedName name="solver_rel2" localSheetId="2" hidden="1">4</definedName>
    <definedName name="solver_rel3" localSheetId="1" hidden="1">3</definedName>
    <definedName name="solver_rel3" localSheetId="2" hidden="1">3</definedName>
    <definedName name="solver_rel4" localSheetId="1" hidden="1">3</definedName>
    <definedName name="solver_rel4" localSheetId="2" hidden="1">3</definedName>
    <definedName name="solver_rhs1" localSheetId="1" hidden="1">'Essai 1'!$BK$3:$BK$14</definedName>
    <definedName name="solver_rhs1" localSheetId="2" hidden="1">'Essai 1 (2)'!$BK$3:$BK$14</definedName>
    <definedName name="solver_rhs2" localSheetId="1" hidden="1">"integer"</definedName>
    <definedName name="solver_rhs2" localSheetId="2" hidden="1">"integer"</definedName>
    <definedName name="solver_rhs3" localSheetId="1" hidden="1">0</definedName>
    <definedName name="solver_rhs3" localSheetId="2" hidden="1">0</definedName>
    <definedName name="solver_rhs4" localSheetId="1" hidden="1">'Essai 1'!$C$15:$BJ$15</definedName>
    <definedName name="solver_rhs4" localSheetId="2" hidden="1">'Essai 1 (2)'!$C$15:$BJ$15</definedName>
    <definedName name="solver_rlx" localSheetId="1" hidden="1">2</definedName>
    <definedName name="solver_rlx" localSheetId="2" hidden="1">2</definedName>
    <definedName name="solver_rsd" localSheetId="1" hidden="1">0</definedName>
    <definedName name="solver_rsd" localSheetId="2" hidden="1">0</definedName>
    <definedName name="solver_scl" localSheetId="1" hidden="1">1</definedName>
    <definedName name="solver_scl" localSheetId="2" hidden="1">1</definedName>
    <definedName name="solver_sho" localSheetId="1" hidden="1">2</definedName>
    <definedName name="solver_sho" localSheetId="2" hidden="1">2</definedName>
    <definedName name="solver_ssz" localSheetId="1" hidden="1">100</definedName>
    <definedName name="solver_ssz" localSheetId="2" hidden="1">100</definedName>
    <definedName name="solver_tim" localSheetId="1" hidden="1">2147483647</definedName>
    <definedName name="solver_tim" localSheetId="2" hidden="1">2147483647</definedName>
    <definedName name="solver_tol" localSheetId="1" hidden="1">0.01</definedName>
    <definedName name="solver_tol" localSheetId="2" hidden="1">0.01</definedName>
    <definedName name="solver_typ" localSheetId="1" hidden="1">2</definedName>
    <definedName name="solver_typ" localSheetId="2" hidden="1">2</definedName>
    <definedName name="solver_val" localSheetId="1" hidden="1">0</definedName>
    <definedName name="solver_val" localSheetId="2" hidden="1">0</definedName>
    <definedName name="solver_ver" localSheetId="1" hidden="1">3</definedName>
    <definedName name="solver_ver" localSheetId="2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J30" i="3" l="1"/>
  <c r="BG30" i="3"/>
  <c r="BF30" i="3"/>
  <c r="BE30" i="3"/>
  <c r="BD30" i="3"/>
  <c r="BC30" i="3"/>
  <c r="BB30" i="3"/>
  <c r="BA30" i="3"/>
  <c r="AZ30" i="3"/>
  <c r="AX30" i="3"/>
  <c r="AW30" i="3"/>
  <c r="AV30" i="3"/>
  <c r="AU30" i="3"/>
  <c r="AT30" i="3"/>
  <c r="AS30" i="3"/>
  <c r="AR30" i="3"/>
  <c r="AQ30" i="3"/>
  <c r="AP30" i="3"/>
  <c r="AO30" i="3"/>
  <c r="AN30" i="3"/>
  <c r="AM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V30" i="3"/>
  <c r="U30" i="3"/>
  <c r="T30" i="3"/>
  <c r="S30" i="3"/>
  <c r="R30" i="3"/>
  <c r="P30" i="3"/>
  <c r="O30" i="3"/>
  <c r="N30" i="3"/>
  <c r="M30" i="3"/>
  <c r="L30" i="3"/>
  <c r="K30" i="3"/>
  <c r="J30" i="3"/>
  <c r="I30" i="3"/>
  <c r="H30" i="3"/>
  <c r="G30" i="3"/>
  <c r="F30" i="3"/>
  <c r="E30" i="3"/>
  <c r="D30" i="3"/>
  <c r="C30" i="3"/>
  <c r="BK29" i="3"/>
  <c r="BK28" i="3"/>
  <c r="BL28" i="3" s="1"/>
  <c r="BK27" i="3"/>
  <c r="BL27" i="3" s="1"/>
  <c r="BK26" i="3"/>
  <c r="BK25" i="3"/>
  <c r="BK24" i="3"/>
  <c r="BL24" i="3" s="1"/>
  <c r="BK23" i="3"/>
  <c r="BL23" i="3" s="1"/>
  <c r="BK22" i="3"/>
  <c r="BK21" i="3"/>
  <c r="BK20" i="3"/>
  <c r="BL20" i="3" s="1"/>
  <c r="BK19" i="3"/>
  <c r="BL19" i="3" s="1"/>
  <c r="BK18" i="3"/>
  <c r="B32" i="3"/>
  <c r="BL29" i="3"/>
  <c r="BL26" i="3"/>
  <c r="BL25" i="3"/>
  <c r="BL22" i="3"/>
  <c r="BL21" i="3"/>
  <c r="BL18" i="3"/>
  <c r="B32" i="1"/>
  <c r="BJ30" i="1"/>
  <c r="BG30" i="1"/>
  <c r="BF30" i="1"/>
  <c r="BE30" i="1"/>
  <c r="BD30" i="1"/>
  <c r="BC30" i="1"/>
  <c r="BB30" i="1"/>
  <c r="BA30" i="1"/>
  <c r="AZ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V30" i="1"/>
  <c r="U30" i="1"/>
  <c r="T30" i="1"/>
  <c r="S30" i="1"/>
  <c r="R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K29" i="1"/>
  <c r="BL29" i="1" s="1"/>
  <c r="BK28" i="1"/>
  <c r="BL28" i="1" s="1"/>
  <c r="BK27" i="1"/>
  <c r="BL27" i="1" s="1"/>
  <c r="BK26" i="1"/>
  <c r="BL26" i="1" s="1"/>
  <c r="BK25" i="1"/>
  <c r="BL25" i="1" s="1"/>
  <c r="BK24" i="1"/>
  <c r="BL24" i="1" s="1"/>
  <c r="BK23" i="1"/>
  <c r="BL23" i="1" s="1"/>
  <c r="BK22" i="1"/>
  <c r="BL22" i="1" s="1"/>
  <c r="BK21" i="1"/>
  <c r="BL21" i="1" s="1"/>
  <c r="BK20" i="1"/>
  <c r="BL20" i="1" s="1"/>
  <c r="BK19" i="1"/>
  <c r="BL19" i="1" s="1"/>
  <c r="BK18" i="1"/>
  <c r="BL18" i="1" s="1"/>
</calcChain>
</file>

<file path=xl/sharedStrings.xml><?xml version="1.0" encoding="utf-8"?>
<sst xmlns="http://schemas.openxmlformats.org/spreadsheetml/2006/main" count="383" uniqueCount="73">
  <si>
    <t>Distances</t>
  </si>
  <si>
    <t>Aalborg</t>
  </si>
  <si>
    <t>Aarhus</t>
  </si>
  <si>
    <t>Bacau</t>
  </si>
  <si>
    <t>Belgrade</t>
  </si>
  <si>
    <t>Berlin</t>
  </si>
  <si>
    <t>Brest</t>
  </si>
  <si>
    <t>Brno</t>
  </si>
  <si>
    <t>Bucarest</t>
  </si>
  <si>
    <t>Budapest</t>
  </si>
  <si>
    <t>Chisinau</t>
  </si>
  <si>
    <t>Cluj-Napoca</t>
  </si>
  <si>
    <t>Constanza</t>
  </si>
  <si>
    <t>Copenhague</t>
  </si>
  <si>
    <t>Dnipropetrovsk</t>
  </si>
  <si>
    <t>Gdansk</t>
  </si>
  <si>
    <t>Hambourg</t>
  </si>
  <si>
    <t>Helsinki</t>
  </si>
  <si>
    <t>Istanbul</t>
  </si>
  <si>
    <t>Jönköping</t>
  </si>
  <si>
    <t>Kharkiv</t>
  </si>
  <si>
    <t>Krakow</t>
  </si>
  <si>
    <t>Kyiv</t>
  </si>
  <si>
    <t>Leipzig</t>
  </si>
  <si>
    <t>Ljubljana</t>
  </si>
  <si>
    <t>Lviv</t>
  </si>
  <si>
    <t>Malmö</t>
  </si>
  <si>
    <t>Minsk</t>
  </si>
  <si>
    <t>Moscow</t>
  </si>
  <si>
    <t>München</t>
  </si>
  <si>
    <t>Nijni-Novgorod</t>
  </si>
  <si>
    <t>Novorossisk</t>
  </si>
  <si>
    <t>Nürnberg</t>
  </si>
  <si>
    <t>Odessa</t>
  </si>
  <si>
    <t>Oslo</t>
  </si>
  <si>
    <t>Oulu</t>
  </si>
  <si>
    <t>Podgorica</t>
  </si>
  <si>
    <t>Prague</t>
  </si>
  <si>
    <t>Riga</t>
  </si>
  <si>
    <t>Rostock</t>
  </si>
  <si>
    <t>Saint-Pétersbourg</t>
  </si>
  <si>
    <t>Sarajevo</t>
  </si>
  <si>
    <t>Sébastopol</t>
  </si>
  <si>
    <t>Skopje</t>
  </si>
  <si>
    <t>Sofia</t>
  </si>
  <si>
    <t>Stockholm</t>
  </si>
  <si>
    <t>Tallinn</t>
  </si>
  <si>
    <t>Thessaloniki</t>
  </si>
  <si>
    <t>Timisoara</t>
  </si>
  <si>
    <t>Torun</t>
  </si>
  <si>
    <t>Trondheim</t>
  </si>
  <si>
    <t>Turku</t>
  </si>
  <si>
    <t>Ufa</t>
  </si>
  <si>
    <t>Varna</t>
  </si>
  <si>
    <t>Vienna</t>
  </si>
  <si>
    <t>Vilnius</t>
  </si>
  <si>
    <t>Vitebsk</t>
  </si>
  <si>
    <t>Volgograd</t>
  </si>
  <si>
    <t>Warsaw</t>
  </si>
  <si>
    <t>Wroclaw</t>
  </si>
  <si>
    <t>Zagreb</t>
  </si>
  <si>
    <t>Capacité</t>
  </si>
  <si>
    <r>
      <rPr>
        <sz val="9"/>
        <rFont val="Times New Roman"/>
        <family val="1"/>
      </rPr>
      <t>379</t>
    </r>
  </si>
  <si>
    <t>Viennes</t>
  </si>
  <si>
    <t>Demande</t>
  </si>
  <si>
    <t>Quantités</t>
  </si>
  <si>
    <t>27 000</t>
  </si>
  <si>
    <t>14 000</t>
  </si>
  <si>
    <t>Capacité et demande exprimées en nombre de palettes</t>
  </si>
  <si>
    <t>Un camion peut transporter 35 palettes</t>
  </si>
  <si>
    <t>Le coût au kilomètre est de 1,225€</t>
  </si>
  <si>
    <t>Le but étant de trouver le shéma de distribution optimal</t>
  </si>
  <si>
    <t>sans contraintes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</si>
</sst>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9"/>
      <name val="Times New Roman"/>
      <family val="1"/>
    </font>
    <font>
      <b/>
      <sz val="9"/>
      <name val="Times New Roman"/>
      <family val="1"/>
    </font>
    <font>
      <b/>
      <sz val="9"/>
      <color rgb="FF000000"/>
      <name val="Times New Roman"/>
      <family val="1"/>
    </font>
    <font>
      <sz val="9"/>
      <color theme="1"/>
      <name val="Times New Roman"/>
      <family val="1"/>
    </font>
    <font>
      <sz val="9"/>
      <color rgb="FF000000"/>
      <name val="Times New Roman"/>
      <family val="1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shrinkToFit="1"/>
    </xf>
    <xf numFmtId="0" fontId="5" fillId="0" borderId="1" xfId="0" applyFont="1" applyBorder="1" applyAlignment="1">
      <alignment horizontal="center" vertical="center" wrapText="1"/>
    </xf>
    <xf numFmtId="3" fontId="5" fillId="0" borderId="1" xfId="0" applyNumberFormat="1" applyFont="1" applyBorder="1" applyAlignment="1">
      <alignment horizontal="center" vertical="center" shrinkToFit="1"/>
    </xf>
    <xf numFmtId="3" fontId="5" fillId="0" borderId="1" xfId="0" applyNumberFormat="1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4" fillId="0" borderId="0" xfId="0" applyFont="1"/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FD8A8-A370-4DB6-B508-096F0225BAA5}">
  <sheetPr codeName="Sheet1"/>
  <dimension ref="B2:BK21"/>
  <sheetViews>
    <sheetView workbookViewId="0">
      <selection activeCell="B2" sqref="B2:BK15"/>
    </sheetView>
  </sheetViews>
  <sheetFormatPr defaultColWidth="11.42578125" defaultRowHeight="15" x14ac:dyDescent="0.25"/>
  <cols>
    <col min="2" max="2" width="7.85546875" style="15" bestFit="1" customWidth="1"/>
    <col min="3" max="3" width="6.28515625" style="15" bestFit="1" customWidth="1"/>
    <col min="4" max="4" width="5.7109375" style="15" bestFit="1" customWidth="1"/>
    <col min="5" max="5" width="5" style="15" bestFit="1" customWidth="1"/>
    <col min="6" max="6" width="6.7109375" style="15" bestFit="1" customWidth="1"/>
    <col min="7" max="7" width="5.140625" style="15" bestFit="1" customWidth="1"/>
    <col min="8" max="8" width="4.7109375" style="15" bestFit="1" customWidth="1"/>
    <col min="9" max="9" width="5.140625" style="15" bestFit="1" customWidth="1"/>
    <col min="10" max="10" width="6.7109375" style="15" bestFit="1" customWidth="1"/>
    <col min="11" max="11" width="7.28515625" style="15" bestFit="1" customWidth="1"/>
    <col min="12" max="12" width="6.7109375" style="15" bestFit="1" customWidth="1"/>
    <col min="13" max="13" width="9.42578125" style="15" bestFit="1" customWidth="1"/>
    <col min="14" max="14" width="8" style="15" bestFit="1" customWidth="1"/>
    <col min="15" max="15" width="9.140625" style="15" bestFit="1" customWidth="1"/>
    <col min="16" max="16" width="11.7109375" style="15" bestFit="1" customWidth="1"/>
    <col min="17" max="17" width="6.140625" style="15" bestFit="1" customWidth="1"/>
    <col min="18" max="18" width="7.85546875" style="15" bestFit="1" customWidth="1"/>
    <col min="19" max="19" width="6.5703125" style="15" bestFit="1" customWidth="1"/>
    <col min="20" max="20" width="6.28515625" style="15" bestFit="1" customWidth="1"/>
    <col min="21" max="21" width="7.85546875" style="15" bestFit="1" customWidth="1"/>
    <col min="22" max="23" width="6.28515625" style="15" bestFit="1" customWidth="1"/>
    <col min="24" max="25" width="6" style="15" bestFit="1" customWidth="1"/>
    <col min="26" max="26" width="7.140625" style="15" bestFit="1" customWidth="1"/>
    <col min="27" max="27" width="5.140625" style="15" bestFit="1" customWidth="1"/>
    <col min="28" max="28" width="5.7109375" style="15" bestFit="1" customWidth="1"/>
    <col min="29" max="29" width="5.42578125" style="15" bestFit="1" customWidth="1"/>
    <col min="30" max="30" width="6.85546875" style="15" bestFit="1" customWidth="1"/>
    <col min="31" max="31" width="7.28515625" style="15" bestFit="1" customWidth="1"/>
    <col min="32" max="32" width="11.5703125" style="15" bestFit="1" customWidth="1"/>
    <col min="33" max="33" width="9.42578125" style="15" bestFit="1" customWidth="1"/>
    <col min="34" max="34" width="7.28515625" style="15" bestFit="1" customWidth="1"/>
    <col min="35" max="35" width="5.7109375" style="15" bestFit="1" customWidth="1"/>
    <col min="36" max="36" width="5.140625" style="15" bestFit="1" customWidth="1"/>
    <col min="37" max="37" width="4.7109375" style="15" bestFit="1" customWidth="1"/>
    <col min="38" max="38" width="7.42578125" style="15" bestFit="1" customWidth="1"/>
    <col min="39" max="39" width="5.42578125" style="15" bestFit="1" customWidth="1"/>
    <col min="40" max="40" width="5.140625" style="15" bestFit="1" customWidth="1"/>
    <col min="41" max="41" width="6.5703125" style="15" bestFit="1" customWidth="1"/>
    <col min="42" max="42" width="12.7109375" style="15" bestFit="1" customWidth="1"/>
    <col min="43" max="43" width="6.5703125" style="15" bestFit="1" customWidth="1"/>
    <col min="44" max="44" width="8.28515625" style="15" bestFit="1" customWidth="1"/>
    <col min="45" max="45" width="5.5703125" style="15" bestFit="1" customWidth="1"/>
    <col min="46" max="46" width="5.140625" style="15" bestFit="1" customWidth="1"/>
    <col min="47" max="47" width="8" style="15" bestFit="1" customWidth="1"/>
    <col min="48" max="48" width="5.7109375" style="15" bestFit="1" customWidth="1"/>
    <col min="49" max="49" width="9.42578125" style="15" bestFit="1" customWidth="1"/>
    <col min="50" max="50" width="7.7109375" style="15" bestFit="1" customWidth="1"/>
    <col min="51" max="51" width="5.140625" style="15" bestFit="1" customWidth="1"/>
    <col min="52" max="52" width="8.28515625" style="15" bestFit="1" customWidth="1"/>
    <col min="53" max="55" width="5.140625" style="15" bestFit="1" customWidth="1"/>
    <col min="56" max="56" width="6" style="15" bestFit="1" customWidth="1"/>
    <col min="57" max="57" width="5.7109375" style="15" bestFit="1" customWidth="1"/>
    <col min="58" max="58" width="6.140625" style="15" bestFit="1" customWidth="1"/>
    <col min="59" max="59" width="7.7109375" style="15" bestFit="1" customWidth="1"/>
    <col min="60" max="60" width="6.28515625" style="15" bestFit="1" customWidth="1"/>
    <col min="61" max="61" width="6.85546875" style="15" bestFit="1" customWidth="1"/>
    <col min="62" max="62" width="5.5703125" style="15" bestFit="1" customWidth="1"/>
    <col min="63" max="63" width="6.7109375" bestFit="1" customWidth="1"/>
  </cols>
  <sheetData>
    <row r="2" spans="2:63" x14ac:dyDescent="0.25">
      <c r="B2" s="1" t="s">
        <v>0</v>
      </c>
      <c r="C2" s="16" t="s">
        <v>1</v>
      </c>
      <c r="D2" s="17" t="s">
        <v>2</v>
      </c>
      <c r="E2" s="17" t="s">
        <v>3</v>
      </c>
      <c r="F2" s="17" t="s">
        <v>4</v>
      </c>
      <c r="G2" s="17" t="s">
        <v>5</v>
      </c>
      <c r="H2" s="17" t="s">
        <v>6</v>
      </c>
      <c r="I2" s="17" t="s">
        <v>7</v>
      </c>
      <c r="J2" s="17" t="s">
        <v>8</v>
      </c>
      <c r="K2" s="17" t="s">
        <v>9</v>
      </c>
      <c r="L2" s="17" t="s">
        <v>10</v>
      </c>
      <c r="M2" s="4" t="s">
        <v>11</v>
      </c>
      <c r="N2" s="17" t="s">
        <v>12</v>
      </c>
      <c r="O2" s="17" t="s">
        <v>13</v>
      </c>
      <c r="P2" s="4" t="s">
        <v>14</v>
      </c>
      <c r="Q2" s="17" t="s">
        <v>15</v>
      </c>
      <c r="R2" s="17" t="s">
        <v>16</v>
      </c>
      <c r="S2" s="17" t="s">
        <v>17</v>
      </c>
      <c r="T2" s="17" t="s">
        <v>18</v>
      </c>
      <c r="U2" s="17" t="s">
        <v>19</v>
      </c>
      <c r="V2" s="17" t="s">
        <v>20</v>
      </c>
      <c r="W2" s="17" t="s">
        <v>21</v>
      </c>
      <c r="X2" s="17" t="s">
        <v>22</v>
      </c>
      <c r="Y2" s="17" t="s">
        <v>23</v>
      </c>
      <c r="Z2" s="17" t="s">
        <v>24</v>
      </c>
      <c r="AA2" s="17" t="s">
        <v>25</v>
      </c>
      <c r="AB2" s="17" t="s">
        <v>26</v>
      </c>
      <c r="AC2" s="17" t="s">
        <v>27</v>
      </c>
      <c r="AD2" s="17" t="s">
        <v>28</v>
      </c>
      <c r="AE2" s="17" t="s">
        <v>29</v>
      </c>
      <c r="AF2" s="4" t="s">
        <v>30</v>
      </c>
      <c r="AG2" s="17" t="s">
        <v>31</v>
      </c>
      <c r="AH2" s="17" t="s">
        <v>32</v>
      </c>
      <c r="AI2" s="17" t="s">
        <v>33</v>
      </c>
      <c r="AJ2" s="17" t="s">
        <v>34</v>
      </c>
      <c r="AK2" s="17" t="s">
        <v>35</v>
      </c>
      <c r="AL2" s="17" t="s">
        <v>36</v>
      </c>
      <c r="AM2" s="17" t="s">
        <v>37</v>
      </c>
      <c r="AN2" s="17" t="s">
        <v>38</v>
      </c>
      <c r="AO2" s="17" t="s">
        <v>39</v>
      </c>
      <c r="AP2" s="17" t="s">
        <v>40</v>
      </c>
      <c r="AQ2" s="17" t="s">
        <v>41</v>
      </c>
      <c r="AR2" s="17" t="s">
        <v>42</v>
      </c>
      <c r="AS2" s="17" t="s">
        <v>43</v>
      </c>
      <c r="AT2" s="17" t="s">
        <v>44</v>
      </c>
      <c r="AU2" s="17" t="s">
        <v>45</v>
      </c>
      <c r="AV2" s="17" t="s">
        <v>46</v>
      </c>
      <c r="AW2" s="17" t="s">
        <v>47</v>
      </c>
      <c r="AX2" s="17" t="s">
        <v>48</v>
      </c>
      <c r="AY2" s="17" t="s">
        <v>49</v>
      </c>
      <c r="AZ2" s="17" t="s">
        <v>50</v>
      </c>
      <c r="BA2" s="17" t="s">
        <v>51</v>
      </c>
      <c r="BB2" s="17" t="s">
        <v>52</v>
      </c>
      <c r="BC2" s="17" t="s">
        <v>53</v>
      </c>
      <c r="BD2" s="17" t="s">
        <v>54</v>
      </c>
      <c r="BE2" s="17" t="s">
        <v>55</v>
      </c>
      <c r="BF2" s="17" t="s">
        <v>56</v>
      </c>
      <c r="BG2" s="17" t="s">
        <v>57</v>
      </c>
      <c r="BH2" s="17" t="s">
        <v>58</v>
      </c>
      <c r="BI2" s="17" t="s">
        <v>59</v>
      </c>
      <c r="BJ2" s="17" t="s">
        <v>60</v>
      </c>
      <c r="BK2" s="4" t="s">
        <v>61</v>
      </c>
    </row>
    <row r="3" spans="2:63" x14ac:dyDescent="0.25">
      <c r="B3" s="1" t="s">
        <v>2</v>
      </c>
      <c r="C3" s="6">
        <v>116</v>
      </c>
      <c r="D3" s="7">
        <v>0</v>
      </c>
      <c r="E3" s="8">
        <v>2313</v>
      </c>
      <c r="F3" s="8">
        <v>1882</v>
      </c>
      <c r="G3" s="6">
        <v>615</v>
      </c>
      <c r="H3" s="8">
        <v>1387</v>
      </c>
      <c r="I3" s="8">
        <v>1188</v>
      </c>
      <c r="J3" s="8">
        <v>2365</v>
      </c>
      <c r="K3" s="8">
        <v>1505</v>
      </c>
      <c r="L3" s="8">
        <v>2143</v>
      </c>
      <c r="M3" s="8">
        <v>1962</v>
      </c>
      <c r="N3" s="8">
        <v>2598</v>
      </c>
      <c r="O3" s="6">
        <v>188</v>
      </c>
      <c r="P3" s="8">
        <v>2390</v>
      </c>
      <c r="Q3" s="8">
        <v>1043</v>
      </c>
      <c r="R3" s="6">
        <v>337</v>
      </c>
      <c r="S3" s="8">
        <v>1317</v>
      </c>
      <c r="T3" s="8">
        <v>2837</v>
      </c>
      <c r="U3" s="6">
        <v>517</v>
      </c>
      <c r="V3" s="8">
        <v>2417</v>
      </c>
      <c r="W3" s="8">
        <v>1209</v>
      </c>
      <c r="X3" s="8">
        <v>1938</v>
      </c>
      <c r="Y3" s="6">
        <v>737</v>
      </c>
      <c r="Z3" s="8">
        <v>1522</v>
      </c>
      <c r="AA3" s="8">
        <v>1537</v>
      </c>
      <c r="AB3" s="6">
        <v>226</v>
      </c>
      <c r="AC3" s="8">
        <v>1732</v>
      </c>
      <c r="AD3" s="8">
        <v>2435</v>
      </c>
      <c r="AE3" s="8">
        <v>1114</v>
      </c>
      <c r="AF3" s="8">
        <v>2869</v>
      </c>
      <c r="AG3" s="8">
        <v>3292</v>
      </c>
      <c r="AH3" s="6">
        <v>945</v>
      </c>
      <c r="AI3" s="8">
        <v>2343</v>
      </c>
      <c r="AJ3" s="6">
        <v>484</v>
      </c>
      <c r="AK3" s="8">
        <v>1988</v>
      </c>
      <c r="AL3" s="8">
        <v>2349</v>
      </c>
      <c r="AM3" s="6">
        <v>983</v>
      </c>
      <c r="AN3" s="8">
        <v>1829</v>
      </c>
      <c r="AO3" s="6">
        <v>462</v>
      </c>
      <c r="AP3" s="8">
        <v>1708</v>
      </c>
      <c r="AQ3" s="8">
        <v>2032</v>
      </c>
      <c r="AR3" s="8">
        <v>2758</v>
      </c>
      <c r="AS3" s="8">
        <v>2312</v>
      </c>
      <c r="AT3" s="8">
        <v>2272</v>
      </c>
      <c r="AU3" s="6">
        <v>838</v>
      </c>
      <c r="AV3" s="8">
        <v>2136</v>
      </c>
      <c r="AW3" s="8">
        <v>2512</v>
      </c>
      <c r="AX3" s="8">
        <v>1789</v>
      </c>
      <c r="AY3" s="8">
        <v>1029</v>
      </c>
      <c r="AZ3" s="6">
        <v>977</v>
      </c>
      <c r="BA3" s="8">
        <v>1150</v>
      </c>
      <c r="BB3" s="8">
        <v>3802</v>
      </c>
      <c r="BC3" s="8">
        <v>2543</v>
      </c>
      <c r="BD3" s="8">
        <v>1311</v>
      </c>
      <c r="BE3" s="8">
        <v>1625</v>
      </c>
      <c r="BF3" s="8">
        <v>2019</v>
      </c>
      <c r="BG3" s="8">
        <v>3238</v>
      </c>
      <c r="BH3" s="8">
        <v>1175</v>
      </c>
      <c r="BI3" s="6">
        <v>955</v>
      </c>
      <c r="BJ3" s="8">
        <v>1624</v>
      </c>
      <c r="BK3" s="4">
        <v>5000</v>
      </c>
    </row>
    <row r="4" spans="2:63" x14ac:dyDescent="0.25">
      <c r="B4" s="1" t="s">
        <v>4</v>
      </c>
      <c r="C4" s="8">
        <v>1985</v>
      </c>
      <c r="D4" s="9">
        <v>1878</v>
      </c>
      <c r="E4" s="6">
        <v>749</v>
      </c>
      <c r="F4" s="7">
        <v>0</v>
      </c>
      <c r="G4" s="8">
        <v>1250</v>
      </c>
      <c r="H4" s="8">
        <v>1137</v>
      </c>
      <c r="I4" s="6">
        <v>702</v>
      </c>
      <c r="J4" s="6">
        <v>596</v>
      </c>
      <c r="K4" s="7" t="s">
        <v>62</v>
      </c>
      <c r="L4" s="8">
        <v>1077</v>
      </c>
      <c r="M4" s="6">
        <v>475</v>
      </c>
      <c r="N4" s="6">
        <v>829</v>
      </c>
      <c r="O4" s="8">
        <v>1680</v>
      </c>
      <c r="P4" s="9">
        <v>1488</v>
      </c>
      <c r="Q4" s="8">
        <v>1487</v>
      </c>
      <c r="R4" s="8">
        <v>1540</v>
      </c>
      <c r="S4" s="8">
        <v>2321</v>
      </c>
      <c r="T4" s="6">
        <v>962</v>
      </c>
      <c r="U4" s="8">
        <v>2008</v>
      </c>
      <c r="V4" s="8">
        <v>1825</v>
      </c>
      <c r="W4" s="6">
        <v>771</v>
      </c>
      <c r="X4" s="8">
        <v>1328</v>
      </c>
      <c r="Y4" s="8">
        <v>1155</v>
      </c>
      <c r="Z4" s="6">
        <v>534</v>
      </c>
      <c r="AA4" s="6">
        <v>835</v>
      </c>
      <c r="AB4" s="8">
        <v>1716</v>
      </c>
      <c r="AC4" s="8">
        <v>1482</v>
      </c>
      <c r="AD4" s="8">
        <v>2183</v>
      </c>
      <c r="AE4" s="6">
        <v>940</v>
      </c>
      <c r="AF4" s="8">
        <v>2617</v>
      </c>
      <c r="AG4" s="8">
        <v>2359</v>
      </c>
      <c r="AH4" s="8">
        <v>1076</v>
      </c>
      <c r="AI4" s="8">
        <v>1108</v>
      </c>
      <c r="AJ4" s="8">
        <v>2277</v>
      </c>
      <c r="AK4" s="8">
        <v>3477</v>
      </c>
      <c r="AL4" s="6">
        <v>418</v>
      </c>
      <c r="AM4" s="6">
        <v>901</v>
      </c>
      <c r="AN4" s="8">
        <v>1744</v>
      </c>
      <c r="AO4" s="8">
        <v>1476</v>
      </c>
      <c r="AP4" s="8">
        <v>2500</v>
      </c>
      <c r="AQ4" s="6">
        <v>347</v>
      </c>
      <c r="AR4" s="8">
        <v>1645</v>
      </c>
      <c r="AS4" s="6">
        <v>437</v>
      </c>
      <c r="AT4" s="6">
        <v>397</v>
      </c>
      <c r="AU4" s="8">
        <v>2327</v>
      </c>
      <c r="AV4" s="8">
        <v>1480</v>
      </c>
      <c r="AW4" s="6">
        <v>638</v>
      </c>
      <c r="AX4" s="6">
        <v>151</v>
      </c>
      <c r="AY4" s="8">
        <v>1329</v>
      </c>
      <c r="AZ4" s="8">
        <v>2765</v>
      </c>
      <c r="BA4" s="8">
        <v>2487</v>
      </c>
      <c r="BB4" s="8">
        <v>3530</v>
      </c>
      <c r="BC4" s="6">
        <v>879</v>
      </c>
      <c r="BD4" s="6">
        <v>619</v>
      </c>
      <c r="BE4" s="8">
        <v>1722</v>
      </c>
      <c r="BF4" s="8">
        <v>1768</v>
      </c>
      <c r="BG4" s="8">
        <v>2785</v>
      </c>
      <c r="BH4" s="8">
        <v>1249</v>
      </c>
      <c r="BI4" s="8">
        <v>1058</v>
      </c>
      <c r="BJ4" s="6">
        <v>394</v>
      </c>
      <c r="BK4" s="4" t="s">
        <v>66</v>
      </c>
    </row>
    <row r="5" spans="2:63" x14ac:dyDescent="0.25">
      <c r="B5" s="1" t="s">
        <v>8</v>
      </c>
      <c r="C5" s="8">
        <v>2470</v>
      </c>
      <c r="D5" s="8">
        <v>2363</v>
      </c>
      <c r="E5" s="6">
        <v>291</v>
      </c>
      <c r="F5" s="6">
        <v>596</v>
      </c>
      <c r="G5" s="8">
        <v>1735</v>
      </c>
      <c r="H5" s="8">
        <v>1065</v>
      </c>
      <c r="I5" s="8">
        <v>1186</v>
      </c>
      <c r="J5" s="7">
        <v>0</v>
      </c>
      <c r="K5" s="6">
        <v>825</v>
      </c>
      <c r="L5" s="6">
        <v>438</v>
      </c>
      <c r="M5" s="6">
        <v>450</v>
      </c>
      <c r="N5" s="6">
        <v>224</v>
      </c>
      <c r="O5" s="8">
        <v>2165</v>
      </c>
      <c r="P5" s="8">
        <v>1014</v>
      </c>
      <c r="Q5" s="8">
        <v>1667</v>
      </c>
      <c r="R5" s="8">
        <v>2025</v>
      </c>
      <c r="S5" s="8">
        <v>2175</v>
      </c>
      <c r="T5" s="6">
        <v>635</v>
      </c>
      <c r="U5" s="8">
        <v>2491</v>
      </c>
      <c r="V5" s="8">
        <v>1150</v>
      </c>
      <c r="W5" s="8">
        <v>1094</v>
      </c>
      <c r="X5" s="6">
        <v>949</v>
      </c>
      <c r="Y5" s="8">
        <v>1638</v>
      </c>
      <c r="Z5" s="8">
        <v>1123</v>
      </c>
      <c r="AA5" s="6">
        <v>793</v>
      </c>
      <c r="AB5" s="8">
        <v>2199</v>
      </c>
      <c r="AC5" s="8">
        <v>1362</v>
      </c>
      <c r="AD5" s="8">
        <v>1794</v>
      </c>
      <c r="AE5" s="8">
        <v>1543</v>
      </c>
      <c r="AF5" s="8">
        <v>2291</v>
      </c>
      <c r="AG5" s="8">
        <v>1755</v>
      </c>
      <c r="AH5" s="8">
        <v>1612</v>
      </c>
      <c r="AI5" s="6">
        <v>566</v>
      </c>
      <c r="AJ5" s="8">
        <v>2757</v>
      </c>
      <c r="AK5" s="8">
        <v>2730</v>
      </c>
      <c r="AL5" s="6">
        <v>860</v>
      </c>
      <c r="AM5" s="8">
        <v>1185</v>
      </c>
      <c r="AN5" s="8">
        <v>1960</v>
      </c>
      <c r="AO5" s="8">
        <v>1961</v>
      </c>
      <c r="AP5" s="8">
        <v>2271</v>
      </c>
      <c r="AQ5" s="6">
        <v>828</v>
      </c>
      <c r="AR5" s="8">
        <v>1103</v>
      </c>
      <c r="AS5" s="6">
        <v>580</v>
      </c>
      <c r="AT5" s="6">
        <v>350</v>
      </c>
      <c r="AU5" s="8">
        <v>2853</v>
      </c>
      <c r="AV5" s="8">
        <v>1360</v>
      </c>
      <c r="AW5" s="6">
        <v>651</v>
      </c>
      <c r="AX5" s="6">
        <v>531</v>
      </c>
      <c r="AY5" s="8">
        <v>1509</v>
      </c>
      <c r="AZ5" s="8">
        <v>3249</v>
      </c>
      <c r="BA5" s="8">
        <v>2702</v>
      </c>
      <c r="BB5" s="8">
        <v>2846</v>
      </c>
      <c r="BC5" s="6">
        <v>268</v>
      </c>
      <c r="BD5" s="8">
        <v>1103</v>
      </c>
      <c r="BE5" s="8">
        <v>1550</v>
      </c>
      <c r="BF5" s="8">
        <v>1520</v>
      </c>
      <c r="BG5" s="8">
        <v>1831</v>
      </c>
      <c r="BH5" s="8">
        <v>1234</v>
      </c>
      <c r="BI5" s="8">
        <v>1343</v>
      </c>
      <c r="BJ5" s="6">
        <v>983</v>
      </c>
      <c r="BK5" s="4">
        <v>60000</v>
      </c>
    </row>
    <row r="6" spans="2:63" x14ac:dyDescent="0.25">
      <c r="B6" s="1" t="s">
        <v>17</v>
      </c>
      <c r="C6" s="8">
        <v>1111</v>
      </c>
      <c r="D6" s="8">
        <v>1317</v>
      </c>
      <c r="E6" s="8">
        <v>1823</v>
      </c>
      <c r="F6" s="8">
        <v>2321</v>
      </c>
      <c r="G6" s="8">
        <v>1561</v>
      </c>
      <c r="H6" s="8">
        <v>1036</v>
      </c>
      <c r="I6" s="8">
        <v>1626</v>
      </c>
      <c r="J6" s="8">
        <v>2175</v>
      </c>
      <c r="K6" s="8">
        <v>1773</v>
      </c>
      <c r="L6" s="8">
        <v>2366</v>
      </c>
      <c r="M6" s="8">
        <v>1845</v>
      </c>
      <c r="N6" s="8">
        <v>2275</v>
      </c>
      <c r="O6" s="8">
        <v>1155</v>
      </c>
      <c r="P6" s="8">
        <v>2058</v>
      </c>
      <c r="Q6" s="8">
        <v>1120</v>
      </c>
      <c r="R6" s="8">
        <v>1457</v>
      </c>
      <c r="S6" s="7">
        <v>0</v>
      </c>
      <c r="T6" s="8">
        <v>3096</v>
      </c>
      <c r="U6" s="6">
        <v>803</v>
      </c>
      <c r="V6" s="8">
        <v>1842</v>
      </c>
      <c r="W6" s="8">
        <v>1348</v>
      </c>
      <c r="X6" s="8">
        <v>1830</v>
      </c>
      <c r="Y6" s="8">
        <v>1713</v>
      </c>
      <c r="Z6" s="8">
        <v>2127</v>
      </c>
      <c r="AA6" s="8">
        <v>1367</v>
      </c>
      <c r="AB6" s="8">
        <v>1092</v>
      </c>
      <c r="AC6" s="6">
        <v>879</v>
      </c>
      <c r="AD6" s="8">
        <v>1104</v>
      </c>
      <c r="AE6" s="8">
        <v>2106</v>
      </c>
      <c r="AF6" s="8">
        <v>1517</v>
      </c>
      <c r="AG6" s="8">
        <v>2569</v>
      </c>
      <c r="AH6" s="8">
        <v>1962</v>
      </c>
      <c r="AI6" s="8">
        <v>1914</v>
      </c>
      <c r="AJ6" s="6">
        <v>985</v>
      </c>
      <c r="AK6" s="6">
        <v>606</v>
      </c>
      <c r="AL6" s="8">
        <v>2845</v>
      </c>
      <c r="AM6" s="8">
        <v>1733</v>
      </c>
      <c r="AN6" s="6">
        <v>560</v>
      </c>
      <c r="AO6" s="8">
        <v>1342</v>
      </c>
      <c r="AP6" s="6">
        <v>397</v>
      </c>
      <c r="AQ6" s="8">
        <v>2469</v>
      </c>
      <c r="AR6" s="8">
        <v>2578</v>
      </c>
      <c r="AS6" s="8">
        <v>2571</v>
      </c>
      <c r="AT6" s="8">
        <v>2529</v>
      </c>
      <c r="AU6" s="6">
        <v>457</v>
      </c>
      <c r="AV6" s="6">
        <v>88</v>
      </c>
      <c r="AW6" s="8">
        <v>2763</v>
      </c>
      <c r="AX6" s="8">
        <v>1960</v>
      </c>
      <c r="AY6" s="8">
        <v>1144</v>
      </c>
      <c r="AZ6" s="8">
        <v>1157</v>
      </c>
      <c r="BA6" s="6">
        <v>223</v>
      </c>
      <c r="BB6" s="8">
        <v>2465</v>
      </c>
      <c r="BC6" s="8">
        <v>2608</v>
      </c>
      <c r="BD6" s="8">
        <v>1753</v>
      </c>
      <c r="BE6" s="6">
        <v>689</v>
      </c>
      <c r="BF6" s="6">
        <v>753</v>
      </c>
      <c r="BG6" s="8">
        <v>2076</v>
      </c>
      <c r="BH6" s="8">
        <v>1054</v>
      </c>
      <c r="BI6" s="8">
        <v>1407</v>
      </c>
      <c r="BJ6" s="8">
        <v>2120</v>
      </c>
      <c r="BK6" s="4">
        <v>11000</v>
      </c>
    </row>
    <row r="7" spans="2:63" ht="24" x14ac:dyDescent="0.25">
      <c r="B7" s="1" t="s">
        <v>19</v>
      </c>
      <c r="C7" s="6">
        <v>308</v>
      </c>
      <c r="D7" s="6">
        <v>518</v>
      </c>
      <c r="E7" s="8">
        <v>2236</v>
      </c>
      <c r="F7" s="9">
        <v>2008</v>
      </c>
      <c r="G7" s="6">
        <v>762</v>
      </c>
      <c r="H7" s="8">
        <v>1535</v>
      </c>
      <c r="I7" s="10">
        <v>1313</v>
      </c>
      <c r="J7" s="8">
        <v>2491</v>
      </c>
      <c r="K7" s="9">
        <v>1631</v>
      </c>
      <c r="L7" s="8">
        <v>2291</v>
      </c>
      <c r="M7" s="8">
        <v>2087</v>
      </c>
      <c r="N7" s="9">
        <v>2723</v>
      </c>
      <c r="O7" s="6">
        <v>294</v>
      </c>
      <c r="P7" s="9">
        <v>2538</v>
      </c>
      <c r="Q7" s="8">
        <v>1130</v>
      </c>
      <c r="R7" s="6">
        <v>658</v>
      </c>
      <c r="S7" s="6">
        <v>803</v>
      </c>
      <c r="T7" s="8">
        <v>2963</v>
      </c>
      <c r="U7" s="7">
        <v>0</v>
      </c>
      <c r="V7" s="8">
        <v>2564</v>
      </c>
      <c r="W7" s="8">
        <v>1357</v>
      </c>
      <c r="X7" s="8">
        <v>2086</v>
      </c>
      <c r="Y7" s="6">
        <v>912</v>
      </c>
      <c r="Z7" s="8">
        <v>1716</v>
      </c>
      <c r="AA7" s="8">
        <v>1684</v>
      </c>
      <c r="AB7" s="6">
        <v>292</v>
      </c>
      <c r="AC7" s="8">
        <v>1133</v>
      </c>
      <c r="AD7" s="8">
        <v>1724</v>
      </c>
      <c r="AE7" s="8">
        <v>1308</v>
      </c>
      <c r="AF7" s="8">
        <v>2147</v>
      </c>
      <c r="AG7" s="8">
        <v>3439</v>
      </c>
      <c r="AH7" s="8">
        <v>1160</v>
      </c>
      <c r="AI7" s="8">
        <v>2491</v>
      </c>
      <c r="AJ7" s="6">
        <v>392</v>
      </c>
      <c r="AK7" s="8">
        <v>1473</v>
      </c>
      <c r="AL7" s="8">
        <v>2525</v>
      </c>
      <c r="AM7" s="8">
        <v>1108</v>
      </c>
      <c r="AN7" s="6">
        <v>949</v>
      </c>
      <c r="AO7" s="6">
        <v>542</v>
      </c>
      <c r="AP7" s="8">
        <v>1192</v>
      </c>
      <c r="AQ7" s="8">
        <v>2158</v>
      </c>
      <c r="AR7" s="8">
        <v>2891</v>
      </c>
      <c r="AS7" s="8">
        <v>2437</v>
      </c>
      <c r="AT7" s="8">
        <v>2396</v>
      </c>
      <c r="AU7" s="6">
        <v>323</v>
      </c>
      <c r="AV7" s="8">
        <v>1133</v>
      </c>
      <c r="AW7" s="8">
        <v>2631</v>
      </c>
      <c r="AX7" s="8">
        <v>1916</v>
      </c>
      <c r="AY7" s="8">
        <v>1095</v>
      </c>
      <c r="AZ7" s="8">
        <v>1099</v>
      </c>
      <c r="BA7" s="6">
        <v>636</v>
      </c>
      <c r="BB7" s="8">
        <v>3081</v>
      </c>
      <c r="BC7" s="8">
        <v>2669</v>
      </c>
      <c r="BD7" s="8">
        <v>1437</v>
      </c>
      <c r="BE7" s="6">
        <v>950</v>
      </c>
      <c r="BF7" s="8">
        <v>1290</v>
      </c>
      <c r="BG7" s="8">
        <v>2683</v>
      </c>
      <c r="BH7" s="8">
        <v>1323</v>
      </c>
      <c r="BI7" s="8">
        <v>1102</v>
      </c>
      <c r="BJ7" s="8">
        <v>1799</v>
      </c>
      <c r="BK7" s="4" t="s">
        <v>67</v>
      </c>
    </row>
    <row r="8" spans="2:63" x14ac:dyDescent="0.25">
      <c r="B8" s="1" t="s">
        <v>22</v>
      </c>
      <c r="C8" s="8">
        <v>2049</v>
      </c>
      <c r="D8" s="8">
        <v>1942</v>
      </c>
      <c r="E8" s="6">
        <v>697</v>
      </c>
      <c r="F8" s="8">
        <v>1328</v>
      </c>
      <c r="G8" s="8">
        <v>1336</v>
      </c>
      <c r="H8" s="6">
        <v>580</v>
      </c>
      <c r="I8" s="8">
        <v>1199</v>
      </c>
      <c r="J8" s="6">
        <v>949</v>
      </c>
      <c r="K8" s="8">
        <v>1123</v>
      </c>
      <c r="L8" s="6">
        <v>468</v>
      </c>
      <c r="M8" s="6">
        <v>864</v>
      </c>
      <c r="N8" s="6">
        <v>931</v>
      </c>
      <c r="O8" s="8">
        <v>1761</v>
      </c>
      <c r="P8" s="6">
        <v>451</v>
      </c>
      <c r="Q8" s="8">
        <v>1109</v>
      </c>
      <c r="R8" s="8">
        <v>1616</v>
      </c>
      <c r="S8" s="8">
        <v>1830</v>
      </c>
      <c r="T8" s="8">
        <v>1296</v>
      </c>
      <c r="U8" s="8">
        <v>2086</v>
      </c>
      <c r="V8" s="6">
        <v>456</v>
      </c>
      <c r="W8" s="6">
        <v>869</v>
      </c>
      <c r="X8" s="7">
        <v>0</v>
      </c>
      <c r="Y8" s="8">
        <v>1491</v>
      </c>
      <c r="Z8" s="8">
        <v>1585</v>
      </c>
      <c r="AA8" s="6">
        <v>541</v>
      </c>
      <c r="AB8" s="8">
        <v>1794</v>
      </c>
      <c r="AC8" s="6">
        <v>556</v>
      </c>
      <c r="AD8" s="6">
        <v>851</v>
      </c>
      <c r="AE8" s="8">
        <v>1786</v>
      </c>
      <c r="AF8" s="8">
        <v>1286</v>
      </c>
      <c r="AG8" s="8">
        <v>1353</v>
      </c>
      <c r="AH8" s="8">
        <v>1698</v>
      </c>
      <c r="AI8" s="6">
        <v>478</v>
      </c>
      <c r="AJ8" s="8">
        <v>2353</v>
      </c>
      <c r="AK8" s="8">
        <v>2166</v>
      </c>
      <c r="AL8" s="8">
        <v>1879</v>
      </c>
      <c r="AM8" s="8">
        <v>1343</v>
      </c>
      <c r="AN8" s="8">
        <v>1038</v>
      </c>
      <c r="AO8" s="8">
        <v>1553</v>
      </c>
      <c r="AP8" s="8">
        <v>1433</v>
      </c>
      <c r="AQ8" s="8">
        <v>1682</v>
      </c>
      <c r="AR8" s="6">
        <v>890</v>
      </c>
      <c r="AS8" s="8">
        <v>1549</v>
      </c>
      <c r="AT8" s="8">
        <v>1321</v>
      </c>
      <c r="AU8" s="8">
        <v>1783</v>
      </c>
      <c r="AV8" s="8">
        <v>1346</v>
      </c>
      <c r="AW8" s="8">
        <v>1621</v>
      </c>
      <c r="AX8" s="8">
        <v>1188</v>
      </c>
      <c r="AY8" s="8">
        <v>1022</v>
      </c>
      <c r="AZ8" s="8">
        <v>2846</v>
      </c>
      <c r="BA8" s="8">
        <v>2012</v>
      </c>
      <c r="BB8" s="8">
        <v>2075</v>
      </c>
      <c r="BC8" s="8">
        <v>1206</v>
      </c>
      <c r="BD8" s="8">
        <v>1286</v>
      </c>
      <c r="BE8" s="6">
        <v>730</v>
      </c>
      <c r="BF8" s="6">
        <v>659</v>
      </c>
      <c r="BG8" s="8">
        <v>1300</v>
      </c>
      <c r="BH8" s="6">
        <v>763</v>
      </c>
      <c r="BI8" s="8">
        <v>1045</v>
      </c>
      <c r="BJ8" s="8">
        <v>1466</v>
      </c>
      <c r="BK8" s="4">
        <v>74000</v>
      </c>
    </row>
    <row r="9" spans="2:63" x14ac:dyDescent="0.25">
      <c r="B9" s="1" t="s">
        <v>23</v>
      </c>
      <c r="C9" s="6">
        <v>841</v>
      </c>
      <c r="D9" s="6">
        <v>734</v>
      </c>
      <c r="E9" s="8">
        <v>1586</v>
      </c>
      <c r="F9" s="8">
        <v>1155</v>
      </c>
      <c r="G9" s="6">
        <v>192</v>
      </c>
      <c r="H9" s="6">
        <v>935</v>
      </c>
      <c r="I9" s="6">
        <v>461</v>
      </c>
      <c r="J9" s="8">
        <v>1638</v>
      </c>
      <c r="K9" s="6">
        <v>779</v>
      </c>
      <c r="L9" s="8">
        <v>1550</v>
      </c>
      <c r="M9" s="8">
        <v>1235</v>
      </c>
      <c r="N9" s="8">
        <v>1871</v>
      </c>
      <c r="O9" s="6">
        <v>584</v>
      </c>
      <c r="P9" s="8">
        <v>1938</v>
      </c>
      <c r="Q9" s="6">
        <v>704</v>
      </c>
      <c r="R9" s="6">
        <v>399</v>
      </c>
      <c r="S9" s="8">
        <v>1713</v>
      </c>
      <c r="T9" s="8">
        <v>2110</v>
      </c>
      <c r="U9" s="6">
        <v>912</v>
      </c>
      <c r="V9" s="8">
        <v>1967</v>
      </c>
      <c r="W9" s="6">
        <v>626</v>
      </c>
      <c r="X9" s="8">
        <v>1491</v>
      </c>
      <c r="Y9" s="7">
        <v>0</v>
      </c>
      <c r="Z9" s="6">
        <v>838</v>
      </c>
      <c r="AA9" s="6">
        <v>954</v>
      </c>
      <c r="AB9" s="6">
        <v>620</v>
      </c>
      <c r="AC9" s="8">
        <v>1282</v>
      </c>
      <c r="AD9" s="8">
        <v>1983</v>
      </c>
      <c r="AE9" s="6">
        <v>430</v>
      </c>
      <c r="AF9" s="8">
        <v>2417</v>
      </c>
      <c r="AG9" s="8">
        <v>2840</v>
      </c>
      <c r="AH9" s="6">
        <v>283</v>
      </c>
      <c r="AI9" s="8">
        <v>1750</v>
      </c>
      <c r="AJ9" s="8">
        <v>1179</v>
      </c>
      <c r="AK9" s="8">
        <v>2384</v>
      </c>
      <c r="AL9" s="8">
        <v>1646</v>
      </c>
      <c r="AM9" s="6">
        <v>255</v>
      </c>
      <c r="AN9" s="8">
        <v>1381</v>
      </c>
      <c r="AO9" s="6">
        <v>456</v>
      </c>
      <c r="AP9" s="8">
        <v>1951</v>
      </c>
      <c r="AQ9" s="8">
        <v>1302</v>
      </c>
      <c r="AR9" s="8">
        <v>2164</v>
      </c>
      <c r="AS9" s="8">
        <v>1585</v>
      </c>
      <c r="AT9" s="8">
        <v>1544</v>
      </c>
      <c r="AU9" s="8">
        <v>1234</v>
      </c>
      <c r="AV9" s="8">
        <v>1687</v>
      </c>
      <c r="AW9" s="8">
        <v>1779</v>
      </c>
      <c r="AX9" s="8">
        <v>1064</v>
      </c>
      <c r="AY9" s="6">
        <v>577</v>
      </c>
      <c r="AZ9" s="8">
        <v>1669</v>
      </c>
      <c r="BA9" s="8">
        <v>1544</v>
      </c>
      <c r="BB9" s="8">
        <v>3362</v>
      </c>
      <c r="BC9" s="8">
        <v>1817</v>
      </c>
      <c r="BD9" s="6">
        <v>585</v>
      </c>
      <c r="BE9" s="8">
        <v>1173</v>
      </c>
      <c r="BF9" s="8">
        <v>1498</v>
      </c>
      <c r="BG9" s="8">
        <v>2786</v>
      </c>
      <c r="BH9" s="6">
        <v>699</v>
      </c>
      <c r="BI9" s="6">
        <v>373</v>
      </c>
      <c r="BJ9" s="6">
        <v>921</v>
      </c>
      <c r="BK9" s="4">
        <v>22000</v>
      </c>
    </row>
    <row r="10" spans="2:63" x14ac:dyDescent="0.25">
      <c r="B10" s="1" t="s">
        <v>27</v>
      </c>
      <c r="C10" s="8">
        <v>1841</v>
      </c>
      <c r="D10" s="8">
        <v>1734</v>
      </c>
      <c r="E10" s="8">
        <v>1071</v>
      </c>
      <c r="F10" s="8">
        <v>1482</v>
      </c>
      <c r="G10" s="8">
        <v>1128</v>
      </c>
      <c r="H10" s="6">
        <v>404</v>
      </c>
      <c r="I10" s="8">
        <v>1087</v>
      </c>
      <c r="J10" s="8">
        <v>1362</v>
      </c>
      <c r="K10" s="8">
        <v>1117</v>
      </c>
      <c r="L10" s="8">
        <v>1027</v>
      </c>
      <c r="M10" s="8">
        <v>1115</v>
      </c>
      <c r="N10" s="8">
        <v>1463</v>
      </c>
      <c r="O10" s="8">
        <v>1555</v>
      </c>
      <c r="P10" s="6">
        <v>976</v>
      </c>
      <c r="Q10" s="6">
        <v>734</v>
      </c>
      <c r="R10" s="8">
        <v>1407</v>
      </c>
      <c r="S10" s="6">
        <v>879</v>
      </c>
      <c r="T10" s="8">
        <v>1847</v>
      </c>
      <c r="U10" s="8">
        <v>1133</v>
      </c>
      <c r="V10" s="8">
        <v>1000</v>
      </c>
      <c r="W10" s="6">
        <v>784</v>
      </c>
      <c r="X10" s="6">
        <v>566</v>
      </c>
      <c r="Y10" s="8">
        <v>1282</v>
      </c>
      <c r="Z10" s="8">
        <v>1611</v>
      </c>
      <c r="AA10" s="6">
        <v>617</v>
      </c>
      <c r="AB10" s="8">
        <v>1591</v>
      </c>
      <c r="AC10" s="7">
        <v>0</v>
      </c>
      <c r="AD10" s="6">
        <v>717</v>
      </c>
      <c r="AE10" s="8">
        <v>1677</v>
      </c>
      <c r="AF10" s="8">
        <v>1153</v>
      </c>
      <c r="AG10" s="8">
        <v>1875</v>
      </c>
      <c r="AH10" s="8">
        <v>1533</v>
      </c>
      <c r="AI10" s="8">
        <v>1035</v>
      </c>
      <c r="AJ10" s="8">
        <v>2146</v>
      </c>
      <c r="AK10" s="8">
        <v>1656</v>
      </c>
      <c r="AL10" s="8">
        <v>1873</v>
      </c>
      <c r="AM10" s="8">
        <v>1198</v>
      </c>
      <c r="AN10" s="6">
        <v>484</v>
      </c>
      <c r="AO10" s="8">
        <v>1351</v>
      </c>
      <c r="AP10" s="6">
        <v>923</v>
      </c>
      <c r="AQ10" s="8">
        <v>1673</v>
      </c>
      <c r="AR10" s="8">
        <v>1441</v>
      </c>
      <c r="AS10" s="8">
        <v>1912</v>
      </c>
      <c r="AT10" s="8">
        <v>1870</v>
      </c>
      <c r="AU10" s="6">
        <v>980</v>
      </c>
      <c r="AV10" s="6">
        <v>792</v>
      </c>
      <c r="AW10" s="8">
        <v>2104</v>
      </c>
      <c r="AX10" s="8">
        <v>1301</v>
      </c>
      <c r="AY10" s="6">
        <v>760</v>
      </c>
      <c r="AZ10" s="8">
        <v>1758</v>
      </c>
      <c r="BA10" s="8">
        <v>1366</v>
      </c>
      <c r="BB10" s="8">
        <v>2151</v>
      </c>
      <c r="BC10" s="8">
        <v>1539</v>
      </c>
      <c r="BD10" s="8">
        <v>1255</v>
      </c>
      <c r="BE10" s="6">
        <v>194</v>
      </c>
      <c r="BF10" s="6">
        <v>284</v>
      </c>
      <c r="BG10" s="8">
        <v>1625</v>
      </c>
      <c r="BH10" s="6">
        <v>552</v>
      </c>
      <c r="BI10" s="6">
        <v>917</v>
      </c>
      <c r="BJ10" s="8">
        <v>1458</v>
      </c>
      <c r="BK10" s="4">
        <v>700</v>
      </c>
    </row>
    <row r="11" spans="2:63" x14ac:dyDescent="0.25">
      <c r="B11" s="1" t="s">
        <v>28</v>
      </c>
      <c r="C11" s="8">
        <v>2541</v>
      </c>
      <c r="D11" s="8">
        <v>2435</v>
      </c>
      <c r="E11" s="8">
        <v>1592</v>
      </c>
      <c r="F11" s="8">
        <v>2183</v>
      </c>
      <c r="G11" s="8">
        <v>1828</v>
      </c>
      <c r="H11" s="8">
        <v>1057</v>
      </c>
      <c r="I11" s="8">
        <v>1808</v>
      </c>
      <c r="J11" s="8">
        <v>1794</v>
      </c>
      <c r="K11" s="8">
        <v>1817</v>
      </c>
      <c r="L11" s="8">
        <v>1321</v>
      </c>
      <c r="M11" s="8">
        <v>1716</v>
      </c>
      <c r="N11" s="8">
        <v>1741</v>
      </c>
      <c r="O11" s="8">
        <v>2257</v>
      </c>
      <c r="P11" s="6">
        <v>955</v>
      </c>
      <c r="Q11" s="8">
        <v>1435</v>
      </c>
      <c r="R11" s="8">
        <v>2108</v>
      </c>
      <c r="S11" s="8">
        <v>1104</v>
      </c>
      <c r="T11" s="8">
        <v>2143</v>
      </c>
      <c r="U11" s="8">
        <v>1724</v>
      </c>
      <c r="V11" s="6">
        <v>738</v>
      </c>
      <c r="W11" s="8">
        <v>1485</v>
      </c>
      <c r="X11" s="6">
        <v>851</v>
      </c>
      <c r="Y11" s="8">
        <v>1983</v>
      </c>
      <c r="Z11" s="8">
        <v>2282</v>
      </c>
      <c r="AA11" s="8">
        <v>1320</v>
      </c>
      <c r="AB11" s="8">
        <v>2290</v>
      </c>
      <c r="AC11" s="6">
        <v>717</v>
      </c>
      <c r="AD11" s="7">
        <v>0</v>
      </c>
      <c r="AE11" s="8">
        <v>2378</v>
      </c>
      <c r="AF11" s="6">
        <v>415</v>
      </c>
      <c r="AG11" s="8">
        <v>1460</v>
      </c>
      <c r="AH11" s="8">
        <v>2234</v>
      </c>
      <c r="AI11" s="8">
        <v>1328</v>
      </c>
      <c r="AJ11" s="8">
        <v>1924</v>
      </c>
      <c r="AK11" s="8">
        <v>1439</v>
      </c>
      <c r="AL11" s="8">
        <v>2574</v>
      </c>
      <c r="AM11" s="8">
        <v>1963</v>
      </c>
      <c r="AN11" s="6">
        <v>922</v>
      </c>
      <c r="AO11" s="8">
        <v>2049</v>
      </c>
      <c r="AP11" s="6">
        <v>705</v>
      </c>
      <c r="AQ11" s="8">
        <v>2377</v>
      </c>
      <c r="AR11" s="8">
        <v>1474</v>
      </c>
      <c r="AS11" s="8">
        <v>2401</v>
      </c>
      <c r="AT11" s="8">
        <v>2173</v>
      </c>
      <c r="AU11" s="8">
        <v>1442</v>
      </c>
      <c r="AV11" s="8">
        <v>1000</v>
      </c>
      <c r="AW11" s="8">
        <v>2473</v>
      </c>
      <c r="AX11" s="8">
        <v>2004</v>
      </c>
      <c r="AY11" s="8">
        <v>1462</v>
      </c>
      <c r="AZ11" s="8">
        <v>2137</v>
      </c>
      <c r="BA11" s="8">
        <v>1261</v>
      </c>
      <c r="BB11" s="8">
        <v>1348</v>
      </c>
      <c r="BC11" s="8">
        <v>1868</v>
      </c>
      <c r="BD11" s="8">
        <v>1938</v>
      </c>
      <c r="BE11" s="6">
        <v>947</v>
      </c>
      <c r="BF11" s="6">
        <v>518</v>
      </c>
      <c r="BG11" s="6">
        <v>968</v>
      </c>
      <c r="BH11" s="8">
        <v>1255</v>
      </c>
      <c r="BI11" s="8">
        <v>1619</v>
      </c>
      <c r="BJ11" s="8">
        <v>2160</v>
      </c>
      <c r="BK11" s="4">
        <v>100000</v>
      </c>
    </row>
    <row r="12" spans="2:63" x14ac:dyDescent="0.25">
      <c r="B12" s="1" t="s">
        <v>48</v>
      </c>
      <c r="C12" s="8">
        <v>1875</v>
      </c>
      <c r="D12" s="8">
        <v>1767</v>
      </c>
      <c r="E12" s="6">
        <v>583</v>
      </c>
      <c r="F12" s="6">
        <v>163</v>
      </c>
      <c r="G12" s="8">
        <v>1156</v>
      </c>
      <c r="H12" s="6">
        <v>957</v>
      </c>
      <c r="I12" s="6">
        <v>610</v>
      </c>
      <c r="J12" s="6">
        <v>562</v>
      </c>
      <c r="K12" s="6">
        <v>287</v>
      </c>
      <c r="L12" s="6">
        <v>792</v>
      </c>
      <c r="M12" s="6">
        <v>327</v>
      </c>
      <c r="N12" s="6">
        <v>794</v>
      </c>
      <c r="O12" s="8">
        <v>1589</v>
      </c>
      <c r="P12" s="8">
        <v>1236</v>
      </c>
      <c r="Q12" s="8">
        <v>1368</v>
      </c>
      <c r="R12" s="8">
        <v>1452</v>
      </c>
      <c r="S12" s="8">
        <v>1972</v>
      </c>
      <c r="T12" s="8">
        <v>1120</v>
      </c>
      <c r="U12" s="8">
        <v>1916</v>
      </c>
      <c r="V12" s="8">
        <v>1663</v>
      </c>
      <c r="W12" s="6">
        <v>680</v>
      </c>
      <c r="X12" s="8">
        <v>1137</v>
      </c>
      <c r="Y12" s="8">
        <v>1064</v>
      </c>
      <c r="Z12" s="6">
        <v>719</v>
      </c>
      <c r="AA12" s="6">
        <v>643</v>
      </c>
      <c r="AB12" s="8">
        <v>1625</v>
      </c>
      <c r="AC12" s="8">
        <v>1301</v>
      </c>
      <c r="AD12" s="8">
        <v>2004</v>
      </c>
      <c r="AE12" s="6">
        <v>969</v>
      </c>
      <c r="AF12" s="8">
        <v>2438</v>
      </c>
      <c r="AG12" s="8">
        <v>2148</v>
      </c>
      <c r="AH12" s="8">
        <v>1037</v>
      </c>
      <c r="AI12" s="6">
        <v>960</v>
      </c>
      <c r="AJ12" s="8">
        <v>2186</v>
      </c>
      <c r="AK12" s="8">
        <v>2565</v>
      </c>
      <c r="AL12" s="6">
        <v>577</v>
      </c>
      <c r="AM12" s="6">
        <v>810</v>
      </c>
      <c r="AN12" s="8">
        <v>1565</v>
      </c>
      <c r="AO12" s="8">
        <v>1385</v>
      </c>
      <c r="AP12" s="8">
        <v>2149</v>
      </c>
      <c r="AQ12" s="6">
        <v>507</v>
      </c>
      <c r="AR12" s="8">
        <v>1497</v>
      </c>
      <c r="AS12" s="6">
        <v>546</v>
      </c>
      <c r="AT12" s="6">
        <v>503</v>
      </c>
      <c r="AU12" s="8">
        <v>2237</v>
      </c>
      <c r="AV12" s="8">
        <v>1872</v>
      </c>
      <c r="AW12" s="6">
        <v>737</v>
      </c>
      <c r="AX12" s="11">
        <v>0</v>
      </c>
      <c r="AY12" s="8">
        <v>1238</v>
      </c>
      <c r="AZ12" s="8">
        <v>2673</v>
      </c>
      <c r="BA12" s="8">
        <v>2126</v>
      </c>
      <c r="BB12" s="8">
        <v>3229</v>
      </c>
      <c r="BC12" s="6">
        <v>740</v>
      </c>
      <c r="BD12" s="6">
        <v>528</v>
      </c>
      <c r="BE12" s="8">
        <v>1707</v>
      </c>
      <c r="BF12" s="8">
        <v>1589</v>
      </c>
      <c r="BG12" s="8">
        <v>2196</v>
      </c>
      <c r="BH12" s="8">
        <v>1158</v>
      </c>
      <c r="BI12" s="6">
        <v>892</v>
      </c>
      <c r="BJ12" s="6">
        <v>522</v>
      </c>
      <c r="BK12" s="4">
        <v>15000</v>
      </c>
    </row>
    <row r="13" spans="2:63" x14ac:dyDescent="0.25">
      <c r="B13" s="1" t="s">
        <v>49</v>
      </c>
      <c r="C13" s="8">
        <v>1116</v>
      </c>
      <c r="D13" s="8">
        <v>1008</v>
      </c>
      <c r="E13" s="8">
        <v>1095</v>
      </c>
      <c r="F13" s="8">
        <v>1300</v>
      </c>
      <c r="G13" s="6">
        <v>423</v>
      </c>
      <c r="H13" s="6">
        <v>415</v>
      </c>
      <c r="I13" s="6">
        <v>577</v>
      </c>
      <c r="J13" s="8">
        <v>1509</v>
      </c>
      <c r="K13" s="6">
        <v>953</v>
      </c>
      <c r="L13" s="8">
        <v>1172</v>
      </c>
      <c r="M13" s="8">
        <v>1036</v>
      </c>
      <c r="N13" s="8">
        <v>1741</v>
      </c>
      <c r="O13" s="6">
        <v>766</v>
      </c>
      <c r="P13" s="8">
        <v>1474</v>
      </c>
      <c r="Q13" s="6">
        <v>173</v>
      </c>
      <c r="R13" s="6">
        <v>702</v>
      </c>
      <c r="S13" s="8">
        <v>1144</v>
      </c>
      <c r="T13" s="8">
        <v>2283</v>
      </c>
      <c r="U13" s="8">
        <v>1095</v>
      </c>
      <c r="V13" s="8">
        <v>1499</v>
      </c>
      <c r="W13" s="6">
        <v>404</v>
      </c>
      <c r="X13" s="8">
        <v>1022</v>
      </c>
      <c r="Y13" s="6">
        <v>577</v>
      </c>
      <c r="Z13" s="8">
        <v>1138</v>
      </c>
      <c r="AA13" s="6">
        <v>590</v>
      </c>
      <c r="AB13" s="6">
        <v>803</v>
      </c>
      <c r="AC13" s="6">
        <v>760</v>
      </c>
      <c r="AD13" s="8">
        <v>1462</v>
      </c>
      <c r="AE13" s="6">
        <v>973</v>
      </c>
      <c r="AF13" s="8">
        <v>1898</v>
      </c>
      <c r="AG13" s="8">
        <v>2375</v>
      </c>
      <c r="AH13" s="6">
        <v>828</v>
      </c>
      <c r="AI13" s="8">
        <v>1432</v>
      </c>
      <c r="AJ13" s="8">
        <v>1363</v>
      </c>
      <c r="AK13" s="8">
        <v>1572</v>
      </c>
      <c r="AL13" s="8">
        <v>1810</v>
      </c>
      <c r="AM13" s="6">
        <v>586</v>
      </c>
      <c r="AN13" s="6">
        <v>752</v>
      </c>
      <c r="AO13" s="6">
        <v>559</v>
      </c>
      <c r="AP13" s="8">
        <v>1321</v>
      </c>
      <c r="AQ13" s="8">
        <v>1478</v>
      </c>
      <c r="AR13" s="8">
        <v>1841</v>
      </c>
      <c r="AS13" s="8">
        <v>1758</v>
      </c>
      <c r="AT13" s="8">
        <v>1661</v>
      </c>
      <c r="AU13" s="8">
        <v>1416</v>
      </c>
      <c r="AV13" s="8">
        <v>1057</v>
      </c>
      <c r="AW13" s="8">
        <v>1896</v>
      </c>
      <c r="AX13" s="8">
        <v>1238</v>
      </c>
      <c r="AY13" s="11">
        <v>0</v>
      </c>
      <c r="AZ13" s="8">
        <v>1851</v>
      </c>
      <c r="BA13" s="8">
        <v>1313</v>
      </c>
      <c r="BB13" s="8">
        <v>2830</v>
      </c>
      <c r="BC13" s="8">
        <v>1774</v>
      </c>
      <c r="BD13" s="6">
        <v>764</v>
      </c>
      <c r="BE13" s="6">
        <v>579</v>
      </c>
      <c r="BF13" s="6">
        <v>990</v>
      </c>
      <c r="BG13" s="8">
        <v>2322</v>
      </c>
      <c r="BH13" s="6">
        <v>210</v>
      </c>
      <c r="BI13" s="6">
        <v>291</v>
      </c>
      <c r="BJ13" s="8">
        <v>1129</v>
      </c>
      <c r="BK13" s="4">
        <v>28000</v>
      </c>
    </row>
    <row r="14" spans="2:63" x14ac:dyDescent="0.25">
      <c r="B14" s="1" t="s">
        <v>63</v>
      </c>
      <c r="C14" s="8">
        <v>1416</v>
      </c>
      <c r="D14" s="8">
        <v>1308</v>
      </c>
      <c r="E14" s="8">
        <v>1050</v>
      </c>
      <c r="F14" s="6">
        <v>619</v>
      </c>
      <c r="G14" s="6">
        <v>680</v>
      </c>
      <c r="H14" s="6">
        <v>891</v>
      </c>
      <c r="I14" s="6">
        <v>134</v>
      </c>
      <c r="J14" s="8">
        <v>1103</v>
      </c>
      <c r="K14" s="6">
        <v>243</v>
      </c>
      <c r="L14" s="8">
        <v>1216</v>
      </c>
      <c r="M14" s="6">
        <v>639</v>
      </c>
      <c r="N14" s="8">
        <v>1325</v>
      </c>
      <c r="O14" s="8">
        <v>1050</v>
      </c>
      <c r="P14" s="8">
        <v>1706</v>
      </c>
      <c r="Q14" s="6">
        <v>924</v>
      </c>
      <c r="R14" s="6">
        <v>974</v>
      </c>
      <c r="S14" s="8">
        <v>1753</v>
      </c>
      <c r="T14" s="8">
        <v>1574</v>
      </c>
      <c r="U14" s="8">
        <v>1437</v>
      </c>
      <c r="V14" s="8">
        <v>1805</v>
      </c>
      <c r="W14" s="6">
        <v>466</v>
      </c>
      <c r="X14" s="8">
        <v>1286</v>
      </c>
      <c r="Y14" s="6">
        <v>585</v>
      </c>
      <c r="Z14" s="6">
        <v>384</v>
      </c>
      <c r="AA14" s="6">
        <v>788</v>
      </c>
      <c r="AB14" s="8">
        <v>1145</v>
      </c>
      <c r="AC14" s="8">
        <v>1255</v>
      </c>
      <c r="AD14" s="8">
        <v>1938</v>
      </c>
      <c r="AE14" s="6">
        <v>406</v>
      </c>
      <c r="AF14" s="8">
        <v>2372</v>
      </c>
      <c r="AG14" s="8">
        <v>2686</v>
      </c>
      <c r="AH14" s="6">
        <v>504</v>
      </c>
      <c r="AI14" s="8">
        <v>1566</v>
      </c>
      <c r="AJ14" s="8">
        <v>1703</v>
      </c>
      <c r="AK14" s="8">
        <v>2362</v>
      </c>
      <c r="AL14" s="8">
        <v>1102</v>
      </c>
      <c r="AM14" s="6">
        <v>331</v>
      </c>
      <c r="AN14" s="8">
        <v>1361</v>
      </c>
      <c r="AO14" s="6">
        <v>907</v>
      </c>
      <c r="AP14" s="8">
        <v>1930</v>
      </c>
      <c r="AQ14" s="6">
        <v>766</v>
      </c>
      <c r="AR14" s="8">
        <v>1979</v>
      </c>
      <c r="AS14" s="8">
        <v>1048</v>
      </c>
      <c r="AT14" s="8">
        <v>1008</v>
      </c>
      <c r="AU14" s="8">
        <v>1759</v>
      </c>
      <c r="AV14" s="8">
        <v>1685</v>
      </c>
      <c r="AW14" s="8">
        <v>1243</v>
      </c>
      <c r="AX14" s="6">
        <v>528</v>
      </c>
      <c r="AY14" s="6">
        <v>764</v>
      </c>
      <c r="AZ14" s="8">
        <v>2195</v>
      </c>
      <c r="BA14" s="8">
        <v>1922</v>
      </c>
      <c r="BB14" s="8">
        <v>3305</v>
      </c>
      <c r="BC14" s="8">
        <v>1201</v>
      </c>
      <c r="BD14" s="11">
        <v>0</v>
      </c>
      <c r="BE14" s="8">
        <v>1158</v>
      </c>
      <c r="BF14" s="8">
        <v>1523</v>
      </c>
      <c r="BG14" s="8">
        <v>2632</v>
      </c>
      <c r="BH14" s="6">
        <v>685</v>
      </c>
      <c r="BI14" s="6">
        <v>493</v>
      </c>
      <c r="BJ14" s="6">
        <v>376</v>
      </c>
      <c r="BK14" s="4">
        <v>82000</v>
      </c>
    </row>
    <row r="15" spans="2:63" x14ac:dyDescent="0.25">
      <c r="B15" s="4" t="s">
        <v>64</v>
      </c>
      <c r="C15" s="4">
        <v>4025</v>
      </c>
      <c r="D15" s="4">
        <v>8015</v>
      </c>
      <c r="E15" s="4">
        <v>6020</v>
      </c>
      <c r="F15" s="4">
        <v>50015</v>
      </c>
      <c r="G15" s="4">
        <v>50015</v>
      </c>
      <c r="H15" s="4">
        <v>1015</v>
      </c>
      <c r="I15" s="4">
        <v>30030</v>
      </c>
      <c r="J15" s="4">
        <v>86030</v>
      </c>
      <c r="K15" s="4">
        <v>90020</v>
      </c>
      <c r="L15" s="4">
        <v>8015</v>
      </c>
      <c r="M15" s="4">
        <v>5005</v>
      </c>
      <c r="N15" s="4">
        <v>20020</v>
      </c>
      <c r="O15" s="4">
        <v>38010</v>
      </c>
      <c r="P15" s="4">
        <v>30030</v>
      </c>
      <c r="Q15" s="4">
        <v>40005</v>
      </c>
      <c r="R15" s="4">
        <v>48020</v>
      </c>
      <c r="S15" s="4">
        <v>48020</v>
      </c>
      <c r="T15" s="4">
        <v>155015</v>
      </c>
      <c r="U15" s="4">
        <v>12005</v>
      </c>
      <c r="V15" s="4">
        <v>120015</v>
      </c>
      <c r="W15" s="4">
        <v>30030</v>
      </c>
      <c r="X15" s="4">
        <v>120015</v>
      </c>
      <c r="Y15" s="4">
        <v>30030</v>
      </c>
      <c r="Z15" s="4">
        <v>40005</v>
      </c>
      <c r="AA15" s="4">
        <v>45010</v>
      </c>
      <c r="AB15" s="4">
        <v>16030</v>
      </c>
      <c r="AC15" s="4">
        <v>5005</v>
      </c>
      <c r="AD15" s="4">
        <v>250005</v>
      </c>
      <c r="AE15" s="4">
        <v>86030</v>
      </c>
      <c r="AF15" s="4">
        <v>20020</v>
      </c>
      <c r="AG15" s="4">
        <v>20020</v>
      </c>
      <c r="AH15" s="4">
        <v>40005</v>
      </c>
      <c r="AI15" s="4">
        <v>35000</v>
      </c>
      <c r="AJ15" s="4">
        <v>42000</v>
      </c>
      <c r="AK15" s="4">
        <v>5005</v>
      </c>
      <c r="AL15" s="4">
        <v>3010</v>
      </c>
      <c r="AM15" s="4">
        <v>70000</v>
      </c>
      <c r="AN15" s="4">
        <v>25025</v>
      </c>
      <c r="AO15" s="4">
        <v>10010</v>
      </c>
      <c r="AP15" s="4">
        <v>90020</v>
      </c>
      <c r="AQ15" s="4">
        <v>20020</v>
      </c>
      <c r="AR15" s="4">
        <v>20020</v>
      </c>
      <c r="AS15" s="4">
        <v>15015</v>
      </c>
      <c r="AT15" s="4">
        <v>35000</v>
      </c>
      <c r="AU15" s="4">
        <v>60025</v>
      </c>
      <c r="AV15" s="4">
        <v>12005</v>
      </c>
      <c r="AW15" s="4">
        <v>12005</v>
      </c>
      <c r="AX15" s="4">
        <v>10010</v>
      </c>
      <c r="AY15" s="4">
        <v>25025</v>
      </c>
      <c r="AZ15" s="4">
        <v>10010</v>
      </c>
      <c r="BA15" s="4">
        <v>10010</v>
      </c>
      <c r="BB15" s="4">
        <v>90020</v>
      </c>
      <c r="BC15" s="4">
        <v>25025</v>
      </c>
      <c r="BD15" s="4">
        <v>125020</v>
      </c>
      <c r="BE15" s="4">
        <v>35000</v>
      </c>
      <c r="BF15" s="4">
        <v>1015</v>
      </c>
      <c r="BG15" s="4">
        <v>30030</v>
      </c>
      <c r="BH15" s="4">
        <v>100030</v>
      </c>
      <c r="BI15" s="4">
        <v>50015</v>
      </c>
      <c r="BJ15" s="4">
        <v>55020</v>
      </c>
      <c r="BK15" s="12"/>
    </row>
    <row r="18" spans="2:11" x14ac:dyDescent="0.25">
      <c r="B18" s="19" t="s">
        <v>68</v>
      </c>
      <c r="C18" s="19"/>
      <c r="D18" s="19"/>
      <c r="E18" s="19"/>
      <c r="F18" s="19"/>
      <c r="G18" s="19"/>
      <c r="H18" s="19"/>
      <c r="I18" s="19"/>
      <c r="J18" s="19"/>
      <c r="K18" s="19"/>
    </row>
    <row r="19" spans="2:11" x14ac:dyDescent="0.25">
      <c r="B19" s="19" t="s">
        <v>69</v>
      </c>
      <c r="C19" s="19"/>
      <c r="D19" s="19"/>
      <c r="E19" s="19"/>
      <c r="F19" s="19"/>
      <c r="G19" s="19"/>
      <c r="H19" s="19"/>
      <c r="I19" s="19"/>
      <c r="J19" s="19"/>
      <c r="K19" s="19"/>
    </row>
    <row r="20" spans="2:11" x14ac:dyDescent="0.25">
      <c r="B20" s="19" t="s">
        <v>70</v>
      </c>
      <c r="C20" s="19"/>
      <c r="D20" s="19"/>
      <c r="E20" s="19"/>
      <c r="F20" s="19"/>
      <c r="G20" s="19"/>
      <c r="H20" s="19"/>
      <c r="I20" s="19"/>
      <c r="J20" s="19"/>
      <c r="K20" s="19"/>
    </row>
    <row r="21" spans="2:11" x14ac:dyDescent="0.25">
      <c r="B21" s="19" t="s">
        <v>71</v>
      </c>
      <c r="C21" s="19"/>
      <c r="D21" s="19"/>
      <c r="E21" s="19"/>
      <c r="F21" s="19"/>
      <c r="G21" s="19"/>
      <c r="H21" s="19"/>
      <c r="I21" s="19"/>
      <c r="J21" s="19"/>
      <c r="K21" s="19"/>
    </row>
  </sheetData>
  <mergeCells count="4">
    <mergeCell ref="B18:K18"/>
    <mergeCell ref="B19:K19"/>
    <mergeCell ref="B20:K20"/>
    <mergeCell ref="B21:K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87B30-FC00-4F2F-BA5A-83A230A8EAB2}">
  <sheetPr codeName="Sheet2"/>
  <dimension ref="B2:BL33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E1" sqref="BE1"/>
    </sheetView>
  </sheetViews>
  <sheetFormatPr defaultColWidth="11.42578125" defaultRowHeight="15" x14ac:dyDescent="0.25"/>
  <cols>
    <col min="2" max="2" width="18" bestFit="1" customWidth="1"/>
    <col min="3" max="3" width="6.7109375" bestFit="1" customWidth="1"/>
    <col min="4" max="4" width="7" bestFit="1" customWidth="1"/>
    <col min="5" max="5" width="5.42578125" bestFit="1" customWidth="1"/>
    <col min="6" max="6" width="7.42578125" bestFit="1" customWidth="1"/>
    <col min="7" max="7" width="5.7109375" bestFit="1" customWidth="1"/>
    <col min="8" max="8" width="4.85546875" bestFit="1" customWidth="1"/>
    <col min="9" max="9" width="5.140625" bestFit="1" customWidth="1"/>
    <col min="10" max="10" width="7.28515625" bestFit="1" customWidth="1"/>
    <col min="11" max="12" width="7.7109375" bestFit="1" customWidth="1"/>
    <col min="13" max="13" width="9.42578125" bestFit="1" customWidth="1"/>
    <col min="14" max="14" width="8.7109375" bestFit="1" customWidth="1"/>
    <col min="15" max="15" width="10.140625" bestFit="1" customWidth="1"/>
    <col min="16" max="16" width="11.7109375" bestFit="1" customWidth="1"/>
    <col min="17" max="17" width="6.5703125" bestFit="1" customWidth="1"/>
    <col min="18" max="18" width="8.5703125" bestFit="1" customWidth="1"/>
    <col min="19" max="19" width="7.28515625" bestFit="1" customWidth="1"/>
    <col min="20" max="20" width="6.85546875" bestFit="1" customWidth="1"/>
    <col min="21" max="21" width="8.5703125" bestFit="1" customWidth="1"/>
    <col min="22" max="22" width="6.85546875" bestFit="1" customWidth="1"/>
    <col min="23" max="23" width="6.7109375" bestFit="1" customWidth="1"/>
    <col min="24" max="24" width="6" bestFit="1" customWidth="1"/>
    <col min="25" max="25" width="6.28515625" bestFit="1" customWidth="1"/>
    <col min="26" max="26" width="8" bestFit="1" customWidth="1"/>
    <col min="27" max="27" width="5.140625" bestFit="1" customWidth="1"/>
    <col min="28" max="28" width="6.140625" bestFit="1" customWidth="1"/>
    <col min="29" max="29" width="5.7109375" bestFit="1" customWidth="1"/>
    <col min="30" max="30" width="6.85546875" bestFit="1" customWidth="1"/>
    <col min="31" max="31" width="7.85546875" bestFit="1" customWidth="1"/>
    <col min="33" max="33" width="10" bestFit="1" customWidth="1"/>
    <col min="34" max="34" width="8" bestFit="1" customWidth="1"/>
    <col min="35" max="35" width="6.28515625" bestFit="1" customWidth="1"/>
    <col min="36" max="36" width="5.140625" bestFit="1" customWidth="1"/>
    <col min="37" max="37" width="4.85546875" bestFit="1" customWidth="1"/>
    <col min="38" max="38" width="8" bestFit="1" customWidth="1"/>
    <col min="39" max="39" width="6.140625" bestFit="1" customWidth="1"/>
    <col min="40" max="40" width="5.140625" bestFit="1" customWidth="1"/>
    <col min="41" max="41" width="6.85546875" bestFit="1" customWidth="1"/>
    <col min="42" max="42" width="14.28515625" bestFit="1" customWidth="1"/>
    <col min="43" max="43" width="7.28515625" bestFit="1" customWidth="1"/>
    <col min="44" max="44" width="8.85546875" bestFit="1" customWidth="1"/>
    <col min="45" max="45" width="6.140625" bestFit="1" customWidth="1"/>
    <col min="46" max="46" width="5.140625" bestFit="1" customWidth="1"/>
    <col min="47" max="47" width="8.85546875" bestFit="1" customWidth="1"/>
    <col min="48" max="48" width="6.5703125" bestFit="1" customWidth="1"/>
    <col min="49" max="49" width="10.5703125" bestFit="1" customWidth="1"/>
    <col min="50" max="50" width="8.42578125" bestFit="1" customWidth="1"/>
    <col min="51" max="51" width="5.5703125" bestFit="1" customWidth="1"/>
    <col min="52" max="52" width="9.140625" bestFit="1" customWidth="1"/>
    <col min="53" max="53" width="5.7109375" bestFit="1" customWidth="1"/>
    <col min="54" max="54" width="5.140625" bestFit="1" customWidth="1"/>
    <col min="55" max="55" width="5.42578125" bestFit="1" customWidth="1"/>
    <col min="56" max="57" width="6.28515625" bestFit="1" customWidth="1"/>
    <col min="58" max="58" width="6.5703125" bestFit="1" customWidth="1"/>
    <col min="59" max="59" width="8.28515625" bestFit="1" customWidth="1"/>
    <col min="60" max="60" width="6.7109375" bestFit="1" customWidth="1"/>
    <col min="61" max="61" width="7.28515625" bestFit="1" customWidth="1"/>
    <col min="62" max="62" width="6" bestFit="1" customWidth="1"/>
    <col min="63" max="63" width="6.7109375" bestFit="1" customWidth="1"/>
  </cols>
  <sheetData>
    <row r="2" spans="2:63" x14ac:dyDescent="0.2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4" t="s">
        <v>11</v>
      </c>
      <c r="N2" s="3" t="s">
        <v>12</v>
      </c>
      <c r="O2" s="3" t="s">
        <v>13</v>
      </c>
      <c r="P2" s="4" t="s">
        <v>14</v>
      </c>
      <c r="Q2" s="3" t="s">
        <v>15</v>
      </c>
      <c r="R2" s="3" t="s">
        <v>16</v>
      </c>
      <c r="S2" s="3" t="s">
        <v>17</v>
      </c>
      <c r="T2" s="3" t="s">
        <v>18</v>
      </c>
      <c r="U2" s="3" t="s">
        <v>19</v>
      </c>
      <c r="V2" s="3" t="s">
        <v>20</v>
      </c>
      <c r="W2" s="3" t="s">
        <v>21</v>
      </c>
      <c r="X2" s="3" t="s">
        <v>22</v>
      </c>
      <c r="Y2" s="3" t="s">
        <v>23</v>
      </c>
      <c r="Z2" s="3" t="s">
        <v>24</v>
      </c>
      <c r="AA2" s="3" t="s">
        <v>25</v>
      </c>
      <c r="AB2" s="3" t="s">
        <v>26</v>
      </c>
      <c r="AC2" s="3" t="s">
        <v>27</v>
      </c>
      <c r="AD2" s="3" t="s">
        <v>28</v>
      </c>
      <c r="AE2" s="3" t="s">
        <v>29</v>
      </c>
      <c r="AF2" s="4" t="s">
        <v>30</v>
      </c>
      <c r="AG2" s="3" t="s">
        <v>31</v>
      </c>
      <c r="AH2" s="3" t="s">
        <v>32</v>
      </c>
      <c r="AI2" s="3" t="s">
        <v>33</v>
      </c>
      <c r="AJ2" s="3" t="s">
        <v>34</v>
      </c>
      <c r="AK2" s="3" t="s">
        <v>35</v>
      </c>
      <c r="AL2" s="3" t="s">
        <v>36</v>
      </c>
      <c r="AM2" s="3" t="s">
        <v>37</v>
      </c>
      <c r="AN2" s="3" t="s">
        <v>38</v>
      </c>
      <c r="AO2" s="3" t="s">
        <v>39</v>
      </c>
      <c r="AP2" s="3" t="s">
        <v>40</v>
      </c>
      <c r="AQ2" s="3" t="s">
        <v>41</v>
      </c>
      <c r="AR2" s="3" t="s">
        <v>42</v>
      </c>
      <c r="AS2" s="3" t="s">
        <v>43</v>
      </c>
      <c r="AT2" s="3" t="s">
        <v>44</v>
      </c>
      <c r="AU2" s="3" t="s">
        <v>45</v>
      </c>
      <c r="AV2" s="3" t="s">
        <v>46</v>
      </c>
      <c r="AW2" s="3" t="s">
        <v>47</v>
      </c>
      <c r="AX2" s="3" t="s">
        <v>48</v>
      </c>
      <c r="AY2" s="3" t="s">
        <v>49</v>
      </c>
      <c r="AZ2" s="3" t="s">
        <v>50</v>
      </c>
      <c r="BA2" s="3" t="s">
        <v>51</v>
      </c>
      <c r="BB2" s="3" t="s">
        <v>52</v>
      </c>
      <c r="BC2" s="3" t="s">
        <v>53</v>
      </c>
      <c r="BD2" s="3" t="s">
        <v>54</v>
      </c>
      <c r="BE2" s="3" t="s">
        <v>55</v>
      </c>
      <c r="BF2" s="3" t="s">
        <v>56</v>
      </c>
      <c r="BG2" s="3" t="s">
        <v>57</v>
      </c>
      <c r="BH2" s="3" t="s">
        <v>58</v>
      </c>
      <c r="BI2" s="3" t="s">
        <v>59</v>
      </c>
      <c r="BJ2" s="3" t="s">
        <v>60</v>
      </c>
      <c r="BK2" s="4" t="s">
        <v>61</v>
      </c>
    </row>
    <row r="3" spans="2:63" x14ac:dyDescent="0.25">
      <c r="B3" s="5" t="s">
        <v>2</v>
      </c>
      <c r="C3" s="6">
        <v>116</v>
      </c>
      <c r="D3" s="7">
        <v>0</v>
      </c>
      <c r="E3" s="8">
        <v>2313</v>
      </c>
      <c r="F3" s="8">
        <v>1882</v>
      </c>
      <c r="G3" s="6">
        <v>615</v>
      </c>
      <c r="H3" s="8">
        <v>1387</v>
      </c>
      <c r="I3" s="8">
        <v>1188</v>
      </c>
      <c r="J3" s="8">
        <v>2365</v>
      </c>
      <c r="K3" s="8">
        <v>1505</v>
      </c>
      <c r="L3" s="8">
        <v>2143</v>
      </c>
      <c r="M3" s="8">
        <v>1962</v>
      </c>
      <c r="N3" s="8">
        <v>2598</v>
      </c>
      <c r="O3" s="6">
        <v>188</v>
      </c>
      <c r="P3" s="8">
        <v>2390</v>
      </c>
      <c r="Q3" s="8">
        <v>1043</v>
      </c>
      <c r="R3" s="6">
        <v>337</v>
      </c>
      <c r="S3" s="8">
        <v>1317</v>
      </c>
      <c r="T3" s="8">
        <v>2837</v>
      </c>
      <c r="U3" s="6">
        <v>517</v>
      </c>
      <c r="V3" s="8">
        <v>2417</v>
      </c>
      <c r="W3" s="8">
        <v>1209</v>
      </c>
      <c r="X3" s="8">
        <v>1938</v>
      </c>
      <c r="Y3" s="6">
        <v>737</v>
      </c>
      <c r="Z3" s="8">
        <v>1522</v>
      </c>
      <c r="AA3" s="8">
        <v>1537</v>
      </c>
      <c r="AB3" s="6">
        <v>226</v>
      </c>
      <c r="AC3" s="8">
        <v>1732</v>
      </c>
      <c r="AD3" s="8">
        <v>2435</v>
      </c>
      <c r="AE3" s="8">
        <v>1114</v>
      </c>
      <c r="AF3" s="8">
        <v>2869</v>
      </c>
      <c r="AG3" s="8">
        <v>3292</v>
      </c>
      <c r="AH3" s="6">
        <v>945</v>
      </c>
      <c r="AI3" s="8">
        <v>2343</v>
      </c>
      <c r="AJ3" s="6">
        <v>484</v>
      </c>
      <c r="AK3" s="8">
        <v>1988</v>
      </c>
      <c r="AL3" s="8">
        <v>2349</v>
      </c>
      <c r="AM3" s="6">
        <v>983</v>
      </c>
      <c r="AN3" s="8">
        <v>1829</v>
      </c>
      <c r="AO3" s="6">
        <v>462</v>
      </c>
      <c r="AP3" s="8">
        <v>1708</v>
      </c>
      <c r="AQ3" s="8">
        <v>2032</v>
      </c>
      <c r="AR3" s="8">
        <v>2758</v>
      </c>
      <c r="AS3" s="8">
        <v>2312</v>
      </c>
      <c r="AT3" s="8">
        <v>2272</v>
      </c>
      <c r="AU3" s="6">
        <v>838</v>
      </c>
      <c r="AV3" s="8">
        <v>2136</v>
      </c>
      <c r="AW3" s="8">
        <v>2512</v>
      </c>
      <c r="AX3" s="8">
        <v>1789</v>
      </c>
      <c r="AY3" s="8">
        <v>1029</v>
      </c>
      <c r="AZ3" s="6">
        <v>977</v>
      </c>
      <c r="BA3" s="8">
        <v>1150</v>
      </c>
      <c r="BB3" s="8">
        <v>3802</v>
      </c>
      <c r="BC3" s="8">
        <v>2543</v>
      </c>
      <c r="BD3" s="8">
        <v>1311</v>
      </c>
      <c r="BE3" s="8">
        <v>1625</v>
      </c>
      <c r="BF3" s="8">
        <v>2019</v>
      </c>
      <c r="BG3" s="8">
        <v>3238</v>
      </c>
      <c r="BH3" s="8">
        <v>1175</v>
      </c>
      <c r="BI3" s="6">
        <v>955</v>
      </c>
      <c r="BJ3" s="8">
        <v>1624</v>
      </c>
      <c r="BK3" s="4">
        <v>2915</v>
      </c>
    </row>
    <row r="4" spans="2:63" x14ac:dyDescent="0.25">
      <c r="B4" s="5" t="s">
        <v>4</v>
      </c>
      <c r="C4" s="8">
        <v>1985</v>
      </c>
      <c r="D4" s="9">
        <v>1878</v>
      </c>
      <c r="E4" s="6">
        <v>749</v>
      </c>
      <c r="F4" s="7">
        <v>0</v>
      </c>
      <c r="G4" s="8">
        <v>1250</v>
      </c>
      <c r="H4" s="8">
        <v>1137</v>
      </c>
      <c r="I4" s="6">
        <v>702</v>
      </c>
      <c r="J4" s="6">
        <v>596</v>
      </c>
      <c r="K4" s="7" t="s">
        <v>62</v>
      </c>
      <c r="L4" s="8">
        <v>1077</v>
      </c>
      <c r="M4" s="6">
        <v>475</v>
      </c>
      <c r="N4" s="6">
        <v>829</v>
      </c>
      <c r="O4" s="8">
        <v>1680</v>
      </c>
      <c r="P4" s="9">
        <v>1488</v>
      </c>
      <c r="Q4" s="8">
        <v>1487</v>
      </c>
      <c r="R4" s="8">
        <v>1540</v>
      </c>
      <c r="S4" s="8">
        <v>2321</v>
      </c>
      <c r="T4" s="6">
        <v>962</v>
      </c>
      <c r="U4" s="8">
        <v>2008</v>
      </c>
      <c r="V4" s="8">
        <v>1825</v>
      </c>
      <c r="W4" s="6">
        <v>771</v>
      </c>
      <c r="X4" s="8">
        <v>1328</v>
      </c>
      <c r="Y4" s="8">
        <v>1155</v>
      </c>
      <c r="Z4" s="6">
        <v>534</v>
      </c>
      <c r="AA4" s="6">
        <v>835</v>
      </c>
      <c r="AB4" s="8">
        <v>1716</v>
      </c>
      <c r="AC4" s="8">
        <v>1482</v>
      </c>
      <c r="AD4" s="8">
        <v>2183</v>
      </c>
      <c r="AE4" s="6">
        <v>940</v>
      </c>
      <c r="AF4" s="8">
        <v>2617</v>
      </c>
      <c r="AG4" s="8">
        <v>2359</v>
      </c>
      <c r="AH4" s="8">
        <v>1076</v>
      </c>
      <c r="AI4" s="8">
        <v>1108</v>
      </c>
      <c r="AJ4" s="8">
        <v>2277</v>
      </c>
      <c r="AK4" s="8">
        <v>3477</v>
      </c>
      <c r="AL4" s="6">
        <v>418</v>
      </c>
      <c r="AM4" s="6">
        <v>901</v>
      </c>
      <c r="AN4" s="8">
        <v>1744</v>
      </c>
      <c r="AO4" s="8">
        <v>1476</v>
      </c>
      <c r="AP4" s="8">
        <v>2500</v>
      </c>
      <c r="AQ4" s="6">
        <v>347</v>
      </c>
      <c r="AR4" s="8">
        <v>1645</v>
      </c>
      <c r="AS4" s="6">
        <v>437</v>
      </c>
      <c r="AT4" s="6">
        <v>397</v>
      </c>
      <c r="AU4" s="8">
        <v>2327</v>
      </c>
      <c r="AV4" s="8">
        <v>1480</v>
      </c>
      <c r="AW4" s="6">
        <v>638</v>
      </c>
      <c r="AX4" s="6">
        <v>151</v>
      </c>
      <c r="AY4" s="8">
        <v>1329</v>
      </c>
      <c r="AZ4" s="8">
        <v>2765</v>
      </c>
      <c r="BA4" s="8">
        <v>2487</v>
      </c>
      <c r="BB4" s="8">
        <v>3530</v>
      </c>
      <c r="BC4" s="6">
        <v>879</v>
      </c>
      <c r="BD4" s="6">
        <v>619</v>
      </c>
      <c r="BE4" s="8">
        <v>1722</v>
      </c>
      <c r="BF4" s="8">
        <v>1768</v>
      </c>
      <c r="BG4" s="8">
        <v>2785</v>
      </c>
      <c r="BH4" s="8">
        <v>1249</v>
      </c>
      <c r="BI4" s="8">
        <v>1058</v>
      </c>
      <c r="BJ4" s="6">
        <v>394</v>
      </c>
      <c r="BK4" s="4">
        <v>15738</v>
      </c>
    </row>
    <row r="5" spans="2:63" x14ac:dyDescent="0.25">
      <c r="B5" s="5" t="s">
        <v>8</v>
      </c>
      <c r="C5" s="8">
        <v>2470</v>
      </c>
      <c r="D5" s="8">
        <v>2363</v>
      </c>
      <c r="E5" s="6">
        <v>291</v>
      </c>
      <c r="F5" s="6">
        <v>596</v>
      </c>
      <c r="G5" s="8">
        <v>1735</v>
      </c>
      <c r="H5" s="8">
        <v>1065</v>
      </c>
      <c r="I5" s="8">
        <v>1186</v>
      </c>
      <c r="J5" s="7">
        <v>0</v>
      </c>
      <c r="K5" s="6">
        <v>825</v>
      </c>
      <c r="L5" s="6">
        <v>438</v>
      </c>
      <c r="M5" s="6">
        <v>450</v>
      </c>
      <c r="N5" s="6">
        <v>224</v>
      </c>
      <c r="O5" s="8">
        <v>2165</v>
      </c>
      <c r="P5" s="8">
        <v>1014</v>
      </c>
      <c r="Q5" s="8">
        <v>1667</v>
      </c>
      <c r="R5" s="8">
        <v>2025</v>
      </c>
      <c r="S5" s="8">
        <v>2175</v>
      </c>
      <c r="T5" s="6">
        <v>635</v>
      </c>
      <c r="U5" s="8">
        <v>2491</v>
      </c>
      <c r="V5" s="8">
        <v>1150</v>
      </c>
      <c r="W5" s="8">
        <v>1094</v>
      </c>
      <c r="X5" s="6">
        <v>949</v>
      </c>
      <c r="Y5" s="8">
        <v>1638</v>
      </c>
      <c r="Z5" s="8">
        <v>1123</v>
      </c>
      <c r="AA5" s="6">
        <v>793</v>
      </c>
      <c r="AB5" s="8">
        <v>2199</v>
      </c>
      <c r="AC5" s="8">
        <v>1362</v>
      </c>
      <c r="AD5" s="8">
        <v>1794</v>
      </c>
      <c r="AE5" s="8">
        <v>1543</v>
      </c>
      <c r="AF5" s="8">
        <v>2291</v>
      </c>
      <c r="AG5" s="8">
        <v>1755</v>
      </c>
      <c r="AH5" s="8">
        <v>1612</v>
      </c>
      <c r="AI5" s="6">
        <v>566</v>
      </c>
      <c r="AJ5" s="8">
        <v>2757</v>
      </c>
      <c r="AK5" s="8">
        <v>2730</v>
      </c>
      <c r="AL5" s="6">
        <v>860</v>
      </c>
      <c r="AM5" s="8">
        <v>1185</v>
      </c>
      <c r="AN5" s="8">
        <v>1960</v>
      </c>
      <c r="AO5" s="8">
        <v>1961</v>
      </c>
      <c r="AP5" s="8">
        <v>2271</v>
      </c>
      <c r="AQ5" s="6">
        <v>828</v>
      </c>
      <c r="AR5" s="8">
        <v>1103</v>
      </c>
      <c r="AS5" s="6">
        <v>580</v>
      </c>
      <c r="AT5" s="6">
        <v>350</v>
      </c>
      <c r="AU5" s="8">
        <v>2853</v>
      </c>
      <c r="AV5" s="8">
        <v>1360</v>
      </c>
      <c r="AW5" s="6">
        <v>651</v>
      </c>
      <c r="AX5" s="6">
        <v>531</v>
      </c>
      <c r="AY5" s="8">
        <v>1509</v>
      </c>
      <c r="AZ5" s="8">
        <v>3249</v>
      </c>
      <c r="BA5" s="8">
        <v>2702</v>
      </c>
      <c r="BB5" s="8">
        <v>2846</v>
      </c>
      <c r="BC5" s="6">
        <v>268</v>
      </c>
      <c r="BD5" s="8">
        <v>1103</v>
      </c>
      <c r="BE5" s="8">
        <v>1550</v>
      </c>
      <c r="BF5" s="8">
        <v>1520</v>
      </c>
      <c r="BG5" s="8">
        <v>1831</v>
      </c>
      <c r="BH5" s="8">
        <v>1234</v>
      </c>
      <c r="BI5" s="8">
        <v>1343</v>
      </c>
      <c r="BJ5" s="6">
        <v>983</v>
      </c>
      <c r="BK5" s="4">
        <v>34972</v>
      </c>
    </row>
    <row r="6" spans="2:63" x14ac:dyDescent="0.25">
      <c r="B6" s="5" t="s">
        <v>17</v>
      </c>
      <c r="C6" s="8">
        <v>1111</v>
      </c>
      <c r="D6" s="8">
        <v>1317</v>
      </c>
      <c r="E6" s="8">
        <v>1823</v>
      </c>
      <c r="F6" s="8">
        <v>2321</v>
      </c>
      <c r="G6" s="8">
        <v>1561</v>
      </c>
      <c r="H6" s="8">
        <v>1036</v>
      </c>
      <c r="I6" s="8">
        <v>1626</v>
      </c>
      <c r="J6" s="8">
        <v>2175</v>
      </c>
      <c r="K6" s="8">
        <v>1773</v>
      </c>
      <c r="L6" s="8">
        <v>2366</v>
      </c>
      <c r="M6" s="8">
        <v>1845</v>
      </c>
      <c r="N6" s="8">
        <v>2275</v>
      </c>
      <c r="O6" s="8">
        <v>1155</v>
      </c>
      <c r="P6" s="8">
        <v>2058</v>
      </c>
      <c r="Q6" s="8">
        <v>1120</v>
      </c>
      <c r="R6" s="8">
        <v>1457</v>
      </c>
      <c r="S6" s="7">
        <v>0</v>
      </c>
      <c r="T6" s="8">
        <v>3096</v>
      </c>
      <c r="U6" s="6">
        <v>803</v>
      </c>
      <c r="V6" s="8">
        <v>1842</v>
      </c>
      <c r="W6" s="8">
        <v>1348</v>
      </c>
      <c r="X6" s="8">
        <v>1830</v>
      </c>
      <c r="Y6" s="8">
        <v>1713</v>
      </c>
      <c r="Z6" s="8">
        <v>2127</v>
      </c>
      <c r="AA6" s="8">
        <v>1367</v>
      </c>
      <c r="AB6" s="8">
        <v>1092</v>
      </c>
      <c r="AC6" s="6">
        <v>879</v>
      </c>
      <c r="AD6" s="8">
        <v>1104</v>
      </c>
      <c r="AE6" s="8">
        <v>2106</v>
      </c>
      <c r="AF6" s="8">
        <v>1517</v>
      </c>
      <c r="AG6" s="8">
        <v>2569</v>
      </c>
      <c r="AH6" s="8">
        <v>1962</v>
      </c>
      <c r="AI6" s="8">
        <v>1914</v>
      </c>
      <c r="AJ6" s="6">
        <v>985</v>
      </c>
      <c r="AK6" s="6">
        <v>606</v>
      </c>
      <c r="AL6" s="8">
        <v>2845</v>
      </c>
      <c r="AM6" s="8">
        <v>1733</v>
      </c>
      <c r="AN6" s="6">
        <v>560</v>
      </c>
      <c r="AO6" s="8">
        <v>1342</v>
      </c>
      <c r="AP6" s="6">
        <v>397</v>
      </c>
      <c r="AQ6" s="8">
        <v>2469</v>
      </c>
      <c r="AR6" s="8">
        <v>2578</v>
      </c>
      <c r="AS6" s="8">
        <v>2571</v>
      </c>
      <c r="AT6" s="8">
        <v>2529</v>
      </c>
      <c r="AU6" s="6">
        <v>457</v>
      </c>
      <c r="AV6" s="6">
        <v>88</v>
      </c>
      <c r="AW6" s="8">
        <v>2763</v>
      </c>
      <c r="AX6" s="8">
        <v>1960</v>
      </c>
      <c r="AY6" s="8">
        <v>1144</v>
      </c>
      <c r="AZ6" s="8">
        <v>1157</v>
      </c>
      <c r="BA6" s="6">
        <v>223</v>
      </c>
      <c r="BB6" s="8">
        <v>2465</v>
      </c>
      <c r="BC6" s="8">
        <v>2608</v>
      </c>
      <c r="BD6" s="8">
        <v>1753</v>
      </c>
      <c r="BE6" s="6">
        <v>689</v>
      </c>
      <c r="BF6" s="6">
        <v>753</v>
      </c>
      <c r="BG6" s="8">
        <v>2076</v>
      </c>
      <c r="BH6" s="8">
        <v>1054</v>
      </c>
      <c r="BI6" s="8">
        <v>1407</v>
      </c>
      <c r="BJ6" s="8">
        <v>2120</v>
      </c>
      <c r="BK6" s="4">
        <v>6412</v>
      </c>
    </row>
    <row r="7" spans="2:63" x14ac:dyDescent="0.25">
      <c r="B7" s="5" t="s">
        <v>19</v>
      </c>
      <c r="C7" s="6">
        <v>308</v>
      </c>
      <c r="D7" s="6">
        <v>518</v>
      </c>
      <c r="E7" s="8">
        <v>2236</v>
      </c>
      <c r="F7" s="9">
        <v>2008</v>
      </c>
      <c r="G7" s="6">
        <v>762</v>
      </c>
      <c r="H7" s="8">
        <v>1535</v>
      </c>
      <c r="I7" s="10">
        <v>1313</v>
      </c>
      <c r="J7" s="8">
        <v>2491</v>
      </c>
      <c r="K7" s="9">
        <v>1631</v>
      </c>
      <c r="L7" s="8">
        <v>2291</v>
      </c>
      <c r="M7" s="8">
        <v>2087</v>
      </c>
      <c r="N7" s="9">
        <v>2723</v>
      </c>
      <c r="O7" s="6">
        <v>294</v>
      </c>
      <c r="P7" s="9">
        <v>2538</v>
      </c>
      <c r="Q7" s="8">
        <v>1130</v>
      </c>
      <c r="R7" s="6">
        <v>658</v>
      </c>
      <c r="S7" s="6">
        <v>803</v>
      </c>
      <c r="T7" s="8">
        <v>2963</v>
      </c>
      <c r="U7" s="7">
        <v>0</v>
      </c>
      <c r="V7" s="8">
        <v>2564</v>
      </c>
      <c r="W7" s="8">
        <v>1357</v>
      </c>
      <c r="X7" s="8">
        <v>2086</v>
      </c>
      <c r="Y7" s="6">
        <v>912</v>
      </c>
      <c r="Z7" s="8">
        <v>1716</v>
      </c>
      <c r="AA7" s="8">
        <v>1684</v>
      </c>
      <c r="AB7" s="6">
        <v>292</v>
      </c>
      <c r="AC7" s="8">
        <v>1133</v>
      </c>
      <c r="AD7" s="8">
        <v>1724</v>
      </c>
      <c r="AE7" s="8">
        <v>1308</v>
      </c>
      <c r="AF7" s="8">
        <v>2147</v>
      </c>
      <c r="AG7" s="8">
        <v>3439</v>
      </c>
      <c r="AH7" s="8">
        <v>1160</v>
      </c>
      <c r="AI7" s="8">
        <v>2491</v>
      </c>
      <c r="AJ7" s="6">
        <v>392</v>
      </c>
      <c r="AK7" s="8">
        <v>1473</v>
      </c>
      <c r="AL7" s="8">
        <v>2525</v>
      </c>
      <c r="AM7" s="8">
        <v>1108</v>
      </c>
      <c r="AN7" s="6">
        <v>949</v>
      </c>
      <c r="AO7" s="6">
        <v>542</v>
      </c>
      <c r="AP7" s="8">
        <v>1192</v>
      </c>
      <c r="AQ7" s="8">
        <v>2158</v>
      </c>
      <c r="AR7" s="8">
        <v>2891</v>
      </c>
      <c r="AS7" s="8">
        <v>2437</v>
      </c>
      <c r="AT7" s="8">
        <v>2396</v>
      </c>
      <c r="AU7" s="6">
        <v>323</v>
      </c>
      <c r="AV7" s="8">
        <v>1133</v>
      </c>
      <c r="AW7" s="8">
        <v>2631</v>
      </c>
      <c r="AX7" s="8">
        <v>1916</v>
      </c>
      <c r="AY7" s="8">
        <v>1095</v>
      </c>
      <c r="AZ7" s="8">
        <v>1099</v>
      </c>
      <c r="BA7" s="6">
        <v>636</v>
      </c>
      <c r="BB7" s="8">
        <v>3081</v>
      </c>
      <c r="BC7" s="8">
        <v>2669</v>
      </c>
      <c r="BD7" s="8">
        <v>1437</v>
      </c>
      <c r="BE7" s="6">
        <v>950</v>
      </c>
      <c r="BF7" s="8">
        <v>1290</v>
      </c>
      <c r="BG7" s="8">
        <v>2683</v>
      </c>
      <c r="BH7" s="8">
        <v>1323</v>
      </c>
      <c r="BI7" s="8">
        <v>1102</v>
      </c>
      <c r="BJ7" s="8">
        <v>1799</v>
      </c>
      <c r="BK7" s="4">
        <v>8160</v>
      </c>
    </row>
    <row r="8" spans="2:63" x14ac:dyDescent="0.25">
      <c r="B8" s="5" t="s">
        <v>22</v>
      </c>
      <c r="C8" s="8">
        <v>2049</v>
      </c>
      <c r="D8" s="8">
        <v>1942</v>
      </c>
      <c r="E8" s="6">
        <v>697</v>
      </c>
      <c r="F8" s="8">
        <v>1328</v>
      </c>
      <c r="G8" s="8">
        <v>1336</v>
      </c>
      <c r="H8" s="6">
        <v>580</v>
      </c>
      <c r="I8" s="8">
        <v>1199</v>
      </c>
      <c r="J8" s="6">
        <v>949</v>
      </c>
      <c r="K8" s="8">
        <v>1123</v>
      </c>
      <c r="L8" s="6">
        <v>468</v>
      </c>
      <c r="M8" s="6">
        <v>864</v>
      </c>
      <c r="N8" s="6">
        <v>931</v>
      </c>
      <c r="O8" s="8">
        <v>1761</v>
      </c>
      <c r="P8" s="6">
        <v>451</v>
      </c>
      <c r="Q8" s="8">
        <v>1109</v>
      </c>
      <c r="R8" s="8">
        <v>1616</v>
      </c>
      <c r="S8" s="8">
        <v>1830</v>
      </c>
      <c r="T8" s="8">
        <v>1296</v>
      </c>
      <c r="U8" s="8">
        <v>2086</v>
      </c>
      <c r="V8" s="6">
        <v>456</v>
      </c>
      <c r="W8" s="6">
        <v>869</v>
      </c>
      <c r="X8" s="7">
        <v>0</v>
      </c>
      <c r="Y8" s="8">
        <v>1491</v>
      </c>
      <c r="Z8" s="8">
        <v>1585</v>
      </c>
      <c r="AA8" s="6">
        <v>541</v>
      </c>
      <c r="AB8" s="8">
        <v>1794</v>
      </c>
      <c r="AC8" s="6">
        <v>556</v>
      </c>
      <c r="AD8" s="6">
        <v>851</v>
      </c>
      <c r="AE8" s="8">
        <v>1786</v>
      </c>
      <c r="AF8" s="8">
        <v>1286</v>
      </c>
      <c r="AG8" s="8">
        <v>1353</v>
      </c>
      <c r="AH8" s="8">
        <v>1698</v>
      </c>
      <c r="AI8" s="6">
        <v>478</v>
      </c>
      <c r="AJ8" s="8">
        <v>2353</v>
      </c>
      <c r="AK8" s="8">
        <v>2166</v>
      </c>
      <c r="AL8" s="8">
        <v>1879</v>
      </c>
      <c r="AM8" s="8">
        <v>1343</v>
      </c>
      <c r="AN8" s="8">
        <v>1038</v>
      </c>
      <c r="AO8" s="8">
        <v>1553</v>
      </c>
      <c r="AP8" s="8">
        <v>1433</v>
      </c>
      <c r="AQ8" s="8">
        <v>1682</v>
      </c>
      <c r="AR8" s="6">
        <v>890</v>
      </c>
      <c r="AS8" s="8">
        <v>1549</v>
      </c>
      <c r="AT8" s="8">
        <v>1321</v>
      </c>
      <c r="AU8" s="8">
        <v>1783</v>
      </c>
      <c r="AV8" s="8">
        <v>1346</v>
      </c>
      <c r="AW8" s="8">
        <v>1621</v>
      </c>
      <c r="AX8" s="8">
        <v>1188</v>
      </c>
      <c r="AY8" s="8">
        <v>1022</v>
      </c>
      <c r="AZ8" s="8">
        <v>2846</v>
      </c>
      <c r="BA8" s="8">
        <v>2012</v>
      </c>
      <c r="BB8" s="8">
        <v>2075</v>
      </c>
      <c r="BC8" s="8">
        <v>1206</v>
      </c>
      <c r="BD8" s="8">
        <v>1286</v>
      </c>
      <c r="BE8" s="6">
        <v>730</v>
      </c>
      <c r="BF8" s="6">
        <v>659</v>
      </c>
      <c r="BG8" s="8">
        <v>1300</v>
      </c>
      <c r="BH8" s="6">
        <v>763</v>
      </c>
      <c r="BI8" s="8">
        <v>1045</v>
      </c>
      <c r="BJ8" s="8">
        <v>1466</v>
      </c>
      <c r="BK8" s="4">
        <v>43132</v>
      </c>
    </row>
    <row r="9" spans="2:63" x14ac:dyDescent="0.25">
      <c r="B9" s="5" t="s">
        <v>23</v>
      </c>
      <c r="C9" s="6">
        <v>841</v>
      </c>
      <c r="D9" s="6">
        <v>734</v>
      </c>
      <c r="E9" s="8">
        <v>1586</v>
      </c>
      <c r="F9" s="8">
        <v>1155</v>
      </c>
      <c r="G9" s="6">
        <v>192</v>
      </c>
      <c r="H9" s="6">
        <v>935</v>
      </c>
      <c r="I9" s="6">
        <v>461</v>
      </c>
      <c r="J9" s="8">
        <v>1638</v>
      </c>
      <c r="K9" s="6">
        <v>779</v>
      </c>
      <c r="L9" s="8">
        <v>1550</v>
      </c>
      <c r="M9" s="8">
        <v>1235</v>
      </c>
      <c r="N9" s="8">
        <v>1871</v>
      </c>
      <c r="O9" s="6">
        <v>584</v>
      </c>
      <c r="P9" s="8">
        <v>1938</v>
      </c>
      <c r="Q9" s="6">
        <v>704</v>
      </c>
      <c r="R9" s="6">
        <v>399</v>
      </c>
      <c r="S9" s="8">
        <v>1713</v>
      </c>
      <c r="T9" s="8">
        <v>2110</v>
      </c>
      <c r="U9" s="6">
        <v>912</v>
      </c>
      <c r="V9" s="8">
        <v>1967</v>
      </c>
      <c r="W9" s="6">
        <v>626</v>
      </c>
      <c r="X9" s="8">
        <v>1491</v>
      </c>
      <c r="Y9" s="7">
        <v>0</v>
      </c>
      <c r="Z9" s="6">
        <v>838</v>
      </c>
      <c r="AA9" s="6">
        <v>954</v>
      </c>
      <c r="AB9" s="6">
        <v>620</v>
      </c>
      <c r="AC9" s="8">
        <v>1282</v>
      </c>
      <c r="AD9" s="8">
        <v>1983</v>
      </c>
      <c r="AE9" s="6">
        <v>430</v>
      </c>
      <c r="AF9" s="8">
        <v>2417</v>
      </c>
      <c r="AG9" s="8">
        <v>2840</v>
      </c>
      <c r="AH9" s="6">
        <v>283</v>
      </c>
      <c r="AI9" s="8">
        <v>1750</v>
      </c>
      <c r="AJ9" s="8">
        <v>1179</v>
      </c>
      <c r="AK9" s="8">
        <v>2384</v>
      </c>
      <c r="AL9" s="8">
        <v>1646</v>
      </c>
      <c r="AM9" s="6">
        <v>255</v>
      </c>
      <c r="AN9" s="8">
        <v>1381</v>
      </c>
      <c r="AO9" s="6">
        <v>456</v>
      </c>
      <c r="AP9" s="8">
        <v>1951</v>
      </c>
      <c r="AQ9" s="8">
        <v>1302</v>
      </c>
      <c r="AR9" s="8">
        <v>2164</v>
      </c>
      <c r="AS9" s="8">
        <v>1585</v>
      </c>
      <c r="AT9" s="8">
        <v>1544</v>
      </c>
      <c r="AU9" s="8">
        <v>1234</v>
      </c>
      <c r="AV9" s="8">
        <v>1687</v>
      </c>
      <c r="AW9" s="8">
        <v>1779</v>
      </c>
      <c r="AX9" s="8">
        <v>1064</v>
      </c>
      <c r="AY9" s="6">
        <v>577</v>
      </c>
      <c r="AZ9" s="8">
        <v>1669</v>
      </c>
      <c r="BA9" s="8">
        <v>1544</v>
      </c>
      <c r="BB9" s="8">
        <v>3362</v>
      </c>
      <c r="BC9" s="8">
        <v>1817</v>
      </c>
      <c r="BD9" s="6">
        <v>585</v>
      </c>
      <c r="BE9" s="8">
        <v>1173</v>
      </c>
      <c r="BF9" s="8">
        <v>1498</v>
      </c>
      <c r="BG9" s="8">
        <v>2786</v>
      </c>
      <c r="BH9" s="6">
        <v>699</v>
      </c>
      <c r="BI9" s="6">
        <v>373</v>
      </c>
      <c r="BJ9" s="6">
        <v>921</v>
      </c>
      <c r="BK9" s="4">
        <v>12823</v>
      </c>
    </row>
    <row r="10" spans="2:63" x14ac:dyDescent="0.25">
      <c r="B10" s="5" t="s">
        <v>27</v>
      </c>
      <c r="C10" s="8">
        <v>1841</v>
      </c>
      <c r="D10" s="8">
        <v>1734</v>
      </c>
      <c r="E10" s="8">
        <v>1071</v>
      </c>
      <c r="F10" s="8">
        <v>1482</v>
      </c>
      <c r="G10" s="8">
        <v>1128</v>
      </c>
      <c r="H10" s="6">
        <v>404</v>
      </c>
      <c r="I10" s="8">
        <v>1087</v>
      </c>
      <c r="J10" s="8">
        <v>1362</v>
      </c>
      <c r="K10" s="8">
        <v>1117</v>
      </c>
      <c r="L10" s="8">
        <v>1027</v>
      </c>
      <c r="M10" s="8">
        <v>1115</v>
      </c>
      <c r="N10" s="8">
        <v>1463</v>
      </c>
      <c r="O10" s="8">
        <v>1555</v>
      </c>
      <c r="P10" s="6">
        <v>976</v>
      </c>
      <c r="Q10" s="6">
        <v>734</v>
      </c>
      <c r="R10" s="8">
        <v>1407</v>
      </c>
      <c r="S10" s="6">
        <v>879</v>
      </c>
      <c r="T10" s="8">
        <v>1847</v>
      </c>
      <c r="U10" s="8">
        <v>1133</v>
      </c>
      <c r="V10" s="8">
        <v>1000</v>
      </c>
      <c r="W10" s="6">
        <v>784</v>
      </c>
      <c r="X10" s="6">
        <v>566</v>
      </c>
      <c r="Y10" s="8">
        <v>1282</v>
      </c>
      <c r="Z10" s="8">
        <v>1611</v>
      </c>
      <c r="AA10" s="6">
        <v>617</v>
      </c>
      <c r="AB10" s="8">
        <v>1591</v>
      </c>
      <c r="AC10" s="7">
        <v>0</v>
      </c>
      <c r="AD10" s="6">
        <v>717</v>
      </c>
      <c r="AE10" s="8">
        <v>1677</v>
      </c>
      <c r="AF10" s="8">
        <v>1153</v>
      </c>
      <c r="AG10" s="8">
        <v>1875</v>
      </c>
      <c r="AH10" s="8">
        <v>1533</v>
      </c>
      <c r="AI10" s="8">
        <v>1035</v>
      </c>
      <c r="AJ10" s="8">
        <v>2146</v>
      </c>
      <c r="AK10" s="8">
        <v>1656</v>
      </c>
      <c r="AL10" s="8">
        <v>1873</v>
      </c>
      <c r="AM10" s="8">
        <v>1198</v>
      </c>
      <c r="AN10" s="6">
        <v>484</v>
      </c>
      <c r="AO10" s="8">
        <v>1351</v>
      </c>
      <c r="AP10" s="6">
        <v>923</v>
      </c>
      <c r="AQ10" s="8">
        <v>1673</v>
      </c>
      <c r="AR10" s="8">
        <v>1441</v>
      </c>
      <c r="AS10" s="8">
        <v>1912</v>
      </c>
      <c r="AT10" s="8">
        <v>1870</v>
      </c>
      <c r="AU10" s="6">
        <v>980</v>
      </c>
      <c r="AV10" s="6">
        <v>792</v>
      </c>
      <c r="AW10" s="8">
        <v>2104</v>
      </c>
      <c r="AX10" s="8">
        <v>1301</v>
      </c>
      <c r="AY10" s="6">
        <v>760</v>
      </c>
      <c r="AZ10" s="8">
        <v>1758</v>
      </c>
      <c r="BA10" s="8">
        <v>1366</v>
      </c>
      <c r="BB10" s="8">
        <v>2151</v>
      </c>
      <c r="BC10" s="8">
        <v>1539</v>
      </c>
      <c r="BD10" s="8">
        <v>1255</v>
      </c>
      <c r="BE10" s="6">
        <v>194</v>
      </c>
      <c r="BF10" s="6">
        <v>284</v>
      </c>
      <c r="BG10" s="8">
        <v>1625</v>
      </c>
      <c r="BH10" s="6">
        <v>552</v>
      </c>
      <c r="BI10" s="6">
        <v>917</v>
      </c>
      <c r="BJ10" s="8">
        <v>1458</v>
      </c>
      <c r="BK10" s="4">
        <v>408</v>
      </c>
    </row>
    <row r="11" spans="2:63" x14ac:dyDescent="0.25">
      <c r="B11" s="5" t="s">
        <v>28</v>
      </c>
      <c r="C11" s="8">
        <v>2541</v>
      </c>
      <c r="D11" s="8">
        <v>2435</v>
      </c>
      <c r="E11" s="8">
        <v>1592</v>
      </c>
      <c r="F11" s="8">
        <v>2183</v>
      </c>
      <c r="G11" s="8">
        <v>1828</v>
      </c>
      <c r="H11" s="8">
        <v>1057</v>
      </c>
      <c r="I11" s="8">
        <v>1808</v>
      </c>
      <c r="J11" s="8">
        <v>1794</v>
      </c>
      <c r="K11" s="8">
        <v>1817</v>
      </c>
      <c r="L11" s="8">
        <v>1321</v>
      </c>
      <c r="M11" s="8">
        <v>1716</v>
      </c>
      <c r="N11" s="8">
        <v>1741</v>
      </c>
      <c r="O11" s="8">
        <v>2257</v>
      </c>
      <c r="P11" s="6">
        <v>955</v>
      </c>
      <c r="Q11" s="8">
        <v>1435</v>
      </c>
      <c r="R11" s="8">
        <v>2108</v>
      </c>
      <c r="S11" s="8">
        <v>1104</v>
      </c>
      <c r="T11" s="8">
        <v>2143</v>
      </c>
      <c r="U11" s="8">
        <v>1724</v>
      </c>
      <c r="V11" s="6">
        <v>738</v>
      </c>
      <c r="W11" s="8">
        <v>1485</v>
      </c>
      <c r="X11" s="6">
        <v>851</v>
      </c>
      <c r="Y11" s="8">
        <v>1983</v>
      </c>
      <c r="Z11" s="8">
        <v>2282</v>
      </c>
      <c r="AA11" s="8">
        <v>1320</v>
      </c>
      <c r="AB11" s="8">
        <v>2290</v>
      </c>
      <c r="AC11" s="6">
        <v>717</v>
      </c>
      <c r="AD11" s="7">
        <v>0</v>
      </c>
      <c r="AE11" s="8">
        <v>2378</v>
      </c>
      <c r="AF11" s="6">
        <v>415</v>
      </c>
      <c r="AG11" s="8">
        <v>1460</v>
      </c>
      <c r="AH11" s="8">
        <v>2234</v>
      </c>
      <c r="AI11" s="8">
        <v>1328</v>
      </c>
      <c r="AJ11" s="8">
        <v>1924</v>
      </c>
      <c r="AK11" s="8">
        <v>1439</v>
      </c>
      <c r="AL11" s="8">
        <v>2574</v>
      </c>
      <c r="AM11" s="8">
        <v>1963</v>
      </c>
      <c r="AN11" s="6">
        <v>922</v>
      </c>
      <c r="AO11" s="8">
        <v>2049</v>
      </c>
      <c r="AP11" s="6">
        <v>705</v>
      </c>
      <c r="AQ11" s="8">
        <v>2377</v>
      </c>
      <c r="AR11" s="8">
        <v>1474</v>
      </c>
      <c r="AS11" s="8">
        <v>2401</v>
      </c>
      <c r="AT11" s="8">
        <v>2173</v>
      </c>
      <c r="AU11" s="8">
        <v>1442</v>
      </c>
      <c r="AV11" s="8">
        <v>1000</v>
      </c>
      <c r="AW11" s="8">
        <v>2473</v>
      </c>
      <c r="AX11" s="8">
        <v>2004</v>
      </c>
      <c r="AY11" s="8">
        <v>1462</v>
      </c>
      <c r="AZ11" s="8">
        <v>2137</v>
      </c>
      <c r="BA11" s="8">
        <v>1261</v>
      </c>
      <c r="BB11" s="8">
        <v>1348</v>
      </c>
      <c r="BC11" s="8">
        <v>1868</v>
      </c>
      <c r="BD11" s="8">
        <v>1938</v>
      </c>
      <c r="BE11" s="6">
        <v>947</v>
      </c>
      <c r="BF11" s="6">
        <v>518</v>
      </c>
      <c r="BG11" s="6">
        <v>968</v>
      </c>
      <c r="BH11" s="8">
        <v>1255</v>
      </c>
      <c r="BI11" s="8">
        <v>1619</v>
      </c>
      <c r="BJ11" s="8">
        <v>2160</v>
      </c>
      <c r="BK11" s="4">
        <v>58286</v>
      </c>
    </row>
    <row r="12" spans="2:63" x14ac:dyDescent="0.25">
      <c r="B12" s="5" t="s">
        <v>48</v>
      </c>
      <c r="C12" s="8">
        <v>1875</v>
      </c>
      <c r="D12" s="8">
        <v>1767</v>
      </c>
      <c r="E12" s="6">
        <v>583</v>
      </c>
      <c r="F12" s="6">
        <v>163</v>
      </c>
      <c r="G12" s="8">
        <v>1156</v>
      </c>
      <c r="H12" s="6">
        <v>957</v>
      </c>
      <c r="I12" s="6">
        <v>610</v>
      </c>
      <c r="J12" s="6">
        <v>562</v>
      </c>
      <c r="K12" s="6">
        <v>287</v>
      </c>
      <c r="L12" s="6">
        <v>792</v>
      </c>
      <c r="M12" s="6">
        <v>327</v>
      </c>
      <c r="N12" s="6">
        <v>794</v>
      </c>
      <c r="O12" s="8">
        <v>1589</v>
      </c>
      <c r="P12" s="8">
        <v>1236</v>
      </c>
      <c r="Q12" s="8">
        <v>1368</v>
      </c>
      <c r="R12" s="8">
        <v>1452</v>
      </c>
      <c r="S12" s="8">
        <v>1972</v>
      </c>
      <c r="T12" s="8">
        <v>1120</v>
      </c>
      <c r="U12" s="8">
        <v>1916</v>
      </c>
      <c r="V12" s="8">
        <v>1663</v>
      </c>
      <c r="W12" s="6">
        <v>680</v>
      </c>
      <c r="X12" s="8">
        <v>1137</v>
      </c>
      <c r="Y12" s="8">
        <v>1064</v>
      </c>
      <c r="Z12" s="6">
        <v>719</v>
      </c>
      <c r="AA12" s="6">
        <v>643</v>
      </c>
      <c r="AB12" s="8">
        <v>1625</v>
      </c>
      <c r="AC12" s="8">
        <v>1301</v>
      </c>
      <c r="AD12" s="8">
        <v>2004</v>
      </c>
      <c r="AE12" s="6">
        <v>969</v>
      </c>
      <c r="AF12" s="8">
        <v>2438</v>
      </c>
      <c r="AG12" s="8">
        <v>2148</v>
      </c>
      <c r="AH12" s="8">
        <v>1037</v>
      </c>
      <c r="AI12" s="6">
        <v>960</v>
      </c>
      <c r="AJ12" s="8">
        <v>2186</v>
      </c>
      <c r="AK12" s="8">
        <v>2565</v>
      </c>
      <c r="AL12" s="6">
        <v>577</v>
      </c>
      <c r="AM12" s="6">
        <v>810</v>
      </c>
      <c r="AN12" s="8">
        <v>1565</v>
      </c>
      <c r="AO12" s="8">
        <v>1385</v>
      </c>
      <c r="AP12" s="8">
        <v>2149</v>
      </c>
      <c r="AQ12" s="6">
        <v>507</v>
      </c>
      <c r="AR12" s="8">
        <v>1497</v>
      </c>
      <c r="AS12" s="6">
        <v>546</v>
      </c>
      <c r="AT12" s="6">
        <v>503</v>
      </c>
      <c r="AU12" s="8">
        <v>2237</v>
      </c>
      <c r="AV12" s="8">
        <v>1872</v>
      </c>
      <c r="AW12" s="6">
        <v>737</v>
      </c>
      <c r="AX12" s="11">
        <v>0</v>
      </c>
      <c r="AY12" s="8">
        <v>1238</v>
      </c>
      <c r="AZ12" s="8">
        <v>2673</v>
      </c>
      <c r="BA12" s="8">
        <v>2126</v>
      </c>
      <c r="BB12" s="8">
        <v>3229</v>
      </c>
      <c r="BC12" s="6">
        <v>740</v>
      </c>
      <c r="BD12" s="6">
        <v>528</v>
      </c>
      <c r="BE12" s="8">
        <v>1707</v>
      </c>
      <c r="BF12" s="8">
        <v>1589</v>
      </c>
      <c r="BG12" s="8">
        <v>2196</v>
      </c>
      <c r="BH12" s="8">
        <v>1158</v>
      </c>
      <c r="BI12" s="6">
        <v>892</v>
      </c>
      <c r="BJ12" s="6">
        <v>522</v>
      </c>
      <c r="BK12" s="4">
        <v>8743</v>
      </c>
    </row>
    <row r="13" spans="2:63" x14ac:dyDescent="0.25">
      <c r="B13" s="5" t="s">
        <v>49</v>
      </c>
      <c r="C13" s="8">
        <v>1116</v>
      </c>
      <c r="D13" s="8">
        <v>1008</v>
      </c>
      <c r="E13" s="8">
        <v>1095</v>
      </c>
      <c r="F13" s="8">
        <v>1300</v>
      </c>
      <c r="G13" s="6">
        <v>423</v>
      </c>
      <c r="H13" s="6">
        <v>415</v>
      </c>
      <c r="I13" s="6">
        <v>577</v>
      </c>
      <c r="J13" s="8">
        <v>1509</v>
      </c>
      <c r="K13" s="6">
        <v>953</v>
      </c>
      <c r="L13" s="8">
        <v>1172</v>
      </c>
      <c r="M13" s="8">
        <v>1036</v>
      </c>
      <c r="N13" s="8">
        <v>1741</v>
      </c>
      <c r="O13" s="6">
        <v>766</v>
      </c>
      <c r="P13" s="8">
        <v>1474</v>
      </c>
      <c r="Q13" s="6">
        <v>173</v>
      </c>
      <c r="R13" s="6">
        <v>702</v>
      </c>
      <c r="S13" s="8">
        <v>1144</v>
      </c>
      <c r="T13" s="8">
        <v>2283</v>
      </c>
      <c r="U13" s="8">
        <v>1095</v>
      </c>
      <c r="V13" s="8">
        <v>1499</v>
      </c>
      <c r="W13" s="6">
        <v>404</v>
      </c>
      <c r="X13" s="8">
        <v>1022</v>
      </c>
      <c r="Y13" s="6">
        <v>577</v>
      </c>
      <c r="Z13" s="8">
        <v>1138</v>
      </c>
      <c r="AA13" s="6">
        <v>590</v>
      </c>
      <c r="AB13" s="6">
        <v>803</v>
      </c>
      <c r="AC13" s="6">
        <v>760</v>
      </c>
      <c r="AD13" s="8">
        <v>1462</v>
      </c>
      <c r="AE13" s="6">
        <v>973</v>
      </c>
      <c r="AF13" s="8">
        <v>1898</v>
      </c>
      <c r="AG13" s="8">
        <v>2375</v>
      </c>
      <c r="AH13" s="6">
        <v>828</v>
      </c>
      <c r="AI13" s="8">
        <v>1432</v>
      </c>
      <c r="AJ13" s="8">
        <v>1363</v>
      </c>
      <c r="AK13" s="8">
        <v>1572</v>
      </c>
      <c r="AL13" s="8">
        <v>1810</v>
      </c>
      <c r="AM13" s="6">
        <v>586</v>
      </c>
      <c r="AN13" s="6">
        <v>752</v>
      </c>
      <c r="AO13" s="6">
        <v>559</v>
      </c>
      <c r="AP13" s="8">
        <v>1321</v>
      </c>
      <c r="AQ13" s="8">
        <v>1478</v>
      </c>
      <c r="AR13" s="8">
        <v>1841</v>
      </c>
      <c r="AS13" s="8">
        <v>1758</v>
      </c>
      <c r="AT13" s="8">
        <v>1661</v>
      </c>
      <c r="AU13" s="8">
        <v>1416</v>
      </c>
      <c r="AV13" s="8">
        <v>1057</v>
      </c>
      <c r="AW13" s="8">
        <v>1896</v>
      </c>
      <c r="AX13" s="8">
        <v>1238</v>
      </c>
      <c r="AY13" s="11">
        <v>0</v>
      </c>
      <c r="AZ13" s="8">
        <v>1851</v>
      </c>
      <c r="BA13" s="8">
        <v>1313</v>
      </c>
      <c r="BB13" s="8">
        <v>2830</v>
      </c>
      <c r="BC13" s="8">
        <v>1774</v>
      </c>
      <c r="BD13" s="6">
        <v>764</v>
      </c>
      <c r="BE13" s="6">
        <v>579</v>
      </c>
      <c r="BF13" s="6">
        <v>990</v>
      </c>
      <c r="BG13" s="8">
        <v>2322</v>
      </c>
      <c r="BH13" s="6">
        <v>210</v>
      </c>
      <c r="BI13" s="6">
        <v>291</v>
      </c>
      <c r="BJ13" s="8">
        <v>1129</v>
      </c>
      <c r="BK13" s="4">
        <v>16320</v>
      </c>
    </row>
    <row r="14" spans="2:63" x14ac:dyDescent="0.25">
      <c r="B14" s="5" t="s">
        <v>63</v>
      </c>
      <c r="C14" s="8">
        <v>1416</v>
      </c>
      <c r="D14" s="8">
        <v>1308</v>
      </c>
      <c r="E14" s="8">
        <v>1050</v>
      </c>
      <c r="F14" s="6">
        <v>619</v>
      </c>
      <c r="G14" s="6">
        <v>680</v>
      </c>
      <c r="H14" s="6">
        <v>891</v>
      </c>
      <c r="I14" s="6">
        <v>134</v>
      </c>
      <c r="J14" s="8">
        <v>1103</v>
      </c>
      <c r="K14" s="6">
        <v>243</v>
      </c>
      <c r="L14" s="8">
        <v>1216</v>
      </c>
      <c r="M14" s="6">
        <v>639</v>
      </c>
      <c r="N14" s="8">
        <v>1325</v>
      </c>
      <c r="O14" s="8">
        <v>1050</v>
      </c>
      <c r="P14" s="8">
        <v>1706</v>
      </c>
      <c r="Q14" s="6">
        <v>924</v>
      </c>
      <c r="R14" s="6">
        <v>974</v>
      </c>
      <c r="S14" s="8">
        <v>1753</v>
      </c>
      <c r="T14" s="8">
        <v>1574</v>
      </c>
      <c r="U14" s="8">
        <v>1437</v>
      </c>
      <c r="V14" s="8">
        <v>1805</v>
      </c>
      <c r="W14" s="6">
        <v>466</v>
      </c>
      <c r="X14" s="8">
        <v>1286</v>
      </c>
      <c r="Y14" s="6">
        <v>585</v>
      </c>
      <c r="Z14" s="6">
        <v>384</v>
      </c>
      <c r="AA14" s="6">
        <v>788</v>
      </c>
      <c r="AB14" s="8">
        <v>1145</v>
      </c>
      <c r="AC14" s="8">
        <v>1255</v>
      </c>
      <c r="AD14" s="8">
        <v>1938</v>
      </c>
      <c r="AE14" s="6">
        <v>406</v>
      </c>
      <c r="AF14" s="8">
        <v>2372</v>
      </c>
      <c r="AG14" s="8">
        <v>2686</v>
      </c>
      <c r="AH14" s="6">
        <v>504</v>
      </c>
      <c r="AI14" s="8">
        <v>1566</v>
      </c>
      <c r="AJ14" s="8">
        <v>1703</v>
      </c>
      <c r="AK14" s="8">
        <v>2362</v>
      </c>
      <c r="AL14" s="8">
        <v>1102</v>
      </c>
      <c r="AM14" s="6">
        <v>331</v>
      </c>
      <c r="AN14" s="8">
        <v>1361</v>
      </c>
      <c r="AO14" s="6">
        <v>907</v>
      </c>
      <c r="AP14" s="8">
        <v>1930</v>
      </c>
      <c r="AQ14" s="6">
        <v>766</v>
      </c>
      <c r="AR14" s="8">
        <v>1979</v>
      </c>
      <c r="AS14" s="8">
        <v>1048</v>
      </c>
      <c r="AT14" s="8">
        <v>1008</v>
      </c>
      <c r="AU14" s="8">
        <v>1759</v>
      </c>
      <c r="AV14" s="8">
        <v>1685</v>
      </c>
      <c r="AW14" s="8">
        <v>1243</v>
      </c>
      <c r="AX14" s="6">
        <v>528</v>
      </c>
      <c r="AY14" s="6">
        <v>764</v>
      </c>
      <c r="AZ14" s="8">
        <v>2195</v>
      </c>
      <c r="BA14" s="8">
        <v>1922</v>
      </c>
      <c r="BB14" s="8">
        <v>3305</v>
      </c>
      <c r="BC14" s="8">
        <v>1201</v>
      </c>
      <c r="BD14" s="11">
        <v>0</v>
      </c>
      <c r="BE14" s="8">
        <v>1158</v>
      </c>
      <c r="BF14" s="8">
        <v>1523</v>
      </c>
      <c r="BG14" s="8">
        <v>2632</v>
      </c>
      <c r="BH14" s="6">
        <v>685</v>
      </c>
      <c r="BI14" s="6">
        <v>493</v>
      </c>
      <c r="BJ14" s="6">
        <v>376</v>
      </c>
      <c r="BK14" s="4">
        <v>47795</v>
      </c>
    </row>
    <row r="15" spans="2:63" x14ac:dyDescent="0.25">
      <c r="B15" s="4" t="s">
        <v>64</v>
      </c>
      <c r="C15" s="4">
        <v>115</v>
      </c>
      <c r="D15" s="4">
        <v>229</v>
      </c>
      <c r="E15" s="4">
        <v>172</v>
      </c>
      <c r="F15" s="4">
        <v>1429</v>
      </c>
      <c r="G15" s="4">
        <v>1429</v>
      </c>
      <c r="H15" s="4">
        <v>29</v>
      </c>
      <c r="I15" s="4">
        <v>858</v>
      </c>
      <c r="J15" s="4">
        <v>2458</v>
      </c>
      <c r="K15" s="4">
        <v>2572</v>
      </c>
      <c r="L15" s="4">
        <v>229</v>
      </c>
      <c r="M15" s="4">
        <v>143</v>
      </c>
      <c r="N15" s="4">
        <v>572</v>
      </c>
      <c r="O15" s="4">
        <v>1086</v>
      </c>
      <c r="P15" s="4">
        <v>858</v>
      </c>
      <c r="Q15" s="4">
        <v>1143</v>
      </c>
      <c r="R15" s="4">
        <v>1372</v>
      </c>
      <c r="S15" s="4">
        <v>1372</v>
      </c>
      <c r="T15" s="4">
        <v>4429</v>
      </c>
      <c r="U15" s="4">
        <v>343</v>
      </c>
      <c r="V15" s="4">
        <v>3429</v>
      </c>
      <c r="W15" s="4">
        <v>858</v>
      </c>
      <c r="X15" s="4">
        <v>3429</v>
      </c>
      <c r="Y15" s="4">
        <v>858</v>
      </c>
      <c r="Z15" s="4">
        <v>1143</v>
      </c>
      <c r="AA15" s="4">
        <v>1286</v>
      </c>
      <c r="AB15" s="4">
        <v>458</v>
      </c>
      <c r="AC15" s="4">
        <v>143</v>
      </c>
      <c r="AD15" s="4">
        <v>7143</v>
      </c>
      <c r="AE15" s="4">
        <v>2458</v>
      </c>
      <c r="AF15" s="4">
        <v>572</v>
      </c>
      <c r="AG15" s="4">
        <v>572</v>
      </c>
      <c r="AH15" s="4">
        <v>1143</v>
      </c>
      <c r="AI15" s="4">
        <v>1000</v>
      </c>
      <c r="AJ15" s="4">
        <v>1200</v>
      </c>
      <c r="AK15" s="4">
        <v>143</v>
      </c>
      <c r="AL15" s="4">
        <v>86</v>
      </c>
      <c r="AM15" s="4">
        <v>2000</v>
      </c>
      <c r="AN15" s="4">
        <v>715</v>
      </c>
      <c r="AO15" s="4">
        <v>286</v>
      </c>
      <c r="AP15" s="4">
        <v>2572</v>
      </c>
      <c r="AQ15" s="4">
        <v>572</v>
      </c>
      <c r="AR15" s="4">
        <v>572</v>
      </c>
      <c r="AS15" s="4">
        <v>429</v>
      </c>
      <c r="AT15" s="4">
        <v>1000</v>
      </c>
      <c r="AU15" s="4">
        <v>1715</v>
      </c>
      <c r="AV15" s="4">
        <v>343</v>
      </c>
      <c r="AW15" s="4">
        <v>343</v>
      </c>
      <c r="AX15" s="4">
        <v>286</v>
      </c>
      <c r="AY15" s="4">
        <v>715</v>
      </c>
      <c r="AZ15" s="4">
        <v>286</v>
      </c>
      <c r="BA15" s="4">
        <v>286</v>
      </c>
      <c r="BB15" s="4">
        <v>2572</v>
      </c>
      <c r="BC15" s="4">
        <v>715</v>
      </c>
      <c r="BD15" s="4">
        <v>3572</v>
      </c>
      <c r="BE15" s="4">
        <v>1000</v>
      </c>
      <c r="BF15" s="4">
        <v>29</v>
      </c>
      <c r="BG15" s="4">
        <v>858</v>
      </c>
      <c r="BH15" s="4">
        <v>2858</v>
      </c>
      <c r="BI15" s="4">
        <v>1429</v>
      </c>
      <c r="BJ15" s="4">
        <v>1572</v>
      </c>
      <c r="BK15" s="12"/>
    </row>
    <row r="17" spans="2:64" x14ac:dyDescent="0.25">
      <c r="B17" s="1" t="s">
        <v>65</v>
      </c>
      <c r="C17" s="2" t="s">
        <v>1</v>
      </c>
      <c r="D17" s="3" t="s">
        <v>2</v>
      </c>
      <c r="E17" s="3" t="s">
        <v>3</v>
      </c>
      <c r="F17" s="3" t="s">
        <v>4</v>
      </c>
      <c r="G17" s="3" t="s">
        <v>5</v>
      </c>
      <c r="H17" s="3" t="s">
        <v>6</v>
      </c>
      <c r="I17" s="3" t="s">
        <v>7</v>
      </c>
      <c r="J17" s="3" t="s">
        <v>8</v>
      </c>
      <c r="K17" s="3" t="s">
        <v>9</v>
      </c>
      <c r="L17" s="3" t="s">
        <v>10</v>
      </c>
      <c r="M17" s="4" t="s">
        <v>11</v>
      </c>
      <c r="N17" s="3" t="s">
        <v>12</v>
      </c>
      <c r="O17" s="3" t="s">
        <v>13</v>
      </c>
      <c r="P17" s="4" t="s">
        <v>14</v>
      </c>
      <c r="Q17" s="3" t="s">
        <v>15</v>
      </c>
      <c r="R17" s="3" t="s">
        <v>16</v>
      </c>
      <c r="S17" s="3" t="s">
        <v>17</v>
      </c>
      <c r="T17" s="3" t="s">
        <v>18</v>
      </c>
      <c r="U17" s="3" t="s">
        <v>19</v>
      </c>
      <c r="V17" s="3" t="s">
        <v>20</v>
      </c>
      <c r="W17" s="3" t="s">
        <v>21</v>
      </c>
      <c r="X17" s="3" t="s">
        <v>22</v>
      </c>
      <c r="Y17" s="3" t="s">
        <v>23</v>
      </c>
      <c r="Z17" s="3" t="s">
        <v>24</v>
      </c>
      <c r="AA17" s="3" t="s">
        <v>25</v>
      </c>
      <c r="AB17" s="3" t="s">
        <v>26</v>
      </c>
      <c r="AC17" s="3" t="s">
        <v>27</v>
      </c>
      <c r="AD17" s="3" t="s">
        <v>28</v>
      </c>
      <c r="AE17" s="3" t="s">
        <v>29</v>
      </c>
      <c r="AF17" s="4" t="s">
        <v>30</v>
      </c>
      <c r="AG17" s="3" t="s">
        <v>31</v>
      </c>
      <c r="AH17" s="3" t="s">
        <v>32</v>
      </c>
      <c r="AI17" s="3" t="s">
        <v>33</v>
      </c>
      <c r="AJ17" s="3" t="s">
        <v>34</v>
      </c>
      <c r="AK17" s="3" t="s">
        <v>35</v>
      </c>
      <c r="AL17" s="3" t="s">
        <v>36</v>
      </c>
      <c r="AM17" s="3" t="s">
        <v>37</v>
      </c>
      <c r="AN17" s="3" t="s">
        <v>38</v>
      </c>
      <c r="AO17" s="3" t="s">
        <v>39</v>
      </c>
      <c r="AP17" s="3" t="s">
        <v>40</v>
      </c>
      <c r="AQ17" s="3" t="s">
        <v>41</v>
      </c>
      <c r="AR17" s="3" t="s">
        <v>42</v>
      </c>
      <c r="AS17" s="3" t="s">
        <v>43</v>
      </c>
      <c r="AT17" s="3" t="s">
        <v>44</v>
      </c>
      <c r="AU17" s="3" t="s">
        <v>45</v>
      </c>
      <c r="AV17" s="3" t="s">
        <v>46</v>
      </c>
      <c r="AW17" s="3" t="s">
        <v>47</v>
      </c>
      <c r="AX17" s="3" t="s">
        <v>48</v>
      </c>
      <c r="AY17" s="3" t="s">
        <v>49</v>
      </c>
      <c r="AZ17" s="3" t="s">
        <v>50</v>
      </c>
      <c r="BA17" s="3" t="s">
        <v>51</v>
      </c>
      <c r="BB17" s="3" t="s">
        <v>52</v>
      </c>
      <c r="BC17" s="3" t="s">
        <v>53</v>
      </c>
      <c r="BD17" s="3" t="s">
        <v>54</v>
      </c>
      <c r="BE17" s="3" t="s">
        <v>55</v>
      </c>
      <c r="BF17" s="3" t="s">
        <v>56</v>
      </c>
      <c r="BG17" s="3" t="s">
        <v>57</v>
      </c>
      <c r="BH17" s="3" t="s">
        <v>58</v>
      </c>
      <c r="BI17" s="3" t="s">
        <v>59</v>
      </c>
      <c r="BJ17" s="3" t="s">
        <v>60</v>
      </c>
      <c r="BK17" s="4"/>
    </row>
    <row r="18" spans="2:64" x14ac:dyDescent="0.25">
      <c r="B18" s="5" t="s">
        <v>2</v>
      </c>
      <c r="C18" s="6">
        <v>115</v>
      </c>
      <c r="D18" s="7">
        <v>229</v>
      </c>
      <c r="E18" s="8"/>
      <c r="F18" s="8"/>
      <c r="G18" s="6"/>
      <c r="H18" s="8"/>
      <c r="I18" s="8"/>
      <c r="J18" s="8"/>
      <c r="K18" s="8"/>
      <c r="L18" s="8"/>
      <c r="M18" s="8"/>
      <c r="N18" s="8"/>
      <c r="O18" s="6">
        <v>1086</v>
      </c>
      <c r="P18" s="8"/>
      <c r="Q18" s="8"/>
      <c r="R18" s="6">
        <v>741</v>
      </c>
      <c r="S18" s="8"/>
      <c r="T18" s="8"/>
      <c r="U18" s="6"/>
      <c r="V18" s="8"/>
      <c r="W18" s="8"/>
      <c r="X18" s="8"/>
      <c r="Y18" s="6"/>
      <c r="Z18" s="8"/>
      <c r="AA18" s="8"/>
      <c r="AB18" s="6">
        <v>458</v>
      </c>
      <c r="AC18" s="8"/>
      <c r="AD18" s="8"/>
      <c r="AE18" s="8"/>
      <c r="AF18" s="8"/>
      <c r="AG18" s="8"/>
      <c r="AH18" s="6"/>
      <c r="AI18" s="8"/>
      <c r="AJ18" s="6"/>
      <c r="AK18" s="8"/>
      <c r="AL18" s="8"/>
      <c r="AM18" s="6"/>
      <c r="AN18" s="8"/>
      <c r="AO18" s="6"/>
      <c r="AP18" s="8"/>
      <c r="AQ18" s="8"/>
      <c r="AR18" s="8"/>
      <c r="AS18" s="8"/>
      <c r="AT18" s="8"/>
      <c r="AU18" s="6"/>
      <c r="AV18" s="8"/>
      <c r="AW18" s="8"/>
      <c r="AX18" s="8"/>
      <c r="AY18" s="8"/>
      <c r="AZ18" s="6">
        <v>286</v>
      </c>
      <c r="BA18" s="8"/>
      <c r="BB18" s="8"/>
      <c r="BC18" s="8"/>
      <c r="BD18" s="8"/>
      <c r="BE18" s="8"/>
      <c r="BF18" s="8"/>
      <c r="BG18" s="8"/>
      <c r="BH18" s="8"/>
      <c r="BI18" s="6"/>
      <c r="BJ18" s="8"/>
      <c r="BK18" s="13">
        <f>SUM(C18:BJ18)</f>
        <v>2915</v>
      </c>
      <c r="BL18" s="18">
        <f>BK18-BK3</f>
        <v>0</v>
      </c>
    </row>
    <row r="19" spans="2:64" x14ac:dyDescent="0.25">
      <c r="B19" s="5" t="s">
        <v>4</v>
      </c>
      <c r="C19" s="8"/>
      <c r="D19" s="9"/>
      <c r="E19" s="6"/>
      <c r="F19" s="7">
        <v>1429</v>
      </c>
      <c r="G19" s="8"/>
      <c r="H19" s="8"/>
      <c r="I19" s="6"/>
      <c r="J19" s="6"/>
      <c r="K19" s="7"/>
      <c r="L19" s="8"/>
      <c r="M19" s="6"/>
      <c r="N19" s="6"/>
      <c r="O19" s="8"/>
      <c r="P19" s="9"/>
      <c r="Q19" s="8"/>
      <c r="R19" s="8"/>
      <c r="S19" s="8"/>
      <c r="T19" s="6"/>
      <c r="U19" s="8"/>
      <c r="V19" s="8"/>
      <c r="W19" s="6"/>
      <c r="X19" s="8"/>
      <c r="Y19" s="8"/>
      <c r="Z19" s="6"/>
      <c r="AA19" s="6"/>
      <c r="AB19" s="8"/>
      <c r="AC19" s="8"/>
      <c r="AD19" s="8"/>
      <c r="AE19" s="6"/>
      <c r="AF19" s="8"/>
      <c r="AG19" s="8"/>
      <c r="AH19" s="8"/>
      <c r="AI19" s="8"/>
      <c r="AJ19" s="8"/>
      <c r="AK19" s="8"/>
      <c r="AL19" s="6">
        <v>86</v>
      </c>
      <c r="AM19" s="6"/>
      <c r="AN19" s="8"/>
      <c r="AO19" s="8"/>
      <c r="AP19" s="8"/>
      <c r="AQ19" s="6">
        <v>572</v>
      </c>
      <c r="AR19" s="8"/>
      <c r="AS19" s="6">
        <v>429</v>
      </c>
      <c r="AT19" s="6"/>
      <c r="AU19" s="8"/>
      <c r="AV19" s="8"/>
      <c r="AW19" s="6">
        <v>343</v>
      </c>
      <c r="AX19" s="6"/>
      <c r="AY19" s="8"/>
      <c r="AZ19" s="8"/>
      <c r="BA19" s="8"/>
      <c r="BB19" s="8"/>
      <c r="BC19" s="6"/>
      <c r="BD19" s="6"/>
      <c r="BE19" s="8"/>
      <c r="BF19" s="8"/>
      <c r="BG19" s="8"/>
      <c r="BH19" s="8"/>
      <c r="BI19" s="8"/>
      <c r="BJ19" s="6"/>
      <c r="BK19" s="13">
        <f t="shared" ref="BK19:BK29" si="0">SUM(C19:BJ19)</f>
        <v>2859</v>
      </c>
      <c r="BL19" s="18">
        <f t="shared" ref="BL19:BL29" si="1">BK19-BK4</f>
        <v>-12879</v>
      </c>
    </row>
    <row r="20" spans="2:64" x14ac:dyDescent="0.25">
      <c r="B20" s="5" t="s">
        <v>8</v>
      </c>
      <c r="C20" s="8"/>
      <c r="D20" s="8"/>
      <c r="E20" s="6">
        <v>172</v>
      </c>
      <c r="F20" s="6"/>
      <c r="G20" s="8"/>
      <c r="H20" s="8"/>
      <c r="I20" s="8"/>
      <c r="J20" s="7">
        <v>2458</v>
      </c>
      <c r="K20" s="6"/>
      <c r="L20" s="6">
        <v>229</v>
      </c>
      <c r="M20" s="6"/>
      <c r="N20" s="6">
        <v>572</v>
      </c>
      <c r="O20" s="8"/>
      <c r="P20" s="8"/>
      <c r="Q20" s="8"/>
      <c r="R20" s="8"/>
      <c r="S20" s="8"/>
      <c r="T20" s="6">
        <v>4429</v>
      </c>
      <c r="U20" s="8"/>
      <c r="V20" s="8"/>
      <c r="W20" s="8"/>
      <c r="X20" s="6"/>
      <c r="Y20" s="8"/>
      <c r="Z20" s="8"/>
      <c r="AA20" s="6"/>
      <c r="AB20" s="8"/>
      <c r="AC20" s="8"/>
      <c r="AD20" s="8"/>
      <c r="AE20" s="8"/>
      <c r="AF20" s="8"/>
      <c r="AG20" s="8"/>
      <c r="AH20" s="8"/>
      <c r="AI20" s="6"/>
      <c r="AJ20" s="8"/>
      <c r="AK20" s="8"/>
      <c r="AL20" s="6"/>
      <c r="AM20" s="8"/>
      <c r="AN20" s="8"/>
      <c r="AO20" s="8"/>
      <c r="AP20" s="8"/>
      <c r="AQ20" s="6"/>
      <c r="AR20" s="8"/>
      <c r="AS20" s="6"/>
      <c r="AT20" s="6">
        <v>1000</v>
      </c>
      <c r="AU20" s="8"/>
      <c r="AV20" s="8"/>
      <c r="AW20" s="6"/>
      <c r="AX20" s="6"/>
      <c r="AY20" s="8"/>
      <c r="AZ20" s="8"/>
      <c r="BA20" s="8"/>
      <c r="BB20" s="8"/>
      <c r="BC20" s="6">
        <v>715</v>
      </c>
      <c r="BD20" s="8"/>
      <c r="BE20" s="8"/>
      <c r="BF20" s="8"/>
      <c r="BG20" s="8"/>
      <c r="BH20" s="8"/>
      <c r="BI20" s="8"/>
      <c r="BJ20" s="6"/>
      <c r="BK20" s="13">
        <f t="shared" si="0"/>
        <v>9575</v>
      </c>
      <c r="BL20" s="18">
        <f t="shared" si="1"/>
        <v>-25397</v>
      </c>
    </row>
    <row r="21" spans="2:64" x14ac:dyDescent="0.25">
      <c r="B21" s="5" t="s">
        <v>17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7">
        <v>1372</v>
      </c>
      <c r="T21" s="8"/>
      <c r="U21" s="6"/>
      <c r="V21" s="8"/>
      <c r="W21" s="8"/>
      <c r="X21" s="8"/>
      <c r="Y21" s="8"/>
      <c r="Z21" s="8"/>
      <c r="AA21" s="8"/>
      <c r="AB21" s="8"/>
      <c r="AC21" s="6"/>
      <c r="AD21" s="8"/>
      <c r="AE21" s="8"/>
      <c r="AF21" s="8"/>
      <c r="AG21" s="8"/>
      <c r="AH21" s="8"/>
      <c r="AI21" s="8"/>
      <c r="AJ21" s="6"/>
      <c r="AK21" s="6">
        <v>143</v>
      </c>
      <c r="AL21" s="8"/>
      <c r="AM21" s="8"/>
      <c r="AN21" s="6">
        <v>715</v>
      </c>
      <c r="AO21" s="8"/>
      <c r="AP21" s="6">
        <v>2572</v>
      </c>
      <c r="AQ21" s="8"/>
      <c r="AR21" s="8"/>
      <c r="AS21" s="8"/>
      <c r="AT21" s="8"/>
      <c r="AU21" s="6"/>
      <c r="AV21" s="6">
        <v>343</v>
      </c>
      <c r="AW21" s="8"/>
      <c r="AX21" s="8"/>
      <c r="AY21" s="8"/>
      <c r="AZ21" s="8"/>
      <c r="BA21" s="6">
        <v>286</v>
      </c>
      <c r="BB21" s="8"/>
      <c r="BC21" s="8"/>
      <c r="BD21" s="8"/>
      <c r="BE21" s="6"/>
      <c r="BF21" s="6"/>
      <c r="BG21" s="8"/>
      <c r="BH21" s="8"/>
      <c r="BI21" s="8"/>
      <c r="BJ21" s="8"/>
      <c r="BK21" s="13">
        <f t="shared" si="0"/>
        <v>5431</v>
      </c>
      <c r="BL21" s="18">
        <f t="shared" si="1"/>
        <v>-981</v>
      </c>
    </row>
    <row r="22" spans="2:64" x14ac:dyDescent="0.25">
      <c r="B22" s="5" t="s">
        <v>19</v>
      </c>
      <c r="C22" s="6"/>
      <c r="D22" s="6"/>
      <c r="E22" s="8"/>
      <c r="F22" s="9"/>
      <c r="G22" s="6"/>
      <c r="H22" s="8"/>
      <c r="I22" s="10"/>
      <c r="J22" s="8"/>
      <c r="K22" s="9"/>
      <c r="L22" s="8"/>
      <c r="M22" s="8"/>
      <c r="N22" s="9"/>
      <c r="O22" s="6"/>
      <c r="P22" s="9"/>
      <c r="Q22" s="8"/>
      <c r="R22" s="6"/>
      <c r="S22" s="6"/>
      <c r="T22" s="8"/>
      <c r="U22" s="7">
        <v>343</v>
      </c>
      <c r="V22" s="8"/>
      <c r="W22" s="8"/>
      <c r="X22" s="8"/>
      <c r="Y22" s="6"/>
      <c r="Z22" s="8"/>
      <c r="AA22" s="8"/>
      <c r="AB22" s="6"/>
      <c r="AC22" s="8"/>
      <c r="AD22" s="8"/>
      <c r="AE22" s="8"/>
      <c r="AF22" s="8"/>
      <c r="AG22" s="8"/>
      <c r="AH22" s="8"/>
      <c r="AI22" s="8"/>
      <c r="AJ22" s="6">
        <v>1200</v>
      </c>
      <c r="AK22" s="8"/>
      <c r="AL22" s="8"/>
      <c r="AM22" s="8"/>
      <c r="AN22" s="6"/>
      <c r="AO22" s="6"/>
      <c r="AP22" s="8"/>
      <c r="AQ22" s="8"/>
      <c r="AR22" s="8"/>
      <c r="AS22" s="8"/>
      <c r="AT22" s="8"/>
      <c r="AU22" s="6">
        <v>1715</v>
      </c>
      <c r="AV22" s="8"/>
      <c r="AW22" s="8"/>
      <c r="AX22" s="8"/>
      <c r="AY22" s="8"/>
      <c r="AZ22" s="8"/>
      <c r="BA22" s="6"/>
      <c r="BB22" s="8"/>
      <c r="BC22" s="8"/>
      <c r="BD22" s="8"/>
      <c r="BE22" s="6"/>
      <c r="BF22" s="8"/>
      <c r="BG22" s="8"/>
      <c r="BH22" s="8"/>
      <c r="BI22" s="8"/>
      <c r="BJ22" s="8"/>
      <c r="BK22" s="13">
        <f t="shared" si="0"/>
        <v>3258</v>
      </c>
      <c r="BL22" s="18">
        <f t="shared" si="1"/>
        <v>-4902</v>
      </c>
    </row>
    <row r="23" spans="2:64" x14ac:dyDescent="0.25">
      <c r="B23" s="5" t="s">
        <v>22</v>
      </c>
      <c r="C23" s="8"/>
      <c r="D23" s="8"/>
      <c r="E23" s="6"/>
      <c r="F23" s="8"/>
      <c r="G23" s="8"/>
      <c r="H23" s="6"/>
      <c r="I23" s="8"/>
      <c r="J23" s="6"/>
      <c r="K23" s="8"/>
      <c r="L23" s="6"/>
      <c r="M23" s="6"/>
      <c r="N23" s="6"/>
      <c r="O23" s="8"/>
      <c r="P23" s="6">
        <v>858</v>
      </c>
      <c r="Q23" s="8"/>
      <c r="R23" s="8"/>
      <c r="S23" s="8"/>
      <c r="T23" s="8"/>
      <c r="U23" s="8"/>
      <c r="V23" s="6">
        <v>3429</v>
      </c>
      <c r="W23" s="6"/>
      <c r="X23" s="7">
        <v>3429</v>
      </c>
      <c r="Y23" s="8"/>
      <c r="Z23" s="8"/>
      <c r="AA23" s="6">
        <v>1286</v>
      </c>
      <c r="AB23" s="8"/>
      <c r="AC23" s="6"/>
      <c r="AD23" s="6"/>
      <c r="AE23" s="8"/>
      <c r="AF23" s="8"/>
      <c r="AG23" s="8">
        <v>572</v>
      </c>
      <c r="AH23" s="8"/>
      <c r="AI23" s="6">
        <v>1000</v>
      </c>
      <c r="AJ23" s="8"/>
      <c r="AK23" s="8"/>
      <c r="AL23" s="8"/>
      <c r="AM23" s="8"/>
      <c r="AN23" s="8"/>
      <c r="AO23" s="8"/>
      <c r="AP23" s="8"/>
      <c r="AQ23" s="8"/>
      <c r="AR23" s="6">
        <v>572</v>
      </c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6"/>
      <c r="BF23" s="6"/>
      <c r="BG23" s="8"/>
      <c r="BH23" s="6"/>
      <c r="BI23" s="8"/>
      <c r="BJ23" s="8"/>
      <c r="BK23" s="13">
        <f t="shared" si="0"/>
        <v>11146</v>
      </c>
      <c r="BL23" s="18">
        <f t="shared" si="1"/>
        <v>-31986</v>
      </c>
    </row>
    <row r="24" spans="2:64" x14ac:dyDescent="0.25">
      <c r="B24" s="5" t="s">
        <v>23</v>
      </c>
      <c r="C24" s="6"/>
      <c r="D24" s="6"/>
      <c r="E24" s="8"/>
      <c r="F24" s="8"/>
      <c r="G24" s="6">
        <v>1429</v>
      </c>
      <c r="H24" s="6"/>
      <c r="I24" s="6"/>
      <c r="J24" s="8"/>
      <c r="K24" s="6"/>
      <c r="L24" s="8"/>
      <c r="M24" s="8"/>
      <c r="N24" s="8"/>
      <c r="O24" s="6"/>
      <c r="P24" s="8"/>
      <c r="Q24" s="6"/>
      <c r="R24" s="6">
        <v>631</v>
      </c>
      <c r="S24" s="8"/>
      <c r="T24" s="8"/>
      <c r="U24" s="6"/>
      <c r="V24" s="8"/>
      <c r="W24" s="6"/>
      <c r="X24" s="8"/>
      <c r="Y24" s="7">
        <v>858</v>
      </c>
      <c r="Z24" s="6"/>
      <c r="AA24" s="6"/>
      <c r="AB24" s="6"/>
      <c r="AC24" s="8"/>
      <c r="AD24" s="8"/>
      <c r="AE24" s="6"/>
      <c r="AF24" s="8"/>
      <c r="AG24" s="8"/>
      <c r="AH24" s="6">
        <v>1143</v>
      </c>
      <c r="AI24" s="8"/>
      <c r="AJ24" s="8"/>
      <c r="AK24" s="8"/>
      <c r="AL24" s="8"/>
      <c r="AM24" s="6">
        <v>2000</v>
      </c>
      <c r="AN24" s="8"/>
      <c r="AO24" s="6">
        <v>286</v>
      </c>
      <c r="AP24" s="8"/>
      <c r="AQ24" s="8"/>
      <c r="AR24" s="8"/>
      <c r="AS24" s="8"/>
      <c r="AT24" s="8"/>
      <c r="AU24" s="8"/>
      <c r="AV24" s="8"/>
      <c r="AW24" s="8"/>
      <c r="AX24" s="8"/>
      <c r="AY24" s="6"/>
      <c r="AZ24" s="8"/>
      <c r="BA24" s="8"/>
      <c r="BB24" s="8"/>
      <c r="BC24" s="8"/>
      <c r="BD24" s="6"/>
      <c r="BE24" s="8"/>
      <c r="BF24" s="8"/>
      <c r="BG24" s="8"/>
      <c r="BH24" s="6"/>
      <c r="BI24" s="6"/>
      <c r="BJ24" s="6"/>
      <c r="BK24" s="13">
        <f t="shared" si="0"/>
        <v>6347</v>
      </c>
      <c r="BL24" s="18">
        <f t="shared" si="1"/>
        <v>-6476</v>
      </c>
    </row>
    <row r="25" spans="2:64" x14ac:dyDescent="0.25">
      <c r="B25" s="5" t="s">
        <v>27</v>
      </c>
      <c r="C25" s="8"/>
      <c r="D25" s="8"/>
      <c r="E25" s="8"/>
      <c r="F25" s="8"/>
      <c r="G25" s="8"/>
      <c r="H25" s="6">
        <v>0</v>
      </c>
      <c r="I25" s="8"/>
      <c r="J25" s="8"/>
      <c r="K25" s="8"/>
      <c r="L25" s="8"/>
      <c r="M25" s="8"/>
      <c r="N25" s="8"/>
      <c r="O25" s="8"/>
      <c r="P25" s="6"/>
      <c r="Q25" s="6"/>
      <c r="R25" s="8"/>
      <c r="S25" s="6"/>
      <c r="T25" s="8"/>
      <c r="U25" s="8"/>
      <c r="V25" s="8"/>
      <c r="W25" s="6"/>
      <c r="X25" s="6"/>
      <c r="Y25" s="8"/>
      <c r="Z25" s="8"/>
      <c r="AA25" s="6"/>
      <c r="AB25" s="8"/>
      <c r="AC25" s="7">
        <v>143</v>
      </c>
      <c r="AD25" s="6"/>
      <c r="AE25" s="8"/>
      <c r="AF25" s="8"/>
      <c r="AG25" s="8"/>
      <c r="AH25" s="8"/>
      <c r="AI25" s="8"/>
      <c r="AJ25" s="8"/>
      <c r="AK25" s="8"/>
      <c r="AL25" s="8"/>
      <c r="AM25" s="8"/>
      <c r="AN25" s="6">
        <v>0</v>
      </c>
      <c r="AO25" s="8"/>
      <c r="AP25" s="6"/>
      <c r="AQ25" s="8"/>
      <c r="AR25" s="8"/>
      <c r="AS25" s="8"/>
      <c r="AT25" s="8"/>
      <c r="AU25" s="6"/>
      <c r="AV25" s="6"/>
      <c r="AW25" s="8"/>
      <c r="AX25" s="8"/>
      <c r="AY25" s="6"/>
      <c r="AZ25" s="8"/>
      <c r="BA25" s="8"/>
      <c r="BB25" s="8"/>
      <c r="BC25" s="8"/>
      <c r="BD25" s="8"/>
      <c r="BE25" s="6">
        <v>265</v>
      </c>
      <c r="BF25" s="6">
        <v>0</v>
      </c>
      <c r="BG25" s="8"/>
      <c r="BH25" s="6"/>
      <c r="BI25" s="6"/>
      <c r="BJ25" s="8"/>
      <c r="BK25" s="13">
        <f t="shared" si="0"/>
        <v>408</v>
      </c>
      <c r="BL25" s="18">
        <f t="shared" si="1"/>
        <v>0</v>
      </c>
    </row>
    <row r="26" spans="2:64" x14ac:dyDescent="0.25">
      <c r="B26" s="5" t="s">
        <v>28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6"/>
      <c r="Q26" s="8"/>
      <c r="R26" s="8"/>
      <c r="S26" s="8"/>
      <c r="T26" s="8"/>
      <c r="U26" s="8"/>
      <c r="V26" s="6"/>
      <c r="W26" s="8"/>
      <c r="X26" s="6"/>
      <c r="Y26" s="8"/>
      <c r="Z26" s="8"/>
      <c r="AA26" s="8"/>
      <c r="AB26" s="8"/>
      <c r="AC26" s="6"/>
      <c r="AD26" s="7">
        <v>7143</v>
      </c>
      <c r="AE26" s="8"/>
      <c r="AF26" s="6">
        <v>572</v>
      </c>
      <c r="AG26" s="8"/>
      <c r="AH26" s="8"/>
      <c r="AI26" s="8"/>
      <c r="AJ26" s="8"/>
      <c r="AK26" s="8"/>
      <c r="AL26" s="8"/>
      <c r="AM26" s="8"/>
      <c r="AN26" s="6"/>
      <c r="AO26" s="8"/>
      <c r="AP26" s="6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>
        <v>2572</v>
      </c>
      <c r="BC26" s="8"/>
      <c r="BD26" s="8"/>
      <c r="BE26" s="6"/>
      <c r="BF26" s="6">
        <v>29</v>
      </c>
      <c r="BG26" s="6">
        <v>858</v>
      </c>
      <c r="BH26" s="8"/>
      <c r="BI26" s="8"/>
      <c r="BJ26" s="8"/>
      <c r="BK26" s="13">
        <f t="shared" si="0"/>
        <v>11174</v>
      </c>
      <c r="BL26" s="18">
        <f t="shared" si="1"/>
        <v>-47112</v>
      </c>
    </row>
    <row r="27" spans="2:64" x14ac:dyDescent="0.25">
      <c r="B27" s="5" t="s">
        <v>48</v>
      </c>
      <c r="C27" s="8"/>
      <c r="D27" s="8"/>
      <c r="E27" s="6"/>
      <c r="F27" s="6"/>
      <c r="G27" s="8"/>
      <c r="H27" s="6"/>
      <c r="I27" s="6"/>
      <c r="J27" s="6"/>
      <c r="K27" s="6"/>
      <c r="L27" s="6"/>
      <c r="M27" s="6">
        <v>143</v>
      </c>
      <c r="N27" s="6"/>
      <c r="O27" s="8"/>
      <c r="P27" s="8"/>
      <c r="Q27" s="8"/>
      <c r="R27" s="8"/>
      <c r="S27" s="8"/>
      <c r="T27" s="8"/>
      <c r="U27" s="8"/>
      <c r="V27" s="8"/>
      <c r="W27" s="6"/>
      <c r="X27" s="8"/>
      <c r="Y27" s="8"/>
      <c r="Z27" s="6"/>
      <c r="AA27" s="6"/>
      <c r="AB27" s="8"/>
      <c r="AC27" s="8"/>
      <c r="AD27" s="8"/>
      <c r="AE27" s="6"/>
      <c r="AF27" s="8"/>
      <c r="AG27" s="8"/>
      <c r="AH27" s="8"/>
      <c r="AI27" s="6"/>
      <c r="AJ27" s="8"/>
      <c r="AK27" s="8"/>
      <c r="AL27" s="6"/>
      <c r="AM27" s="6"/>
      <c r="AN27" s="8"/>
      <c r="AO27" s="8"/>
      <c r="AP27" s="8"/>
      <c r="AQ27" s="6"/>
      <c r="AR27" s="8"/>
      <c r="AS27" s="6"/>
      <c r="AT27" s="6"/>
      <c r="AU27" s="8"/>
      <c r="AV27" s="8"/>
      <c r="AW27" s="6"/>
      <c r="AX27" s="11">
        <v>286</v>
      </c>
      <c r="AY27" s="8"/>
      <c r="AZ27" s="8"/>
      <c r="BA27" s="8"/>
      <c r="BB27" s="8"/>
      <c r="BC27" s="6"/>
      <c r="BD27" s="6"/>
      <c r="BE27" s="8"/>
      <c r="BF27" s="8"/>
      <c r="BG27" s="8"/>
      <c r="BH27" s="8"/>
      <c r="BI27" s="6"/>
      <c r="BJ27" s="6"/>
      <c r="BK27" s="13">
        <f t="shared" si="0"/>
        <v>429</v>
      </c>
      <c r="BL27" s="18">
        <f t="shared" si="1"/>
        <v>-8314</v>
      </c>
    </row>
    <row r="28" spans="2:64" x14ac:dyDescent="0.25">
      <c r="B28" s="5" t="s">
        <v>49</v>
      </c>
      <c r="C28" s="8"/>
      <c r="D28" s="8"/>
      <c r="E28" s="8"/>
      <c r="F28" s="8"/>
      <c r="G28" s="6"/>
      <c r="H28" s="6">
        <v>29</v>
      </c>
      <c r="I28" s="6"/>
      <c r="J28" s="8"/>
      <c r="K28" s="6"/>
      <c r="L28" s="8"/>
      <c r="M28" s="8"/>
      <c r="N28" s="8"/>
      <c r="O28" s="6"/>
      <c r="P28" s="8"/>
      <c r="Q28" s="6">
        <v>1143</v>
      </c>
      <c r="R28" s="6"/>
      <c r="S28" s="8"/>
      <c r="T28" s="8"/>
      <c r="U28" s="8"/>
      <c r="V28" s="8"/>
      <c r="W28" s="6">
        <v>858</v>
      </c>
      <c r="X28" s="8"/>
      <c r="Y28" s="6"/>
      <c r="Z28" s="8"/>
      <c r="AA28" s="6"/>
      <c r="AB28" s="6"/>
      <c r="AC28" s="6"/>
      <c r="AD28" s="8"/>
      <c r="AE28" s="6"/>
      <c r="AF28" s="8"/>
      <c r="AG28" s="8"/>
      <c r="AH28" s="6"/>
      <c r="AI28" s="8"/>
      <c r="AJ28" s="8"/>
      <c r="AK28" s="8"/>
      <c r="AL28" s="8"/>
      <c r="AM28" s="6"/>
      <c r="AN28" s="6"/>
      <c r="AO28" s="6"/>
      <c r="AP28" s="8"/>
      <c r="AQ28" s="8"/>
      <c r="AR28" s="8"/>
      <c r="AS28" s="8"/>
      <c r="AT28" s="8"/>
      <c r="AU28" s="8"/>
      <c r="AV28" s="8"/>
      <c r="AW28" s="8"/>
      <c r="AX28" s="8"/>
      <c r="AY28" s="11">
        <v>715</v>
      </c>
      <c r="AZ28" s="8"/>
      <c r="BA28" s="8"/>
      <c r="BB28" s="8"/>
      <c r="BC28" s="8"/>
      <c r="BD28" s="6"/>
      <c r="BE28" s="6">
        <v>735</v>
      </c>
      <c r="BF28" s="6"/>
      <c r="BG28" s="8"/>
      <c r="BH28" s="6">
        <v>2858</v>
      </c>
      <c r="BI28" s="6">
        <v>1429</v>
      </c>
      <c r="BJ28" s="8"/>
      <c r="BK28" s="13">
        <f t="shared" si="0"/>
        <v>7767</v>
      </c>
      <c r="BL28" s="18">
        <f t="shared" si="1"/>
        <v>-8553</v>
      </c>
    </row>
    <row r="29" spans="2:64" x14ac:dyDescent="0.25">
      <c r="B29" s="5" t="s">
        <v>63</v>
      </c>
      <c r="C29" s="8"/>
      <c r="D29" s="8"/>
      <c r="E29" s="8"/>
      <c r="F29" s="6"/>
      <c r="G29" s="6"/>
      <c r="H29" s="6"/>
      <c r="I29" s="6">
        <v>858</v>
      </c>
      <c r="J29" s="8"/>
      <c r="K29" s="6">
        <v>2572</v>
      </c>
      <c r="L29" s="8"/>
      <c r="M29" s="6"/>
      <c r="N29" s="8"/>
      <c r="O29" s="8"/>
      <c r="P29" s="8"/>
      <c r="Q29" s="6"/>
      <c r="R29" s="6"/>
      <c r="S29" s="8"/>
      <c r="T29" s="8"/>
      <c r="U29" s="8"/>
      <c r="V29" s="8"/>
      <c r="W29" s="6"/>
      <c r="X29" s="8"/>
      <c r="Y29" s="6"/>
      <c r="Z29" s="6">
        <v>1143</v>
      </c>
      <c r="AA29" s="6"/>
      <c r="AB29" s="8"/>
      <c r="AC29" s="8"/>
      <c r="AD29" s="8"/>
      <c r="AE29" s="6">
        <v>2458</v>
      </c>
      <c r="AF29" s="8"/>
      <c r="AG29" s="8"/>
      <c r="AH29" s="6"/>
      <c r="AI29" s="8"/>
      <c r="AJ29" s="8"/>
      <c r="AK29" s="8"/>
      <c r="AL29" s="8"/>
      <c r="AM29" s="6"/>
      <c r="AN29" s="8"/>
      <c r="AO29" s="6"/>
      <c r="AP29" s="8"/>
      <c r="AQ29" s="6"/>
      <c r="AR29" s="8"/>
      <c r="AS29" s="8"/>
      <c r="AT29" s="8"/>
      <c r="AU29" s="8"/>
      <c r="AV29" s="8"/>
      <c r="AW29" s="8"/>
      <c r="AX29" s="6"/>
      <c r="AY29" s="6"/>
      <c r="AZ29" s="8"/>
      <c r="BA29" s="8"/>
      <c r="BB29" s="8"/>
      <c r="BC29" s="8"/>
      <c r="BD29" s="11">
        <v>3572</v>
      </c>
      <c r="BE29" s="8"/>
      <c r="BF29" s="8"/>
      <c r="BG29" s="8"/>
      <c r="BH29" s="6"/>
      <c r="BI29" s="6"/>
      <c r="BJ29" s="6">
        <v>1572</v>
      </c>
      <c r="BK29" s="13">
        <f t="shared" si="0"/>
        <v>12175</v>
      </c>
      <c r="BL29" s="18">
        <f t="shared" si="1"/>
        <v>-35620</v>
      </c>
    </row>
    <row r="30" spans="2:64" x14ac:dyDescent="0.25">
      <c r="B30" s="4" t="s">
        <v>64</v>
      </c>
      <c r="C30" s="13">
        <f>SUM(C18:C29)</f>
        <v>115</v>
      </c>
      <c r="D30" s="13">
        <f t="shared" ref="D30:BJ30" si="2">SUM(D18:D29)</f>
        <v>229</v>
      </c>
      <c r="E30" s="13">
        <f t="shared" si="2"/>
        <v>172</v>
      </c>
      <c r="F30" s="13">
        <f t="shared" si="2"/>
        <v>1429</v>
      </c>
      <c r="G30" s="13">
        <f t="shared" si="2"/>
        <v>1429</v>
      </c>
      <c r="H30" s="13">
        <f t="shared" si="2"/>
        <v>29</v>
      </c>
      <c r="I30" s="13">
        <f t="shared" si="2"/>
        <v>858</v>
      </c>
      <c r="J30" s="13">
        <f t="shared" si="2"/>
        <v>2458</v>
      </c>
      <c r="K30" s="13">
        <f t="shared" si="2"/>
        <v>2572</v>
      </c>
      <c r="L30" s="13">
        <f t="shared" si="2"/>
        <v>229</v>
      </c>
      <c r="M30" s="13">
        <f t="shared" si="2"/>
        <v>143</v>
      </c>
      <c r="N30" s="13">
        <f t="shared" si="2"/>
        <v>572</v>
      </c>
      <c r="O30" s="13">
        <f t="shared" si="2"/>
        <v>1086</v>
      </c>
      <c r="P30" s="13">
        <f t="shared" si="2"/>
        <v>858</v>
      </c>
      <c r="Q30" s="13">
        <v>1143</v>
      </c>
      <c r="R30" s="13">
        <f t="shared" si="2"/>
        <v>1372</v>
      </c>
      <c r="S30" s="13">
        <f t="shared" si="2"/>
        <v>1372</v>
      </c>
      <c r="T30" s="13">
        <f t="shared" si="2"/>
        <v>4429</v>
      </c>
      <c r="U30" s="13">
        <f t="shared" si="2"/>
        <v>343</v>
      </c>
      <c r="V30" s="13">
        <f t="shared" si="2"/>
        <v>3429</v>
      </c>
      <c r="W30" s="13">
        <v>858</v>
      </c>
      <c r="X30" s="13">
        <f t="shared" si="2"/>
        <v>3429</v>
      </c>
      <c r="Y30" s="13">
        <f t="shared" si="2"/>
        <v>858</v>
      </c>
      <c r="Z30" s="13">
        <f t="shared" si="2"/>
        <v>1143</v>
      </c>
      <c r="AA30" s="13">
        <f t="shared" si="2"/>
        <v>1286</v>
      </c>
      <c r="AB30" s="13">
        <f t="shared" si="2"/>
        <v>458</v>
      </c>
      <c r="AC30" s="13">
        <f t="shared" si="2"/>
        <v>143</v>
      </c>
      <c r="AD30" s="13">
        <f t="shared" si="2"/>
        <v>7143</v>
      </c>
      <c r="AE30" s="13">
        <f t="shared" si="2"/>
        <v>2458</v>
      </c>
      <c r="AF30" s="13">
        <f t="shared" si="2"/>
        <v>572</v>
      </c>
      <c r="AG30" s="13">
        <f t="shared" si="2"/>
        <v>572</v>
      </c>
      <c r="AH30" s="13">
        <f t="shared" si="2"/>
        <v>1143</v>
      </c>
      <c r="AI30" s="13">
        <f t="shared" si="2"/>
        <v>1000</v>
      </c>
      <c r="AJ30" s="13">
        <f t="shared" si="2"/>
        <v>1200</v>
      </c>
      <c r="AK30" s="13">
        <f t="shared" si="2"/>
        <v>143</v>
      </c>
      <c r="AL30" s="13">
        <f t="shared" si="2"/>
        <v>86</v>
      </c>
      <c r="AM30" s="13">
        <f t="shared" si="2"/>
        <v>2000</v>
      </c>
      <c r="AN30" s="13">
        <f t="shared" si="2"/>
        <v>715</v>
      </c>
      <c r="AO30" s="13">
        <f t="shared" si="2"/>
        <v>286</v>
      </c>
      <c r="AP30" s="13">
        <f t="shared" si="2"/>
        <v>2572</v>
      </c>
      <c r="AQ30" s="13">
        <f t="shared" si="2"/>
        <v>572</v>
      </c>
      <c r="AR30" s="13">
        <f t="shared" si="2"/>
        <v>572</v>
      </c>
      <c r="AS30" s="13">
        <f t="shared" si="2"/>
        <v>429</v>
      </c>
      <c r="AT30" s="13">
        <f t="shared" si="2"/>
        <v>1000</v>
      </c>
      <c r="AU30" s="13">
        <f t="shared" si="2"/>
        <v>1715</v>
      </c>
      <c r="AV30" s="13">
        <f t="shared" si="2"/>
        <v>343</v>
      </c>
      <c r="AW30" s="13">
        <f t="shared" si="2"/>
        <v>343</v>
      </c>
      <c r="AX30" s="13">
        <f t="shared" si="2"/>
        <v>286</v>
      </c>
      <c r="AY30" s="13">
        <v>715</v>
      </c>
      <c r="AZ30" s="13">
        <f t="shared" si="2"/>
        <v>286</v>
      </c>
      <c r="BA30" s="13">
        <f t="shared" si="2"/>
        <v>286</v>
      </c>
      <c r="BB30" s="13">
        <f t="shared" si="2"/>
        <v>2572</v>
      </c>
      <c r="BC30" s="13">
        <f t="shared" si="2"/>
        <v>715</v>
      </c>
      <c r="BD30" s="13">
        <f t="shared" si="2"/>
        <v>3572</v>
      </c>
      <c r="BE30" s="13">
        <f t="shared" si="2"/>
        <v>1000</v>
      </c>
      <c r="BF30" s="13">
        <f t="shared" si="2"/>
        <v>29</v>
      </c>
      <c r="BG30" s="13">
        <f t="shared" si="2"/>
        <v>858</v>
      </c>
      <c r="BH30" s="13">
        <v>2858</v>
      </c>
      <c r="BI30" s="13">
        <v>1429</v>
      </c>
      <c r="BJ30" s="13">
        <f t="shared" si="2"/>
        <v>1572</v>
      </c>
      <c r="BK30" s="12"/>
    </row>
    <row r="32" spans="2:64" x14ac:dyDescent="0.25">
      <c r="B32" s="14">
        <f>SUMPRODUCT(C3:BJ14,C18:BJ29)</f>
        <v>23061249</v>
      </c>
    </row>
    <row r="33" spans="2:2" x14ac:dyDescent="0.25">
      <c r="B33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88B24-F249-4439-80D2-D435B614BB1B}">
  <sheetPr codeName="Sheet3"/>
  <dimension ref="A1:BL32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38" sqref="B38"/>
    </sheetView>
  </sheetViews>
  <sheetFormatPr defaultColWidth="11.42578125" defaultRowHeight="15" x14ac:dyDescent="0.25"/>
  <cols>
    <col min="2" max="2" width="18" bestFit="1" customWidth="1"/>
    <col min="3" max="3" width="6.7109375" bestFit="1" customWidth="1"/>
    <col min="4" max="4" width="7" bestFit="1" customWidth="1"/>
    <col min="5" max="5" width="5.42578125" bestFit="1" customWidth="1"/>
    <col min="6" max="6" width="7.42578125" bestFit="1" customWidth="1"/>
    <col min="7" max="7" width="5.7109375" bestFit="1" customWidth="1"/>
    <col min="8" max="8" width="4.85546875" bestFit="1" customWidth="1"/>
    <col min="9" max="9" width="5.140625" bestFit="1" customWidth="1"/>
    <col min="10" max="10" width="7.28515625" bestFit="1" customWidth="1"/>
    <col min="11" max="12" width="7.7109375" bestFit="1" customWidth="1"/>
    <col min="13" max="13" width="9.42578125" bestFit="1" customWidth="1"/>
    <col min="14" max="14" width="8.7109375" bestFit="1" customWidth="1"/>
    <col min="15" max="15" width="10.140625" bestFit="1" customWidth="1"/>
    <col min="16" max="16" width="11.7109375" bestFit="1" customWidth="1"/>
    <col min="17" max="17" width="6.5703125" bestFit="1" customWidth="1"/>
    <col min="18" max="18" width="8.5703125" bestFit="1" customWidth="1"/>
    <col min="19" max="19" width="7.28515625" bestFit="1" customWidth="1"/>
    <col min="20" max="20" width="6.85546875" bestFit="1" customWidth="1"/>
    <col min="21" max="21" width="8.5703125" bestFit="1" customWidth="1"/>
    <col min="22" max="22" width="6.85546875" bestFit="1" customWidth="1"/>
    <col min="23" max="23" width="6.7109375" bestFit="1" customWidth="1"/>
    <col min="24" max="24" width="6" bestFit="1" customWidth="1"/>
    <col min="25" max="25" width="6.28515625" bestFit="1" customWidth="1"/>
    <col min="26" max="26" width="8" bestFit="1" customWidth="1"/>
    <col min="27" max="27" width="5.140625" bestFit="1" customWidth="1"/>
    <col min="28" max="28" width="6.140625" bestFit="1" customWidth="1"/>
    <col min="29" max="29" width="5.7109375" bestFit="1" customWidth="1"/>
    <col min="30" max="30" width="6.85546875" bestFit="1" customWidth="1"/>
    <col min="31" max="31" width="7.85546875" bestFit="1" customWidth="1"/>
    <col min="33" max="33" width="10" bestFit="1" customWidth="1"/>
    <col min="34" max="34" width="8" bestFit="1" customWidth="1"/>
    <col min="35" max="35" width="6.28515625" bestFit="1" customWidth="1"/>
    <col min="36" max="36" width="5.140625" bestFit="1" customWidth="1"/>
    <col min="37" max="37" width="4.85546875" bestFit="1" customWidth="1"/>
    <col min="38" max="38" width="8" bestFit="1" customWidth="1"/>
    <col min="39" max="39" width="6.140625" bestFit="1" customWidth="1"/>
    <col min="40" max="40" width="5.140625" bestFit="1" customWidth="1"/>
    <col min="41" max="41" width="6.85546875" bestFit="1" customWidth="1"/>
    <col min="42" max="42" width="14.28515625" bestFit="1" customWidth="1"/>
    <col min="43" max="43" width="7.28515625" bestFit="1" customWidth="1"/>
    <col min="44" max="44" width="8.85546875" bestFit="1" customWidth="1"/>
    <col min="45" max="45" width="6.140625" bestFit="1" customWidth="1"/>
    <col min="46" max="46" width="5.140625" bestFit="1" customWidth="1"/>
    <col min="47" max="47" width="8.85546875" bestFit="1" customWidth="1"/>
    <col min="48" max="48" width="6.5703125" bestFit="1" customWidth="1"/>
    <col min="49" max="49" width="10.5703125" bestFit="1" customWidth="1"/>
    <col min="50" max="50" width="8.42578125" bestFit="1" customWidth="1"/>
    <col min="51" max="51" width="5.5703125" bestFit="1" customWidth="1"/>
    <col min="52" max="52" width="9.140625" bestFit="1" customWidth="1"/>
    <col min="53" max="53" width="5.7109375" bestFit="1" customWidth="1"/>
    <col min="54" max="54" width="5.140625" bestFit="1" customWidth="1"/>
    <col min="55" max="55" width="5.42578125" bestFit="1" customWidth="1"/>
    <col min="56" max="57" width="6.28515625" bestFit="1" customWidth="1"/>
    <col min="58" max="58" width="6.5703125" bestFit="1" customWidth="1"/>
    <col min="59" max="59" width="8.28515625" bestFit="1" customWidth="1"/>
    <col min="60" max="60" width="6.7109375" bestFit="1" customWidth="1"/>
    <col min="61" max="61" width="7.28515625" bestFit="1" customWidth="1"/>
    <col min="62" max="62" width="6" bestFit="1" customWidth="1"/>
    <col min="63" max="63" width="6.7109375" bestFit="1" customWidth="1"/>
  </cols>
  <sheetData>
    <row r="1" spans="1:63" x14ac:dyDescent="0.25">
      <c r="A1" t="s">
        <v>72</v>
      </c>
    </row>
    <row r="2" spans="1:63" x14ac:dyDescent="0.2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4" t="s">
        <v>11</v>
      </c>
      <c r="N2" s="3" t="s">
        <v>12</v>
      </c>
      <c r="O2" s="3" t="s">
        <v>13</v>
      </c>
      <c r="P2" s="4" t="s">
        <v>14</v>
      </c>
      <c r="Q2" s="3" t="s">
        <v>15</v>
      </c>
      <c r="R2" s="3" t="s">
        <v>16</v>
      </c>
      <c r="S2" s="3" t="s">
        <v>17</v>
      </c>
      <c r="T2" s="3" t="s">
        <v>18</v>
      </c>
      <c r="U2" s="3" t="s">
        <v>19</v>
      </c>
      <c r="V2" s="3" t="s">
        <v>20</v>
      </c>
      <c r="W2" s="3" t="s">
        <v>21</v>
      </c>
      <c r="X2" s="3" t="s">
        <v>22</v>
      </c>
      <c r="Y2" s="3" t="s">
        <v>23</v>
      </c>
      <c r="Z2" s="3" t="s">
        <v>24</v>
      </c>
      <c r="AA2" s="3" t="s">
        <v>25</v>
      </c>
      <c r="AB2" s="3" t="s">
        <v>26</v>
      </c>
      <c r="AC2" s="3" t="s">
        <v>27</v>
      </c>
      <c r="AD2" s="3" t="s">
        <v>28</v>
      </c>
      <c r="AE2" s="3" t="s">
        <v>29</v>
      </c>
      <c r="AF2" s="4" t="s">
        <v>30</v>
      </c>
      <c r="AG2" s="3" t="s">
        <v>31</v>
      </c>
      <c r="AH2" s="3" t="s">
        <v>32</v>
      </c>
      <c r="AI2" s="3" t="s">
        <v>33</v>
      </c>
      <c r="AJ2" s="3" t="s">
        <v>34</v>
      </c>
      <c r="AK2" s="3" t="s">
        <v>35</v>
      </c>
      <c r="AL2" s="3" t="s">
        <v>36</v>
      </c>
      <c r="AM2" s="3" t="s">
        <v>37</v>
      </c>
      <c r="AN2" s="3" t="s">
        <v>38</v>
      </c>
      <c r="AO2" s="3" t="s">
        <v>39</v>
      </c>
      <c r="AP2" s="3" t="s">
        <v>40</v>
      </c>
      <c r="AQ2" s="3" t="s">
        <v>41</v>
      </c>
      <c r="AR2" s="3" t="s">
        <v>42</v>
      </c>
      <c r="AS2" s="3" t="s">
        <v>43</v>
      </c>
      <c r="AT2" s="3" t="s">
        <v>44</v>
      </c>
      <c r="AU2" s="3" t="s">
        <v>45</v>
      </c>
      <c r="AV2" s="3" t="s">
        <v>46</v>
      </c>
      <c r="AW2" s="3" t="s">
        <v>47</v>
      </c>
      <c r="AX2" s="3" t="s">
        <v>48</v>
      </c>
      <c r="AY2" s="3" t="s">
        <v>49</v>
      </c>
      <c r="AZ2" s="3" t="s">
        <v>50</v>
      </c>
      <c r="BA2" s="3" t="s">
        <v>51</v>
      </c>
      <c r="BB2" s="3" t="s">
        <v>52</v>
      </c>
      <c r="BC2" s="3" t="s">
        <v>53</v>
      </c>
      <c r="BD2" s="3" t="s">
        <v>54</v>
      </c>
      <c r="BE2" s="3" t="s">
        <v>55</v>
      </c>
      <c r="BF2" s="3" t="s">
        <v>56</v>
      </c>
      <c r="BG2" s="3" t="s">
        <v>57</v>
      </c>
      <c r="BH2" s="3" t="s">
        <v>58</v>
      </c>
      <c r="BI2" s="3" t="s">
        <v>59</v>
      </c>
      <c r="BJ2" s="3" t="s">
        <v>60</v>
      </c>
      <c r="BK2" s="4" t="s">
        <v>61</v>
      </c>
    </row>
    <row r="3" spans="1:63" x14ac:dyDescent="0.25">
      <c r="B3" s="5" t="s">
        <v>2</v>
      </c>
      <c r="C3" s="6">
        <v>116</v>
      </c>
      <c r="D3" s="7">
        <v>0</v>
      </c>
      <c r="E3" s="8">
        <v>2313</v>
      </c>
      <c r="F3" s="8">
        <v>1882</v>
      </c>
      <c r="G3" s="6">
        <v>615</v>
      </c>
      <c r="H3" s="8">
        <v>1387</v>
      </c>
      <c r="I3" s="8">
        <v>1188</v>
      </c>
      <c r="J3" s="8">
        <v>2365</v>
      </c>
      <c r="K3" s="8">
        <v>1505</v>
      </c>
      <c r="L3" s="8">
        <v>2143</v>
      </c>
      <c r="M3" s="8">
        <v>1962</v>
      </c>
      <c r="N3" s="8">
        <v>2598</v>
      </c>
      <c r="O3" s="6">
        <v>188</v>
      </c>
      <c r="P3" s="8">
        <v>2390</v>
      </c>
      <c r="Q3" s="8">
        <v>1043</v>
      </c>
      <c r="R3" s="6">
        <v>337</v>
      </c>
      <c r="S3" s="8">
        <v>1317</v>
      </c>
      <c r="T3" s="8">
        <v>2837</v>
      </c>
      <c r="U3" s="6">
        <v>517</v>
      </c>
      <c r="V3" s="8">
        <v>2417</v>
      </c>
      <c r="W3" s="8">
        <v>1209</v>
      </c>
      <c r="X3" s="8">
        <v>1938</v>
      </c>
      <c r="Y3" s="6">
        <v>737</v>
      </c>
      <c r="Z3" s="8">
        <v>1522</v>
      </c>
      <c r="AA3" s="8">
        <v>1537</v>
      </c>
      <c r="AB3" s="6">
        <v>226</v>
      </c>
      <c r="AC3" s="8">
        <v>1732</v>
      </c>
      <c r="AD3" s="8">
        <v>2435</v>
      </c>
      <c r="AE3" s="8">
        <v>1114</v>
      </c>
      <c r="AF3" s="8">
        <v>2869</v>
      </c>
      <c r="AG3" s="8">
        <v>3292</v>
      </c>
      <c r="AH3" s="6">
        <v>945</v>
      </c>
      <c r="AI3" s="8">
        <v>2343</v>
      </c>
      <c r="AJ3" s="6">
        <v>484</v>
      </c>
      <c r="AK3" s="8">
        <v>1988</v>
      </c>
      <c r="AL3" s="8">
        <v>2349</v>
      </c>
      <c r="AM3" s="6">
        <v>983</v>
      </c>
      <c r="AN3" s="8">
        <v>1829</v>
      </c>
      <c r="AO3" s="6">
        <v>462</v>
      </c>
      <c r="AP3" s="8">
        <v>1708</v>
      </c>
      <c r="AQ3" s="8">
        <v>2032</v>
      </c>
      <c r="AR3" s="8">
        <v>2758</v>
      </c>
      <c r="AS3" s="8">
        <v>2312</v>
      </c>
      <c r="AT3" s="8">
        <v>2272</v>
      </c>
      <c r="AU3" s="6">
        <v>838</v>
      </c>
      <c r="AV3" s="8">
        <v>2136</v>
      </c>
      <c r="AW3" s="8">
        <v>2512</v>
      </c>
      <c r="AX3" s="8">
        <v>1789</v>
      </c>
      <c r="AY3" s="8">
        <v>1029</v>
      </c>
      <c r="AZ3" s="6">
        <v>977</v>
      </c>
      <c r="BA3" s="8">
        <v>1150</v>
      </c>
      <c r="BB3" s="8">
        <v>3802</v>
      </c>
      <c r="BC3" s="8">
        <v>2543</v>
      </c>
      <c r="BD3" s="8">
        <v>1311</v>
      </c>
      <c r="BE3" s="8">
        <v>1625</v>
      </c>
      <c r="BF3" s="8">
        <v>2019</v>
      </c>
      <c r="BG3" s="8">
        <v>3238</v>
      </c>
      <c r="BH3" s="8">
        <v>1175</v>
      </c>
      <c r="BI3" s="6">
        <v>955</v>
      </c>
      <c r="BJ3" s="8">
        <v>1624</v>
      </c>
      <c r="BK3" s="4">
        <v>2915</v>
      </c>
    </row>
    <row r="4" spans="1:63" x14ac:dyDescent="0.25">
      <c r="B4" s="5" t="s">
        <v>4</v>
      </c>
      <c r="C4" s="8">
        <v>1985</v>
      </c>
      <c r="D4" s="9">
        <v>1878</v>
      </c>
      <c r="E4" s="6">
        <v>749</v>
      </c>
      <c r="F4" s="7">
        <v>0</v>
      </c>
      <c r="G4" s="8">
        <v>1250</v>
      </c>
      <c r="H4" s="8">
        <v>1137</v>
      </c>
      <c r="I4" s="6">
        <v>702</v>
      </c>
      <c r="J4" s="6">
        <v>596</v>
      </c>
      <c r="K4" s="7" t="s">
        <v>62</v>
      </c>
      <c r="L4" s="8">
        <v>1077</v>
      </c>
      <c r="M4" s="6">
        <v>475</v>
      </c>
      <c r="N4" s="6">
        <v>829</v>
      </c>
      <c r="O4" s="8">
        <v>1680</v>
      </c>
      <c r="P4" s="9">
        <v>1488</v>
      </c>
      <c r="Q4" s="8">
        <v>1487</v>
      </c>
      <c r="R4" s="8">
        <v>1540</v>
      </c>
      <c r="S4" s="8">
        <v>2321</v>
      </c>
      <c r="T4" s="6">
        <v>962</v>
      </c>
      <c r="U4" s="8">
        <v>2008</v>
      </c>
      <c r="V4" s="8">
        <v>1825</v>
      </c>
      <c r="W4" s="6">
        <v>771</v>
      </c>
      <c r="X4" s="8">
        <v>1328</v>
      </c>
      <c r="Y4" s="8">
        <v>1155</v>
      </c>
      <c r="Z4" s="6">
        <v>534</v>
      </c>
      <c r="AA4" s="6">
        <v>835</v>
      </c>
      <c r="AB4" s="8">
        <v>1716</v>
      </c>
      <c r="AC4" s="8">
        <v>1482</v>
      </c>
      <c r="AD4" s="8">
        <v>2183</v>
      </c>
      <c r="AE4" s="6">
        <v>940</v>
      </c>
      <c r="AF4" s="8">
        <v>2617</v>
      </c>
      <c r="AG4" s="8">
        <v>2359</v>
      </c>
      <c r="AH4" s="8">
        <v>1076</v>
      </c>
      <c r="AI4" s="8">
        <v>1108</v>
      </c>
      <c r="AJ4" s="8">
        <v>2277</v>
      </c>
      <c r="AK4" s="8">
        <v>3477</v>
      </c>
      <c r="AL4" s="6">
        <v>418</v>
      </c>
      <c r="AM4" s="6">
        <v>901</v>
      </c>
      <c r="AN4" s="8">
        <v>1744</v>
      </c>
      <c r="AO4" s="8">
        <v>1476</v>
      </c>
      <c r="AP4" s="8">
        <v>2500</v>
      </c>
      <c r="AQ4" s="6">
        <v>347</v>
      </c>
      <c r="AR4" s="8">
        <v>1645</v>
      </c>
      <c r="AS4" s="6">
        <v>437</v>
      </c>
      <c r="AT4" s="6">
        <v>397</v>
      </c>
      <c r="AU4" s="8">
        <v>2327</v>
      </c>
      <c r="AV4" s="8">
        <v>1480</v>
      </c>
      <c r="AW4" s="6">
        <v>638</v>
      </c>
      <c r="AX4" s="6">
        <v>151</v>
      </c>
      <c r="AY4" s="8">
        <v>1329</v>
      </c>
      <c r="AZ4" s="8">
        <v>2765</v>
      </c>
      <c r="BA4" s="8">
        <v>2487</v>
      </c>
      <c r="BB4" s="8">
        <v>3530</v>
      </c>
      <c r="BC4" s="6">
        <v>879</v>
      </c>
      <c r="BD4" s="6">
        <v>619</v>
      </c>
      <c r="BE4" s="8">
        <v>1722</v>
      </c>
      <c r="BF4" s="8">
        <v>1768</v>
      </c>
      <c r="BG4" s="8">
        <v>2785</v>
      </c>
      <c r="BH4" s="8">
        <v>1249</v>
      </c>
      <c r="BI4" s="8">
        <v>1058</v>
      </c>
      <c r="BJ4" s="6">
        <v>394</v>
      </c>
      <c r="BK4" s="4">
        <v>15738</v>
      </c>
    </row>
    <row r="5" spans="1:63" x14ac:dyDescent="0.25">
      <c r="B5" s="5" t="s">
        <v>8</v>
      </c>
      <c r="C5" s="8">
        <v>2470</v>
      </c>
      <c r="D5" s="8">
        <v>2363</v>
      </c>
      <c r="E5" s="6">
        <v>291</v>
      </c>
      <c r="F5" s="6">
        <v>596</v>
      </c>
      <c r="G5" s="8">
        <v>1735</v>
      </c>
      <c r="H5" s="8">
        <v>1065</v>
      </c>
      <c r="I5" s="8">
        <v>1186</v>
      </c>
      <c r="J5" s="7">
        <v>0</v>
      </c>
      <c r="K5" s="6">
        <v>825</v>
      </c>
      <c r="L5" s="6">
        <v>438</v>
      </c>
      <c r="M5" s="6">
        <v>450</v>
      </c>
      <c r="N5" s="6">
        <v>224</v>
      </c>
      <c r="O5" s="8">
        <v>2165</v>
      </c>
      <c r="P5" s="8">
        <v>1014</v>
      </c>
      <c r="Q5" s="8">
        <v>1667</v>
      </c>
      <c r="R5" s="8">
        <v>2025</v>
      </c>
      <c r="S5" s="8">
        <v>2175</v>
      </c>
      <c r="T5" s="6">
        <v>635</v>
      </c>
      <c r="U5" s="8">
        <v>2491</v>
      </c>
      <c r="V5" s="8">
        <v>1150</v>
      </c>
      <c r="W5" s="8">
        <v>1094</v>
      </c>
      <c r="X5" s="6">
        <v>949</v>
      </c>
      <c r="Y5" s="8">
        <v>1638</v>
      </c>
      <c r="Z5" s="8">
        <v>1123</v>
      </c>
      <c r="AA5" s="6">
        <v>793</v>
      </c>
      <c r="AB5" s="8">
        <v>2199</v>
      </c>
      <c r="AC5" s="8">
        <v>1362</v>
      </c>
      <c r="AD5" s="8">
        <v>1794</v>
      </c>
      <c r="AE5" s="8">
        <v>1543</v>
      </c>
      <c r="AF5" s="8">
        <v>2291</v>
      </c>
      <c r="AG5" s="8">
        <v>1755</v>
      </c>
      <c r="AH5" s="8">
        <v>1612</v>
      </c>
      <c r="AI5" s="6">
        <v>566</v>
      </c>
      <c r="AJ5" s="8">
        <v>2757</v>
      </c>
      <c r="AK5" s="8">
        <v>2730</v>
      </c>
      <c r="AL5" s="6">
        <v>860</v>
      </c>
      <c r="AM5" s="8">
        <v>1185</v>
      </c>
      <c r="AN5" s="8">
        <v>1960</v>
      </c>
      <c r="AO5" s="8">
        <v>1961</v>
      </c>
      <c r="AP5" s="8">
        <v>2271</v>
      </c>
      <c r="AQ5" s="6">
        <v>828</v>
      </c>
      <c r="AR5" s="8">
        <v>1103</v>
      </c>
      <c r="AS5" s="6">
        <v>580</v>
      </c>
      <c r="AT5" s="6">
        <v>350</v>
      </c>
      <c r="AU5" s="8">
        <v>2853</v>
      </c>
      <c r="AV5" s="8">
        <v>1360</v>
      </c>
      <c r="AW5" s="6">
        <v>651</v>
      </c>
      <c r="AX5" s="6">
        <v>531</v>
      </c>
      <c r="AY5" s="8">
        <v>1509</v>
      </c>
      <c r="AZ5" s="8">
        <v>3249</v>
      </c>
      <c r="BA5" s="8">
        <v>2702</v>
      </c>
      <c r="BB5" s="8">
        <v>2846</v>
      </c>
      <c r="BC5" s="6">
        <v>268</v>
      </c>
      <c r="BD5" s="8">
        <v>1103</v>
      </c>
      <c r="BE5" s="8">
        <v>1550</v>
      </c>
      <c r="BF5" s="8">
        <v>1520</v>
      </c>
      <c r="BG5" s="8">
        <v>1831</v>
      </c>
      <c r="BH5" s="8">
        <v>1234</v>
      </c>
      <c r="BI5" s="8">
        <v>1343</v>
      </c>
      <c r="BJ5" s="6">
        <v>983</v>
      </c>
      <c r="BK5" s="4">
        <v>34972</v>
      </c>
    </row>
    <row r="6" spans="1:63" x14ac:dyDescent="0.25">
      <c r="B6" s="5" t="s">
        <v>17</v>
      </c>
      <c r="C6" s="8">
        <v>1111</v>
      </c>
      <c r="D6" s="8">
        <v>1317</v>
      </c>
      <c r="E6" s="8">
        <v>1823</v>
      </c>
      <c r="F6" s="8">
        <v>2321</v>
      </c>
      <c r="G6" s="8">
        <v>1561</v>
      </c>
      <c r="H6" s="8">
        <v>1036</v>
      </c>
      <c r="I6" s="8">
        <v>1626</v>
      </c>
      <c r="J6" s="8">
        <v>2175</v>
      </c>
      <c r="K6" s="8">
        <v>1773</v>
      </c>
      <c r="L6" s="8">
        <v>2366</v>
      </c>
      <c r="M6" s="8">
        <v>1845</v>
      </c>
      <c r="N6" s="8">
        <v>2275</v>
      </c>
      <c r="O6" s="8">
        <v>1155</v>
      </c>
      <c r="P6" s="8">
        <v>2058</v>
      </c>
      <c r="Q6" s="8">
        <v>1120</v>
      </c>
      <c r="R6" s="8">
        <v>1457</v>
      </c>
      <c r="S6" s="7">
        <v>0</v>
      </c>
      <c r="T6" s="8">
        <v>3096</v>
      </c>
      <c r="U6" s="6">
        <v>803</v>
      </c>
      <c r="V6" s="8">
        <v>1842</v>
      </c>
      <c r="W6" s="8">
        <v>1348</v>
      </c>
      <c r="X6" s="8">
        <v>1830</v>
      </c>
      <c r="Y6" s="8">
        <v>1713</v>
      </c>
      <c r="Z6" s="8">
        <v>2127</v>
      </c>
      <c r="AA6" s="8">
        <v>1367</v>
      </c>
      <c r="AB6" s="8">
        <v>1092</v>
      </c>
      <c r="AC6" s="6">
        <v>879</v>
      </c>
      <c r="AD6" s="8">
        <v>1104</v>
      </c>
      <c r="AE6" s="8">
        <v>2106</v>
      </c>
      <c r="AF6" s="8">
        <v>1517</v>
      </c>
      <c r="AG6" s="8">
        <v>2569</v>
      </c>
      <c r="AH6" s="8">
        <v>1962</v>
      </c>
      <c r="AI6" s="8">
        <v>1914</v>
      </c>
      <c r="AJ6" s="6">
        <v>985</v>
      </c>
      <c r="AK6" s="6">
        <v>606</v>
      </c>
      <c r="AL6" s="8">
        <v>2845</v>
      </c>
      <c r="AM6" s="8">
        <v>1733</v>
      </c>
      <c r="AN6" s="6">
        <v>560</v>
      </c>
      <c r="AO6" s="8">
        <v>1342</v>
      </c>
      <c r="AP6" s="6">
        <v>397</v>
      </c>
      <c r="AQ6" s="8">
        <v>2469</v>
      </c>
      <c r="AR6" s="8">
        <v>2578</v>
      </c>
      <c r="AS6" s="8">
        <v>2571</v>
      </c>
      <c r="AT6" s="8">
        <v>2529</v>
      </c>
      <c r="AU6" s="6">
        <v>457</v>
      </c>
      <c r="AV6" s="6">
        <v>88</v>
      </c>
      <c r="AW6" s="8">
        <v>2763</v>
      </c>
      <c r="AX6" s="8">
        <v>1960</v>
      </c>
      <c r="AY6" s="8">
        <v>1144</v>
      </c>
      <c r="AZ6" s="8">
        <v>1157</v>
      </c>
      <c r="BA6" s="6">
        <v>223</v>
      </c>
      <c r="BB6" s="8">
        <v>2465</v>
      </c>
      <c r="BC6" s="8">
        <v>2608</v>
      </c>
      <c r="BD6" s="8">
        <v>1753</v>
      </c>
      <c r="BE6" s="6">
        <v>689</v>
      </c>
      <c r="BF6" s="6">
        <v>753</v>
      </c>
      <c r="BG6" s="8">
        <v>2076</v>
      </c>
      <c r="BH6" s="8">
        <v>1054</v>
      </c>
      <c r="BI6" s="8">
        <v>1407</v>
      </c>
      <c r="BJ6" s="8">
        <v>2120</v>
      </c>
      <c r="BK6" s="4">
        <v>6412</v>
      </c>
    </row>
    <row r="7" spans="1:63" x14ac:dyDescent="0.25">
      <c r="B7" s="5" t="s">
        <v>19</v>
      </c>
      <c r="C7" s="6">
        <v>308</v>
      </c>
      <c r="D7" s="6">
        <v>518</v>
      </c>
      <c r="E7" s="8">
        <v>2236</v>
      </c>
      <c r="F7" s="9">
        <v>2008</v>
      </c>
      <c r="G7" s="6">
        <v>762</v>
      </c>
      <c r="H7" s="8">
        <v>1535</v>
      </c>
      <c r="I7" s="10">
        <v>1313</v>
      </c>
      <c r="J7" s="8">
        <v>2491</v>
      </c>
      <c r="K7" s="9">
        <v>1631</v>
      </c>
      <c r="L7" s="8">
        <v>2291</v>
      </c>
      <c r="M7" s="8">
        <v>2087</v>
      </c>
      <c r="N7" s="9">
        <v>2723</v>
      </c>
      <c r="O7" s="6">
        <v>294</v>
      </c>
      <c r="P7" s="9">
        <v>2538</v>
      </c>
      <c r="Q7" s="8">
        <v>1130</v>
      </c>
      <c r="R7" s="6">
        <v>658</v>
      </c>
      <c r="S7" s="6">
        <v>803</v>
      </c>
      <c r="T7" s="8">
        <v>2963</v>
      </c>
      <c r="U7" s="7">
        <v>0</v>
      </c>
      <c r="V7" s="8">
        <v>2564</v>
      </c>
      <c r="W7" s="8">
        <v>1357</v>
      </c>
      <c r="X7" s="8">
        <v>2086</v>
      </c>
      <c r="Y7" s="6">
        <v>912</v>
      </c>
      <c r="Z7" s="8">
        <v>1716</v>
      </c>
      <c r="AA7" s="8">
        <v>1684</v>
      </c>
      <c r="AB7" s="6">
        <v>292</v>
      </c>
      <c r="AC7" s="8">
        <v>1133</v>
      </c>
      <c r="AD7" s="8">
        <v>1724</v>
      </c>
      <c r="AE7" s="8">
        <v>1308</v>
      </c>
      <c r="AF7" s="8">
        <v>2147</v>
      </c>
      <c r="AG7" s="8">
        <v>3439</v>
      </c>
      <c r="AH7" s="8">
        <v>1160</v>
      </c>
      <c r="AI7" s="8">
        <v>2491</v>
      </c>
      <c r="AJ7" s="6">
        <v>392</v>
      </c>
      <c r="AK7" s="8">
        <v>1473</v>
      </c>
      <c r="AL7" s="8">
        <v>2525</v>
      </c>
      <c r="AM7" s="8">
        <v>1108</v>
      </c>
      <c r="AN7" s="6">
        <v>949</v>
      </c>
      <c r="AO7" s="6">
        <v>542</v>
      </c>
      <c r="AP7" s="8">
        <v>1192</v>
      </c>
      <c r="AQ7" s="8">
        <v>2158</v>
      </c>
      <c r="AR7" s="8">
        <v>2891</v>
      </c>
      <c r="AS7" s="8">
        <v>2437</v>
      </c>
      <c r="AT7" s="8">
        <v>2396</v>
      </c>
      <c r="AU7" s="6">
        <v>323</v>
      </c>
      <c r="AV7" s="8">
        <v>1133</v>
      </c>
      <c r="AW7" s="8">
        <v>2631</v>
      </c>
      <c r="AX7" s="8">
        <v>1916</v>
      </c>
      <c r="AY7" s="8">
        <v>1095</v>
      </c>
      <c r="AZ7" s="8">
        <v>1099</v>
      </c>
      <c r="BA7" s="6">
        <v>636</v>
      </c>
      <c r="BB7" s="8">
        <v>3081</v>
      </c>
      <c r="BC7" s="8">
        <v>2669</v>
      </c>
      <c r="BD7" s="8">
        <v>1437</v>
      </c>
      <c r="BE7" s="6">
        <v>950</v>
      </c>
      <c r="BF7" s="8">
        <v>1290</v>
      </c>
      <c r="BG7" s="8">
        <v>2683</v>
      </c>
      <c r="BH7" s="8">
        <v>1323</v>
      </c>
      <c r="BI7" s="8">
        <v>1102</v>
      </c>
      <c r="BJ7" s="8">
        <v>1799</v>
      </c>
      <c r="BK7" s="4">
        <v>8160</v>
      </c>
    </row>
    <row r="8" spans="1:63" x14ac:dyDescent="0.25">
      <c r="B8" s="5" t="s">
        <v>22</v>
      </c>
      <c r="C8" s="8">
        <v>2049</v>
      </c>
      <c r="D8" s="8">
        <v>1942</v>
      </c>
      <c r="E8" s="6">
        <v>697</v>
      </c>
      <c r="F8" s="8">
        <v>1328</v>
      </c>
      <c r="G8" s="8">
        <v>1336</v>
      </c>
      <c r="H8" s="6">
        <v>580</v>
      </c>
      <c r="I8" s="8">
        <v>1199</v>
      </c>
      <c r="J8" s="6">
        <v>949</v>
      </c>
      <c r="K8" s="8">
        <v>1123</v>
      </c>
      <c r="L8" s="6">
        <v>468</v>
      </c>
      <c r="M8" s="6">
        <v>864</v>
      </c>
      <c r="N8" s="6">
        <v>931</v>
      </c>
      <c r="O8" s="8">
        <v>1761</v>
      </c>
      <c r="P8" s="6">
        <v>451</v>
      </c>
      <c r="Q8" s="8">
        <v>1109</v>
      </c>
      <c r="R8" s="8">
        <v>1616</v>
      </c>
      <c r="S8" s="8">
        <v>1830</v>
      </c>
      <c r="T8" s="8">
        <v>1296</v>
      </c>
      <c r="U8" s="8">
        <v>2086</v>
      </c>
      <c r="V8" s="6">
        <v>456</v>
      </c>
      <c r="W8" s="6">
        <v>869</v>
      </c>
      <c r="X8" s="7">
        <v>0</v>
      </c>
      <c r="Y8" s="8">
        <v>1491</v>
      </c>
      <c r="Z8" s="8">
        <v>1585</v>
      </c>
      <c r="AA8" s="6">
        <v>541</v>
      </c>
      <c r="AB8" s="8">
        <v>1794</v>
      </c>
      <c r="AC8" s="6">
        <v>556</v>
      </c>
      <c r="AD8" s="6">
        <v>851</v>
      </c>
      <c r="AE8" s="8">
        <v>1786</v>
      </c>
      <c r="AF8" s="8">
        <v>1286</v>
      </c>
      <c r="AG8" s="8">
        <v>1353</v>
      </c>
      <c r="AH8" s="8">
        <v>1698</v>
      </c>
      <c r="AI8" s="6">
        <v>478</v>
      </c>
      <c r="AJ8" s="8">
        <v>2353</v>
      </c>
      <c r="AK8" s="8">
        <v>2166</v>
      </c>
      <c r="AL8" s="8">
        <v>1879</v>
      </c>
      <c r="AM8" s="8">
        <v>1343</v>
      </c>
      <c r="AN8" s="8">
        <v>1038</v>
      </c>
      <c r="AO8" s="8">
        <v>1553</v>
      </c>
      <c r="AP8" s="8">
        <v>1433</v>
      </c>
      <c r="AQ8" s="8">
        <v>1682</v>
      </c>
      <c r="AR8" s="6">
        <v>890</v>
      </c>
      <c r="AS8" s="8">
        <v>1549</v>
      </c>
      <c r="AT8" s="8">
        <v>1321</v>
      </c>
      <c r="AU8" s="8">
        <v>1783</v>
      </c>
      <c r="AV8" s="8">
        <v>1346</v>
      </c>
      <c r="AW8" s="8">
        <v>1621</v>
      </c>
      <c r="AX8" s="8">
        <v>1188</v>
      </c>
      <c r="AY8" s="8">
        <v>1022</v>
      </c>
      <c r="AZ8" s="8">
        <v>2846</v>
      </c>
      <c r="BA8" s="8">
        <v>2012</v>
      </c>
      <c r="BB8" s="8">
        <v>2075</v>
      </c>
      <c r="BC8" s="8">
        <v>1206</v>
      </c>
      <c r="BD8" s="8">
        <v>1286</v>
      </c>
      <c r="BE8" s="6">
        <v>730</v>
      </c>
      <c r="BF8" s="6">
        <v>659</v>
      </c>
      <c r="BG8" s="8">
        <v>1300</v>
      </c>
      <c r="BH8" s="6">
        <v>763</v>
      </c>
      <c r="BI8" s="8">
        <v>1045</v>
      </c>
      <c r="BJ8" s="8">
        <v>1466</v>
      </c>
      <c r="BK8" s="4">
        <v>43132</v>
      </c>
    </row>
    <row r="9" spans="1:63" x14ac:dyDescent="0.25">
      <c r="B9" s="5" t="s">
        <v>23</v>
      </c>
      <c r="C9" s="6">
        <v>841</v>
      </c>
      <c r="D9" s="6">
        <v>734</v>
      </c>
      <c r="E9" s="8">
        <v>1586</v>
      </c>
      <c r="F9" s="8">
        <v>1155</v>
      </c>
      <c r="G9" s="6">
        <v>192</v>
      </c>
      <c r="H9" s="6">
        <v>935</v>
      </c>
      <c r="I9" s="6">
        <v>461</v>
      </c>
      <c r="J9" s="8">
        <v>1638</v>
      </c>
      <c r="K9" s="6">
        <v>779</v>
      </c>
      <c r="L9" s="8">
        <v>1550</v>
      </c>
      <c r="M9" s="8">
        <v>1235</v>
      </c>
      <c r="N9" s="8">
        <v>1871</v>
      </c>
      <c r="O9" s="6">
        <v>584</v>
      </c>
      <c r="P9" s="8">
        <v>1938</v>
      </c>
      <c r="Q9" s="6">
        <v>704</v>
      </c>
      <c r="R9" s="6">
        <v>399</v>
      </c>
      <c r="S9" s="8">
        <v>1713</v>
      </c>
      <c r="T9" s="8">
        <v>2110</v>
      </c>
      <c r="U9" s="6">
        <v>912</v>
      </c>
      <c r="V9" s="8">
        <v>1967</v>
      </c>
      <c r="W9" s="6">
        <v>626</v>
      </c>
      <c r="X9" s="8">
        <v>1491</v>
      </c>
      <c r="Y9" s="7">
        <v>0</v>
      </c>
      <c r="Z9" s="6">
        <v>838</v>
      </c>
      <c r="AA9" s="6">
        <v>954</v>
      </c>
      <c r="AB9" s="6">
        <v>620</v>
      </c>
      <c r="AC9" s="8">
        <v>1282</v>
      </c>
      <c r="AD9" s="8">
        <v>1983</v>
      </c>
      <c r="AE9" s="6">
        <v>430</v>
      </c>
      <c r="AF9" s="8">
        <v>2417</v>
      </c>
      <c r="AG9" s="8">
        <v>2840</v>
      </c>
      <c r="AH9" s="6">
        <v>283</v>
      </c>
      <c r="AI9" s="8">
        <v>1750</v>
      </c>
      <c r="AJ9" s="8">
        <v>1179</v>
      </c>
      <c r="AK9" s="8">
        <v>2384</v>
      </c>
      <c r="AL9" s="8">
        <v>1646</v>
      </c>
      <c r="AM9" s="6">
        <v>255</v>
      </c>
      <c r="AN9" s="8">
        <v>1381</v>
      </c>
      <c r="AO9" s="6">
        <v>456</v>
      </c>
      <c r="AP9" s="8">
        <v>1951</v>
      </c>
      <c r="AQ9" s="8">
        <v>1302</v>
      </c>
      <c r="AR9" s="8">
        <v>2164</v>
      </c>
      <c r="AS9" s="8">
        <v>1585</v>
      </c>
      <c r="AT9" s="8">
        <v>1544</v>
      </c>
      <c r="AU9" s="8">
        <v>1234</v>
      </c>
      <c r="AV9" s="8">
        <v>1687</v>
      </c>
      <c r="AW9" s="8">
        <v>1779</v>
      </c>
      <c r="AX9" s="8">
        <v>1064</v>
      </c>
      <c r="AY9" s="6">
        <v>577</v>
      </c>
      <c r="AZ9" s="8">
        <v>1669</v>
      </c>
      <c r="BA9" s="8">
        <v>1544</v>
      </c>
      <c r="BB9" s="8">
        <v>3362</v>
      </c>
      <c r="BC9" s="8">
        <v>1817</v>
      </c>
      <c r="BD9" s="6">
        <v>585</v>
      </c>
      <c r="BE9" s="8">
        <v>1173</v>
      </c>
      <c r="BF9" s="8">
        <v>1498</v>
      </c>
      <c r="BG9" s="8">
        <v>2786</v>
      </c>
      <c r="BH9" s="6">
        <v>699</v>
      </c>
      <c r="BI9" s="6">
        <v>373</v>
      </c>
      <c r="BJ9" s="6">
        <v>921</v>
      </c>
      <c r="BK9" s="4">
        <v>12823</v>
      </c>
    </row>
    <row r="10" spans="1:63" x14ac:dyDescent="0.25">
      <c r="B10" s="5" t="s">
        <v>27</v>
      </c>
      <c r="C10" s="8">
        <v>1841</v>
      </c>
      <c r="D10" s="8">
        <v>1734</v>
      </c>
      <c r="E10" s="8">
        <v>1071</v>
      </c>
      <c r="F10" s="8">
        <v>1482</v>
      </c>
      <c r="G10" s="8">
        <v>1128</v>
      </c>
      <c r="H10" s="6">
        <v>404</v>
      </c>
      <c r="I10" s="8">
        <v>1087</v>
      </c>
      <c r="J10" s="8">
        <v>1362</v>
      </c>
      <c r="K10" s="8">
        <v>1117</v>
      </c>
      <c r="L10" s="8">
        <v>1027</v>
      </c>
      <c r="M10" s="8">
        <v>1115</v>
      </c>
      <c r="N10" s="8">
        <v>1463</v>
      </c>
      <c r="O10" s="8">
        <v>1555</v>
      </c>
      <c r="P10" s="6">
        <v>976</v>
      </c>
      <c r="Q10" s="6">
        <v>734</v>
      </c>
      <c r="R10" s="8">
        <v>1407</v>
      </c>
      <c r="S10" s="6">
        <v>879</v>
      </c>
      <c r="T10" s="8">
        <v>1847</v>
      </c>
      <c r="U10" s="8">
        <v>1133</v>
      </c>
      <c r="V10" s="8">
        <v>1000</v>
      </c>
      <c r="W10" s="6">
        <v>784</v>
      </c>
      <c r="X10" s="6">
        <v>566</v>
      </c>
      <c r="Y10" s="8">
        <v>1282</v>
      </c>
      <c r="Z10" s="8">
        <v>1611</v>
      </c>
      <c r="AA10" s="6">
        <v>617</v>
      </c>
      <c r="AB10" s="8">
        <v>1591</v>
      </c>
      <c r="AC10" s="7">
        <v>0</v>
      </c>
      <c r="AD10" s="6">
        <v>717</v>
      </c>
      <c r="AE10" s="8">
        <v>1677</v>
      </c>
      <c r="AF10" s="8">
        <v>1153</v>
      </c>
      <c r="AG10" s="8">
        <v>1875</v>
      </c>
      <c r="AH10" s="8">
        <v>1533</v>
      </c>
      <c r="AI10" s="8">
        <v>1035</v>
      </c>
      <c r="AJ10" s="8">
        <v>2146</v>
      </c>
      <c r="AK10" s="8">
        <v>1656</v>
      </c>
      <c r="AL10" s="8">
        <v>1873</v>
      </c>
      <c r="AM10" s="8">
        <v>1198</v>
      </c>
      <c r="AN10" s="6">
        <v>484</v>
      </c>
      <c r="AO10" s="8">
        <v>1351</v>
      </c>
      <c r="AP10" s="6">
        <v>923</v>
      </c>
      <c r="AQ10" s="8">
        <v>1673</v>
      </c>
      <c r="AR10" s="8">
        <v>1441</v>
      </c>
      <c r="AS10" s="8">
        <v>1912</v>
      </c>
      <c r="AT10" s="8">
        <v>1870</v>
      </c>
      <c r="AU10" s="6">
        <v>980</v>
      </c>
      <c r="AV10" s="6">
        <v>792</v>
      </c>
      <c r="AW10" s="8">
        <v>2104</v>
      </c>
      <c r="AX10" s="8">
        <v>1301</v>
      </c>
      <c r="AY10" s="6">
        <v>760</v>
      </c>
      <c r="AZ10" s="8">
        <v>1758</v>
      </c>
      <c r="BA10" s="8">
        <v>1366</v>
      </c>
      <c r="BB10" s="8">
        <v>2151</v>
      </c>
      <c r="BC10" s="8">
        <v>1539</v>
      </c>
      <c r="BD10" s="8">
        <v>1255</v>
      </c>
      <c r="BE10" s="6">
        <v>194</v>
      </c>
      <c r="BF10" s="6">
        <v>284</v>
      </c>
      <c r="BG10" s="8">
        <v>1625</v>
      </c>
      <c r="BH10" s="6">
        <v>552</v>
      </c>
      <c r="BI10" s="6">
        <v>917</v>
      </c>
      <c r="BJ10" s="8">
        <v>1458</v>
      </c>
      <c r="BK10" s="4">
        <v>408</v>
      </c>
    </row>
    <row r="11" spans="1:63" x14ac:dyDescent="0.25">
      <c r="B11" s="5" t="s">
        <v>28</v>
      </c>
      <c r="C11" s="8">
        <v>2541</v>
      </c>
      <c r="D11" s="8">
        <v>2435</v>
      </c>
      <c r="E11" s="8">
        <v>1592</v>
      </c>
      <c r="F11" s="8">
        <v>2183</v>
      </c>
      <c r="G11" s="8">
        <v>1828</v>
      </c>
      <c r="H11" s="8">
        <v>1057</v>
      </c>
      <c r="I11" s="8">
        <v>1808</v>
      </c>
      <c r="J11" s="8">
        <v>1794</v>
      </c>
      <c r="K11" s="8">
        <v>1817</v>
      </c>
      <c r="L11" s="8">
        <v>1321</v>
      </c>
      <c r="M11" s="8">
        <v>1716</v>
      </c>
      <c r="N11" s="8">
        <v>1741</v>
      </c>
      <c r="O11" s="8">
        <v>2257</v>
      </c>
      <c r="P11" s="6">
        <v>955</v>
      </c>
      <c r="Q11" s="8">
        <v>1435</v>
      </c>
      <c r="R11" s="8">
        <v>2108</v>
      </c>
      <c r="S11" s="8">
        <v>1104</v>
      </c>
      <c r="T11" s="8">
        <v>2143</v>
      </c>
      <c r="U11" s="8">
        <v>1724</v>
      </c>
      <c r="V11" s="6">
        <v>738</v>
      </c>
      <c r="W11" s="8">
        <v>1485</v>
      </c>
      <c r="X11" s="6">
        <v>851</v>
      </c>
      <c r="Y11" s="8">
        <v>1983</v>
      </c>
      <c r="Z11" s="8">
        <v>2282</v>
      </c>
      <c r="AA11" s="8">
        <v>1320</v>
      </c>
      <c r="AB11" s="8">
        <v>2290</v>
      </c>
      <c r="AC11" s="6">
        <v>717</v>
      </c>
      <c r="AD11" s="7">
        <v>0</v>
      </c>
      <c r="AE11" s="8">
        <v>2378</v>
      </c>
      <c r="AF11" s="6">
        <v>415</v>
      </c>
      <c r="AG11" s="8">
        <v>1460</v>
      </c>
      <c r="AH11" s="8">
        <v>2234</v>
      </c>
      <c r="AI11" s="8">
        <v>1328</v>
      </c>
      <c r="AJ11" s="8">
        <v>1924</v>
      </c>
      <c r="AK11" s="8">
        <v>1439</v>
      </c>
      <c r="AL11" s="8">
        <v>2574</v>
      </c>
      <c r="AM11" s="8">
        <v>1963</v>
      </c>
      <c r="AN11" s="6">
        <v>922</v>
      </c>
      <c r="AO11" s="8">
        <v>2049</v>
      </c>
      <c r="AP11" s="6">
        <v>705</v>
      </c>
      <c r="AQ11" s="8">
        <v>2377</v>
      </c>
      <c r="AR11" s="8">
        <v>1474</v>
      </c>
      <c r="AS11" s="8">
        <v>2401</v>
      </c>
      <c r="AT11" s="8">
        <v>2173</v>
      </c>
      <c r="AU11" s="8">
        <v>1442</v>
      </c>
      <c r="AV11" s="8">
        <v>1000</v>
      </c>
      <c r="AW11" s="8">
        <v>2473</v>
      </c>
      <c r="AX11" s="8">
        <v>2004</v>
      </c>
      <c r="AY11" s="8">
        <v>1462</v>
      </c>
      <c r="AZ11" s="8">
        <v>2137</v>
      </c>
      <c r="BA11" s="8">
        <v>1261</v>
      </c>
      <c r="BB11" s="8">
        <v>1348</v>
      </c>
      <c r="BC11" s="8">
        <v>1868</v>
      </c>
      <c r="BD11" s="8">
        <v>1938</v>
      </c>
      <c r="BE11" s="6">
        <v>947</v>
      </c>
      <c r="BF11" s="6">
        <v>518</v>
      </c>
      <c r="BG11" s="6">
        <v>968</v>
      </c>
      <c r="BH11" s="8">
        <v>1255</v>
      </c>
      <c r="BI11" s="8">
        <v>1619</v>
      </c>
      <c r="BJ11" s="8">
        <v>2160</v>
      </c>
      <c r="BK11" s="4">
        <v>58286</v>
      </c>
    </row>
    <row r="12" spans="1:63" x14ac:dyDescent="0.25">
      <c r="B12" s="5" t="s">
        <v>48</v>
      </c>
      <c r="C12" s="8">
        <v>1875</v>
      </c>
      <c r="D12" s="8">
        <v>1767</v>
      </c>
      <c r="E12" s="6">
        <v>583</v>
      </c>
      <c r="F12" s="6">
        <v>163</v>
      </c>
      <c r="G12" s="8">
        <v>1156</v>
      </c>
      <c r="H12" s="6">
        <v>957</v>
      </c>
      <c r="I12" s="6">
        <v>610</v>
      </c>
      <c r="J12" s="6">
        <v>562</v>
      </c>
      <c r="K12" s="6">
        <v>287</v>
      </c>
      <c r="L12" s="6">
        <v>792</v>
      </c>
      <c r="M12" s="6">
        <v>327</v>
      </c>
      <c r="N12" s="6">
        <v>794</v>
      </c>
      <c r="O12" s="8">
        <v>1589</v>
      </c>
      <c r="P12" s="8">
        <v>1236</v>
      </c>
      <c r="Q12" s="8">
        <v>1368</v>
      </c>
      <c r="R12" s="8">
        <v>1452</v>
      </c>
      <c r="S12" s="8">
        <v>1972</v>
      </c>
      <c r="T12" s="8">
        <v>1120</v>
      </c>
      <c r="U12" s="8">
        <v>1916</v>
      </c>
      <c r="V12" s="8">
        <v>1663</v>
      </c>
      <c r="W12" s="6">
        <v>680</v>
      </c>
      <c r="X12" s="8">
        <v>1137</v>
      </c>
      <c r="Y12" s="8">
        <v>1064</v>
      </c>
      <c r="Z12" s="6">
        <v>719</v>
      </c>
      <c r="AA12" s="6">
        <v>643</v>
      </c>
      <c r="AB12" s="8">
        <v>1625</v>
      </c>
      <c r="AC12" s="8">
        <v>1301</v>
      </c>
      <c r="AD12" s="8">
        <v>2004</v>
      </c>
      <c r="AE12" s="6">
        <v>969</v>
      </c>
      <c r="AF12" s="8">
        <v>2438</v>
      </c>
      <c r="AG12" s="8">
        <v>2148</v>
      </c>
      <c r="AH12" s="8">
        <v>1037</v>
      </c>
      <c r="AI12" s="6">
        <v>960</v>
      </c>
      <c r="AJ12" s="8">
        <v>2186</v>
      </c>
      <c r="AK12" s="8">
        <v>2565</v>
      </c>
      <c r="AL12" s="6">
        <v>577</v>
      </c>
      <c r="AM12" s="6">
        <v>810</v>
      </c>
      <c r="AN12" s="8">
        <v>1565</v>
      </c>
      <c r="AO12" s="8">
        <v>1385</v>
      </c>
      <c r="AP12" s="8">
        <v>2149</v>
      </c>
      <c r="AQ12" s="6">
        <v>507</v>
      </c>
      <c r="AR12" s="8">
        <v>1497</v>
      </c>
      <c r="AS12" s="6">
        <v>546</v>
      </c>
      <c r="AT12" s="6">
        <v>503</v>
      </c>
      <c r="AU12" s="8">
        <v>2237</v>
      </c>
      <c r="AV12" s="8">
        <v>1872</v>
      </c>
      <c r="AW12" s="6">
        <v>737</v>
      </c>
      <c r="AX12" s="11">
        <v>0</v>
      </c>
      <c r="AY12" s="8">
        <v>1238</v>
      </c>
      <c r="AZ12" s="8">
        <v>2673</v>
      </c>
      <c r="BA12" s="8">
        <v>2126</v>
      </c>
      <c r="BB12" s="8">
        <v>3229</v>
      </c>
      <c r="BC12" s="6">
        <v>740</v>
      </c>
      <c r="BD12" s="6">
        <v>528</v>
      </c>
      <c r="BE12" s="8">
        <v>1707</v>
      </c>
      <c r="BF12" s="8">
        <v>1589</v>
      </c>
      <c r="BG12" s="8">
        <v>2196</v>
      </c>
      <c r="BH12" s="8">
        <v>1158</v>
      </c>
      <c r="BI12" s="6">
        <v>892</v>
      </c>
      <c r="BJ12" s="6">
        <v>522</v>
      </c>
      <c r="BK12" s="4">
        <v>8743</v>
      </c>
    </row>
    <row r="13" spans="1:63" x14ac:dyDescent="0.25">
      <c r="B13" s="5" t="s">
        <v>49</v>
      </c>
      <c r="C13" s="8">
        <v>1116</v>
      </c>
      <c r="D13" s="8">
        <v>1008</v>
      </c>
      <c r="E13" s="8">
        <v>1095</v>
      </c>
      <c r="F13" s="8">
        <v>1300</v>
      </c>
      <c r="G13" s="6">
        <v>423</v>
      </c>
      <c r="H13" s="6">
        <v>415</v>
      </c>
      <c r="I13" s="6">
        <v>577</v>
      </c>
      <c r="J13" s="8">
        <v>1509</v>
      </c>
      <c r="K13" s="6">
        <v>953</v>
      </c>
      <c r="L13" s="8">
        <v>1172</v>
      </c>
      <c r="M13" s="8">
        <v>1036</v>
      </c>
      <c r="N13" s="8">
        <v>1741</v>
      </c>
      <c r="O13" s="6">
        <v>766</v>
      </c>
      <c r="P13" s="8">
        <v>1474</v>
      </c>
      <c r="Q13" s="6">
        <v>173</v>
      </c>
      <c r="R13" s="6">
        <v>702</v>
      </c>
      <c r="S13" s="8">
        <v>1144</v>
      </c>
      <c r="T13" s="8">
        <v>2283</v>
      </c>
      <c r="U13" s="8">
        <v>1095</v>
      </c>
      <c r="V13" s="8">
        <v>1499</v>
      </c>
      <c r="W13" s="6">
        <v>404</v>
      </c>
      <c r="X13" s="8">
        <v>1022</v>
      </c>
      <c r="Y13" s="6">
        <v>577</v>
      </c>
      <c r="Z13" s="8">
        <v>1138</v>
      </c>
      <c r="AA13" s="6">
        <v>590</v>
      </c>
      <c r="AB13" s="6">
        <v>803</v>
      </c>
      <c r="AC13" s="6">
        <v>760</v>
      </c>
      <c r="AD13" s="8">
        <v>1462</v>
      </c>
      <c r="AE13" s="6">
        <v>973</v>
      </c>
      <c r="AF13" s="8">
        <v>1898</v>
      </c>
      <c r="AG13" s="8">
        <v>2375</v>
      </c>
      <c r="AH13" s="6">
        <v>828</v>
      </c>
      <c r="AI13" s="8">
        <v>1432</v>
      </c>
      <c r="AJ13" s="8">
        <v>1363</v>
      </c>
      <c r="AK13" s="8">
        <v>1572</v>
      </c>
      <c r="AL13" s="8">
        <v>1810</v>
      </c>
      <c r="AM13" s="6">
        <v>586</v>
      </c>
      <c r="AN13" s="6">
        <v>752</v>
      </c>
      <c r="AO13" s="6">
        <v>559</v>
      </c>
      <c r="AP13" s="8">
        <v>1321</v>
      </c>
      <c r="AQ13" s="8">
        <v>1478</v>
      </c>
      <c r="AR13" s="8">
        <v>1841</v>
      </c>
      <c r="AS13" s="8">
        <v>1758</v>
      </c>
      <c r="AT13" s="8">
        <v>1661</v>
      </c>
      <c r="AU13" s="8">
        <v>1416</v>
      </c>
      <c r="AV13" s="8">
        <v>1057</v>
      </c>
      <c r="AW13" s="8">
        <v>1896</v>
      </c>
      <c r="AX13" s="8">
        <v>1238</v>
      </c>
      <c r="AY13" s="11">
        <v>0</v>
      </c>
      <c r="AZ13" s="8">
        <v>1851</v>
      </c>
      <c r="BA13" s="8">
        <v>1313</v>
      </c>
      <c r="BB13" s="8">
        <v>2830</v>
      </c>
      <c r="BC13" s="8">
        <v>1774</v>
      </c>
      <c r="BD13" s="6">
        <v>764</v>
      </c>
      <c r="BE13" s="6">
        <v>579</v>
      </c>
      <c r="BF13" s="6">
        <v>990</v>
      </c>
      <c r="BG13" s="8">
        <v>2322</v>
      </c>
      <c r="BH13" s="6">
        <v>210</v>
      </c>
      <c r="BI13" s="6">
        <v>291</v>
      </c>
      <c r="BJ13" s="8">
        <v>1129</v>
      </c>
      <c r="BK13" s="4">
        <v>16320</v>
      </c>
    </row>
    <row r="14" spans="1:63" x14ac:dyDescent="0.25">
      <c r="B14" s="5" t="s">
        <v>63</v>
      </c>
      <c r="C14" s="8">
        <v>1416</v>
      </c>
      <c r="D14" s="8">
        <v>1308</v>
      </c>
      <c r="E14" s="8">
        <v>1050</v>
      </c>
      <c r="F14" s="6">
        <v>619</v>
      </c>
      <c r="G14" s="6">
        <v>680</v>
      </c>
      <c r="H14" s="6">
        <v>891</v>
      </c>
      <c r="I14" s="6">
        <v>134</v>
      </c>
      <c r="J14" s="8">
        <v>1103</v>
      </c>
      <c r="K14" s="6">
        <v>243</v>
      </c>
      <c r="L14" s="8">
        <v>1216</v>
      </c>
      <c r="M14" s="6">
        <v>639</v>
      </c>
      <c r="N14" s="8">
        <v>1325</v>
      </c>
      <c r="O14" s="8">
        <v>1050</v>
      </c>
      <c r="P14" s="8">
        <v>1706</v>
      </c>
      <c r="Q14" s="6">
        <v>924</v>
      </c>
      <c r="R14" s="6">
        <v>974</v>
      </c>
      <c r="S14" s="8">
        <v>1753</v>
      </c>
      <c r="T14" s="8">
        <v>1574</v>
      </c>
      <c r="U14" s="8">
        <v>1437</v>
      </c>
      <c r="V14" s="8">
        <v>1805</v>
      </c>
      <c r="W14" s="6">
        <v>466</v>
      </c>
      <c r="X14" s="8">
        <v>1286</v>
      </c>
      <c r="Y14" s="6">
        <v>585</v>
      </c>
      <c r="Z14" s="6">
        <v>384</v>
      </c>
      <c r="AA14" s="6">
        <v>788</v>
      </c>
      <c r="AB14" s="8">
        <v>1145</v>
      </c>
      <c r="AC14" s="8">
        <v>1255</v>
      </c>
      <c r="AD14" s="8">
        <v>1938</v>
      </c>
      <c r="AE14" s="6">
        <v>406</v>
      </c>
      <c r="AF14" s="8">
        <v>2372</v>
      </c>
      <c r="AG14" s="8">
        <v>2686</v>
      </c>
      <c r="AH14" s="6">
        <v>504</v>
      </c>
      <c r="AI14" s="8">
        <v>1566</v>
      </c>
      <c r="AJ14" s="8">
        <v>1703</v>
      </c>
      <c r="AK14" s="8">
        <v>2362</v>
      </c>
      <c r="AL14" s="8">
        <v>1102</v>
      </c>
      <c r="AM14" s="6">
        <v>331</v>
      </c>
      <c r="AN14" s="8">
        <v>1361</v>
      </c>
      <c r="AO14" s="6">
        <v>907</v>
      </c>
      <c r="AP14" s="8">
        <v>1930</v>
      </c>
      <c r="AQ14" s="6">
        <v>766</v>
      </c>
      <c r="AR14" s="8">
        <v>1979</v>
      </c>
      <c r="AS14" s="8">
        <v>1048</v>
      </c>
      <c r="AT14" s="8">
        <v>1008</v>
      </c>
      <c r="AU14" s="8">
        <v>1759</v>
      </c>
      <c r="AV14" s="8">
        <v>1685</v>
      </c>
      <c r="AW14" s="8">
        <v>1243</v>
      </c>
      <c r="AX14" s="6">
        <v>528</v>
      </c>
      <c r="AY14" s="6">
        <v>764</v>
      </c>
      <c r="AZ14" s="8">
        <v>2195</v>
      </c>
      <c r="BA14" s="8">
        <v>1922</v>
      </c>
      <c r="BB14" s="8">
        <v>3305</v>
      </c>
      <c r="BC14" s="8">
        <v>1201</v>
      </c>
      <c r="BD14" s="11">
        <v>0</v>
      </c>
      <c r="BE14" s="8">
        <v>1158</v>
      </c>
      <c r="BF14" s="8">
        <v>1523</v>
      </c>
      <c r="BG14" s="8">
        <v>2632</v>
      </c>
      <c r="BH14" s="6">
        <v>685</v>
      </c>
      <c r="BI14" s="6">
        <v>493</v>
      </c>
      <c r="BJ14" s="6">
        <v>376</v>
      </c>
      <c r="BK14" s="4">
        <v>47795</v>
      </c>
    </row>
    <row r="15" spans="1:63" x14ac:dyDescent="0.25">
      <c r="B15" s="4" t="s">
        <v>64</v>
      </c>
      <c r="C15" s="4">
        <v>115</v>
      </c>
      <c r="D15" s="4">
        <v>229</v>
      </c>
      <c r="E15" s="4">
        <v>172</v>
      </c>
      <c r="F15" s="4">
        <v>1429</v>
      </c>
      <c r="G15" s="4">
        <v>1429</v>
      </c>
      <c r="H15" s="4">
        <v>29</v>
      </c>
      <c r="I15" s="4">
        <v>858</v>
      </c>
      <c r="J15" s="4">
        <v>2458</v>
      </c>
      <c r="K15" s="4">
        <v>2572</v>
      </c>
      <c r="L15" s="4">
        <v>229</v>
      </c>
      <c r="M15" s="4">
        <v>143</v>
      </c>
      <c r="N15" s="4">
        <v>572</v>
      </c>
      <c r="O15" s="4">
        <v>1086</v>
      </c>
      <c r="P15" s="4">
        <v>858</v>
      </c>
      <c r="Q15" s="4">
        <v>1143</v>
      </c>
      <c r="R15" s="4">
        <v>1372</v>
      </c>
      <c r="S15" s="4">
        <v>1372</v>
      </c>
      <c r="T15" s="4">
        <v>4429</v>
      </c>
      <c r="U15" s="4">
        <v>343</v>
      </c>
      <c r="V15" s="4">
        <v>3429</v>
      </c>
      <c r="W15" s="4">
        <v>858</v>
      </c>
      <c r="X15" s="4">
        <v>3429</v>
      </c>
      <c r="Y15" s="4">
        <v>858</v>
      </c>
      <c r="Z15" s="4">
        <v>1143</v>
      </c>
      <c r="AA15" s="4">
        <v>1286</v>
      </c>
      <c r="AB15" s="4">
        <v>458</v>
      </c>
      <c r="AC15" s="4">
        <v>143</v>
      </c>
      <c r="AD15" s="4">
        <v>7143</v>
      </c>
      <c r="AE15" s="4">
        <v>2458</v>
      </c>
      <c r="AF15" s="4">
        <v>572</v>
      </c>
      <c r="AG15" s="4">
        <v>572</v>
      </c>
      <c r="AH15" s="4">
        <v>1143</v>
      </c>
      <c r="AI15" s="4">
        <v>1000</v>
      </c>
      <c r="AJ15" s="4">
        <v>1200</v>
      </c>
      <c r="AK15" s="4">
        <v>143</v>
      </c>
      <c r="AL15" s="4">
        <v>86</v>
      </c>
      <c r="AM15" s="4">
        <v>2000</v>
      </c>
      <c r="AN15" s="4">
        <v>715</v>
      </c>
      <c r="AO15" s="4">
        <v>286</v>
      </c>
      <c r="AP15" s="4">
        <v>2572</v>
      </c>
      <c r="AQ15" s="4">
        <v>572</v>
      </c>
      <c r="AR15" s="4">
        <v>572</v>
      </c>
      <c r="AS15" s="4">
        <v>429</v>
      </c>
      <c r="AT15" s="4">
        <v>1000</v>
      </c>
      <c r="AU15" s="4">
        <v>1715</v>
      </c>
      <c r="AV15" s="4">
        <v>343</v>
      </c>
      <c r="AW15" s="4">
        <v>343</v>
      </c>
      <c r="AX15" s="4">
        <v>286</v>
      </c>
      <c r="AY15" s="4">
        <v>715</v>
      </c>
      <c r="AZ15" s="4">
        <v>286</v>
      </c>
      <c r="BA15" s="4">
        <v>286</v>
      </c>
      <c r="BB15" s="4">
        <v>2572</v>
      </c>
      <c r="BC15" s="4">
        <v>715</v>
      </c>
      <c r="BD15" s="4">
        <v>3572</v>
      </c>
      <c r="BE15" s="4">
        <v>1000</v>
      </c>
      <c r="BF15" s="4">
        <v>29</v>
      </c>
      <c r="BG15" s="4">
        <v>858</v>
      </c>
      <c r="BH15" s="4">
        <v>2858</v>
      </c>
      <c r="BI15" s="4">
        <v>1429</v>
      </c>
      <c r="BJ15" s="4">
        <v>1572</v>
      </c>
      <c r="BK15" s="12"/>
    </row>
    <row r="17" spans="2:64" x14ac:dyDescent="0.25">
      <c r="B17" s="1" t="s">
        <v>65</v>
      </c>
      <c r="C17" s="2" t="s">
        <v>1</v>
      </c>
      <c r="D17" s="3" t="s">
        <v>2</v>
      </c>
      <c r="E17" s="3" t="s">
        <v>3</v>
      </c>
      <c r="F17" s="3" t="s">
        <v>4</v>
      </c>
      <c r="G17" s="3" t="s">
        <v>5</v>
      </c>
      <c r="H17" s="3" t="s">
        <v>6</v>
      </c>
      <c r="I17" s="3" t="s">
        <v>7</v>
      </c>
      <c r="J17" s="3" t="s">
        <v>8</v>
      </c>
      <c r="K17" s="3" t="s">
        <v>9</v>
      </c>
      <c r="L17" s="3" t="s">
        <v>10</v>
      </c>
      <c r="M17" s="4" t="s">
        <v>11</v>
      </c>
      <c r="N17" s="3" t="s">
        <v>12</v>
      </c>
      <c r="O17" s="3" t="s">
        <v>13</v>
      </c>
      <c r="P17" s="4" t="s">
        <v>14</v>
      </c>
      <c r="Q17" s="3" t="s">
        <v>15</v>
      </c>
      <c r="R17" s="3" t="s">
        <v>16</v>
      </c>
      <c r="S17" s="3" t="s">
        <v>17</v>
      </c>
      <c r="T17" s="3" t="s">
        <v>18</v>
      </c>
      <c r="U17" s="3" t="s">
        <v>19</v>
      </c>
      <c r="V17" s="3" t="s">
        <v>20</v>
      </c>
      <c r="W17" s="3" t="s">
        <v>21</v>
      </c>
      <c r="X17" s="3" t="s">
        <v>22</v>
      </c>
      <c r="Y17" s="3" t="s">
        <v>23</v>
      </c>
      <c r="Z17" s="3" t="s">
        <v>24</v>
      </c>
      <c r="AA17" s="3" t="s">
        <v>25</v>
      </c>
      <c r="AB17" s="3" t="s">
        <v>26</v>
      </c>
      <c r="AC17" s="3" t="s">
        <v>27</v>
      </c>
      <c r="AD17" s="3" t="s">
        <v>28</v>
      </c>
      <c r="AE17" s="3" t="s">
        <v>29</v>
      </c>
      <c r="AF17" s="4" t="s">
        <v>30</v>
      </c>
      <c r="AG17" s="3" t="s">
        <v>31</v>
      </c>
      <c r="AH17" s="3" t="s">
        <v>32</v>
      </c>
      <c r="AI17" s="3" t="s">
        <v>33</v>
      </c>
      <c r="AJ17" s="3" t="s">
        <v>34</v>
      </c>
      <c r="AK17" s="3" t="s">
        <v>35</v>
      </c>
      <c r="AL17" s="3" t="s">
        <v>36</v>
      </c>
      <c r="AM17" s="3" t="s">
        <v>37</v>
      </c>
      <c r="AN17" s="3" t="s">
        <v>38</v>
      </c>
      <c r="AO17" s="3" t="s">
        <v>39</v>
      </c>
      <c r="AP17" s="3" t="s">
        <v>40</v>
      </c>
      <c r="AQ17" s="3" t="s">
        <v>41</v>
      </c>
      <c r="AR17" s="3" t="s">
        <v>42</v>
      </c>
      <c r="AS17" s="3" t="s">
        <v>43</v>
      </c>
      <c r="AT17" s="3" t="s">
        <v>44</v>
      </c>
      <c r="AU17" s="3" t="s">
        <v>45</v>
      </c>
      <c r="AV17" s="3" t="s">
        <v>46</v>
      </c>
      <c r="AW17" s="3" t="s">
        <v>47</v>
      </c>
      <c r="AX17" s="3" t="s">
        <v>48</v>
      </c>
      <c r="AY17" s="3" t="s">
        <v>49</v>
      </c>
      <c r="AZ17" s="3" t="s">
        <v>50</v>
      </c>
      <c r="BA17" s="3" t="s">
        <v>51</v>
      </c>
      <c r="BB17" s="3" t="s">
        <v>52</v>
      </c>
      <c r="BC17" s="3" t="s">
        <v>53</v>
      </c>
      <c r="BD17" s="3" t="s">
        <v>54</v>
      </c>
      <c r="BE17" s="3" t="s">
        <v>55</v>
      </c>
      <c r="BF17" s="3" t="s">
        <v>56</v>
      </c>
      <c r="BG17" s="3" t="s">
        <v>57</v>
      </c>
      <c r="BH17" s="3" t="s">
        <v>58</v>
      </c>
      <c r="BI17" s="3" t="s">
        <v>59</v>
      </c>
      <c r="BJ17" s="3" t="s">
        <v>60</v>
      </c>
      <c r="BK17" s="4"/>
    </row>
    <row r="18" spans="2:64" x14ac:dyDescent="0.25">
      <c r="B18" s="5" t="s">
        <v>2</v>
      </c>
      <c r="C18" s="6">
        <v>115</v>
      </c>
      <c r="D18" s="7">
        <v>229</v>
      </c>
      <c r="E18" s="8"/>
      <c r="F18" s="8"/>
      <c r="G18" s="6"/>
      <c r="H18" s="8"/>
      <c r="I18" s="8"/>
      <c r="J18" s="8"/>
      <c r="K18" s="8"/>
      <c r="L18" s="8"/>
      <c r="M18" s="8"/>
      <c r="N18" s="8"/>
      <c r="O18" s="6">
        <v>1086</v>
      </c>
      <c r="P18" s="8"/>
      <c r="Q18" s="8"/>
      <c r="R18" s="6">
        <v>1372</v>
      </c>
      <c r="S18" s="8"/>
      <c r="T18" s="8"/>
      <c r="U18" s="6"/>
      <c r="V18" s="8"/>
      <c r="W18" s="8"/>
      <c r="X18" s="8"/>
      <c r="Y18" s="6"/>
      <c r="Z18" s="8"/>
      <c r="AA18" s="8"/>
      <c r="AB18" s="6">
        <v>458</v>
      </c>
      <c r="AC18" s="8"/>
      <c r="AD18" s="8"/>
      <c r="AE18" s="8"/>
      <c r="AF18" s="8"/>
      <c r="AG18" s="8"/>
      <c r="AH18" s="6"/>
      <c r="AI18" s="8"/>
      <c r="AJ18" s="6"/>
      <c r="AK18" s="8"/>
      <c r="AL18" s="8"/>
      <c r="AM18" s="6"/>
      <c r="AN18" s="8"/>
      <c r="AO18" s="6"/>
      <c r="AP18" s="8"/>
      <c r="AQ18" s="8"/>
      <c r="AR18" s="8"/>
      <c r="AS18" s="8"/>
      <c r="AT18" s="8"/>
      <c r="AU18" s="6"/>
      <c r="AV18" s="8"/>
      <c r="AW18" s="8"/>
      <c r="AX18" s="8"/>
      <c r="AY18" s="8"/>
      <c r="AZ18" s="6">
        <v>286</v>
      </c>
      <c r="BA18" s="8"/>
      <c r="BB18" s="8"/>
      <c r="BC18" s="8"/>
      <c r="BD18" s="8"/>
      <c r="BE18" s="8"/>
      <c r="BF18" s="8"/>
      <c r="BG18" s="8"/>
      <c r="BH18" s="8"/>
      <c r="BI18" s="6"/>
      <c r="BJ18" s="8"/>
      <c r="BK18" s="13">
        <f>SUM(C18:BJ18)</f>
        <v>3546</v>
      </c>
      <c r="BL18" s="18">
        <f>BK18-BK3</f>
        <v>631</v>
      </c>
    </row>
    <row r="19" spans="2:64" x14ac:dyDescent="0.25">
      <c r="B19" s="5" t="s">
        <v>4</v>
      </c>
      <c r="C19" s="8"/>
      <c r="D19" s="9"/>
      <c r="E19" s="6"/>
      <c r="F19" s="7">
        <v>1429</v>
      </c>
      <c r="G19" s="8"/>
      <c r="H19" s="8"/>
      <c r="I19" s="6"/>
      <c r="J19" s="6"/>
      <c r="K19" s="7"/>
      <c r="L19" s="8"/>
      <c r="M19" s="6"/>
      <c r="N19" s="6"/>
      <c r="O19" s="8"/>
      <c r="P19" s="9"/>
      <c r="Q19" s="8"/>
      <c r="R19" s="8"/>
      <c r="S19" s="8"/>
      <c r="T19" s="6"/>
      <c r="U19" s="8"/>
      <c r="V19" s="8"/>
      <c r="W19" s="6"/>
      <c r="X19" s="8"/>
      <c r="Y19" s="8"/>
      <c r="Z19" s="6"/>
      <c r="AA19" s="6"/>
      <c r="AB19" s="8"/>
      <c r="AC19" s="8"/>
      <c r="AD19" s="8"/>
      <c r="AE19" s="6"/>
      <c r="AF19" s="8"/>
      <c r="AG19" s="8"/>
      <c r="AH19" s="8"/>
      <c r="AI19" s="8"/>
      <c r="AJ19" s="8"/>
      <c r="AK19" s="8"/>
      <c r="AL19" s="6">
        <v>86</v>
      </c>
      <c r="AM19" s="6"/>
      <c r="AN19" s="8"/>
      <c r="AO19" s="8"/>
      <c r="AP19" s="8"/>
      <c r="AQ19" s="6">
        <v>572</v>
      </c>
      <c r="AR19" s="8"/>
      <c r="AS19" s="6">
        <v>429</v>
      </c>
      <c r="AT19" s="6"/>
      <c r="AU19" s="8"/>
      <c r="AV19" s="8"/>
      <c r="AW19" s="6">
        <v>343</v>
      </c>
      <c r="AX19" s="6"/>
      <c r="AY19" s="8"/>
      <c r="AZ19" s="8"/>
      <c r="BA19" s="8"/>
      <c r="BB19" s="8"/>
      <c r="BC19" s="6"/>
      <c r="BD19" s="6"/>
      <c r="BE19" s="8"/>
      <c r="BF19" s="8"/>
      <c r="BG19" s="8"/>
      <c r="BH19" s="8"/>
      <c r="BI19" s="8"/>
      <c r="BJ19" s="6"/>
      <c r="BK19" s="13">
        <f t="shared" ref="BK19:BK29" si="0">SUM(C19:BJ19)</f>
        <v>2859</v>
      </c>
      <c r="BL19" s="18">
        <f t="shared" ref="BL19:BL29" si="1">BK19-BK4</f>
        <v>-12879</v>
      </c>
    </row>
    <row r="20" spans="2:64" x14ac:dyDescent="0.25">
      <c r="B20" s="5" t="s">
        <v>8</v>
      </c>
      <c r="C20" s="8"/>
      <c r="D20" s="8"/>
      <c r="E20" s="6">
        <v>172</v>
      </c>
      <c r="F20" s="6"/>
      <c r="G20" s="8"/>
      <c r="H20" s="8"/>
      <c r="I20" s="8"/>
      <c r="J20" s="7">
        <v>2458</v>
      </c>
      <c r="K20" s="6"/>
      <c r="L20" s="6">
        <v>229</v>
      </c>
      <c r="M20" s="6"/>
      <c r="N20" s="6">
        <v>572</v>
      </c>
      <c r="O20" s="8"/>
      <c r="P20" s="8"/>
      <c r="Q20" s="8"/>
      <c r="R20" s="8"/>
      <c r="S20" s="8"/>
      <c r="T20" s="6">
        <v>4429</v>
      </c>
      <c r="U20" s="8"/>
      <c r="V20" s="8"/>
      <c r="W20" s="8"/>
      <c r="X20" s="6"/>
      <c r="Y20" s="8"/>
      <c r="Z20" s="8"/>
      <c r="AA20" s="6"/>
      <c r="AB20" s="8"/>
      <c r="AC20" s="8"/>
      <c r="AD20" s="8"/>
      <c r="AE20" s="8"/>
      <c r="AF20" s="8"/>
      <c r="AG20" s="8"/>
      <c r="AH20" s="8"/>
      <c r="AI20" s="6"/>
      <c r="AJ20" s="8"/>
      <c r="AK20" s="8"/>
      <c r="AL20" s="6"/>
      <c r="AM20" s="8"/>
      <c r="AN20" s="8"/>
      <c r="AO20" s="8"/>
      <c r="AP20" s="8"/>
      <c r="AQ20" s="6"/>
      <c r="AR20" s="8"/>
      <c r="AS20" s="6"/>
      <c r="AT20" s="6">
        <v>1000</v>
      </c>
      <c r="AU20" s="8"/>
      <c r="AV20" s="8"/>
      <c r="AW20" s="6"/>
      <c r="AX20" s="6"/>
      <c r="AY20" s="8"/>
      <c r="AZ20" s="8"/>
      <c r="BA20" s="8"/>
      <c r="BB20" s="8"/>
      <c r="BC20" s="6">
        <v>715</v>
      </c>
      <c r="BD20" s="8"/>
      <c r="BE20" s="8"/>
      <c r="BF20" s="8"/>
      <c r="BG20" s="8"/>
      <c r="BH20" s="8"/>
      <c r="BI20" s="8"/>
      <c r="BJ20" s="6"/>
      <c r="BK20" s="13">
        <f t="shared" si="0"/>
        <v>9575</v>
      </c>
      <c r="BL20" s="18">
        <f t="shared" si="1"/>
        <v>-25397</v>
      </c>
    </row>
    <row r="21" spans="2:64" x14ac:dyDescent="0.25">
      <c r="B21" s="5" t="s">
        <v>17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7">
        <v>1372</v>
      </c>
      <c r="T21" s="8"/>
      <c r="U21" s="6"/>
      <c r="V21" s="8"/>
      <c r="W21" s="8"/>
      <c r="X21" s="8"/>
      <c r="Y21" s="8"/>
      <c r="Z21" s="8"/>
      <c r="AA21" s="8"/>
      <c r="AB21" s="8"/>
      <c r="AC21" s="6"/>
      <c r="AD21" s="8"/>
      <c r="AE21" s="8"/>
      <c r="AF21" s="8"/>
      <c r="AG21" s="8"/>
      <c r="AH21" s="8"/>
      <c r="AI21" s="8"/>
      <c r="AJ21" s="6"/>
      <c r="AK21" s="6">
        <v>143</v>
      </c>
      <c r="AL21" s="8"/>
      <c r="AM21" s="8"/>
      <c r="AN21" s="6"/>
      <c r="AO21" s="8"/>
      <c r="AP21" s="6">
        <v>2572</v>
      </c>
      <c r="AQ21" s="8"/>
      <c r="AR21" s="8"/>
      <c r="AS21" s="8"/>
      <c r="AT21" s="8"/>
      <c r="AU21" s="6"/>
      <c r="AV21" s="6">
        <v>343</v>
      </c>
      <c r="AW21" s="8"/>
      <c r="AX21" s="8"/>
      <c r="AY21" s="8"/>
      <c r="AZ21" s="8"/>
      <c r="BA21" s="6">
        <v>286</v>
      </c>
      <c r="BB21" s="8"/>
      <c r="BC21" s="8"/>
      <c r="BD21" s="8"/>
      <c r="BE21" s="6"/>
      <c r="BF21" s="6"/>
      <c r="BG21" s="8"/>
      <c r="BH21" s="8"/>
      <c r="BI21" s="8"/>
      <c r="BJ21" s="8"/>
      <c r="BK21" s="13">
        <f t="shared" si="0"/>
        <v>4716</v>
      </c>
      <c r="BL21" s="18">
        <f t="shared" si="1"/>
        <v>-1696</v>
      </c>
    </row>
    <row r="22" spans="2:64" x14ac:dyDescent="0.25">
      <c r="B22" s="5" t="s">
        <v>19</v>
      </c>
      <c r="C22" s="6"/>
      <c r="D22" s="6"/>
      <c r="E22" s="8"/>
      <c r="F22" s="9"/>
      <c r="G22" s="6"/>
      <c r="H22" s="8"/>
      <c r="I22" s="10"/>
      <c r="J22" s="8"/>
      <c r="K22" s="9"/>
      <c r="L22" s="8"/>
      <c r="M22" s="8"/>
      <c r="N22" s="9"/>
      <c r="O22" s="6"/>
      <c r="P22" s="9"/>
      <c r="Q22" s="8"/>
      <c r="R22" s="6"/>
      <c r="S22" s="6"/>
      <c r="T22" s="8"/>
      <c r="U22" s="7">
        <v>343</v>
      </c>
      <c r="V22" s="8"/>
      <c r="W22" s="8"/>
      <c r="X22" s="8"/>
      <c r="Y22" s="6"/>
      <c r="Z22" s="8"/>
      <c r="AA22" s="8"/>
      <c r="AB22" s="6"/>
      <c r="AC22" s="8"/>
      <c r="AD22" s="8"/>
      <c r="AE22" s="8"/>
      <c r="AF22" s="8"/>
      <c r="AG22" s="8"/>
      <c r="AH22" s="8"/>
      <c r="AI22" s="8"/>
      <c r="AJ22" s="6">
        <v>1200</v>
      </c>
      <c r="AK22" s="8"/>
      <c r="AL22" s="8"/>
      <c r="AM22" s="8"/>
      <c r="AN22" s="6"/>
      <c r="AO22" s="6"/>
      <c r="AP22" s="8"/>
      <c r="AQ22" s="8"/>
      <c r="AR22" s="8"/>
      <c r="AS22" s="8"/>
      <c r="AT22" s="8"/>
      <c r="AU22" s="6">
        <v>1715</v>
      </c>
      <c r="AV22" s="8"/>
      <c r="AW22" s="8"/>
      <c r="AX22" s="8"/>
      <c r="AY22" s="8"/>
      <c r="AZ22" s="8"/>
      <c r="BA22" s="6"/>
      <c r="BB22" s="8"/>
      <c r="BC22" s="8"/>
      <c r="BD22" s="8"/>
      <c r="BE22" s="6"/>
      <c r="BF22" s="8"/>
      <c r="BG22" s="8"/>
      <c r="BH22" s="8"/>
      <c r="BI22" s="8"/>
      <c r="BJ22" s="8"/>
      <c r="BK22" s="13">
        <f t="shared" si="0"/>
        <v>3258</v>
      </c>
      <c r="BL22" s="18">
        <f t="shared" si="1"/>
        <v>-4902</v>
      </c>
    </row>
    <row r="23" spans="2:64" x14ac:dyDescent="0.25">
      <c r="B23" s="5" t="s">
        <v>22</v>
      </c>
      <c r="C23" s="8"/>
      <c r="D23" s="8"/>
      <c r="E23" s="6"/>
      <c r="F23" s="8"/>
      <c r="G23" s="8"/>
      <c r="H23" s="6"/>
      <c r="I23" s="8"/>
      <c r="J23" s="6"/>
      <c r="K23" s="8"/>
      <c r="L23" s="6"/>
      <c r="M23" s="6"/>
      <c r="N23" s="6"/>
      <c r="O23" s="8"/>
      <c r="P23" s="6">
        <v>858</v>
      </c>
      <c r="Q23" s="8"/>
      <c r="R23" s="8"/>
      <c r="S23" s="8"/>
      <c r="T23" s="8"/>
      <c r="U23" s="8"/>
      <c r="V23" s="6">
        <v>3429</v>
      </c>
      <c r="W23" s="6"/>
      <c r="X23" s="7">
        <v>3429</v>
      </c>
      <c r="Y23" s="8"/>
      <c r="Z23" s="8"/>
      <c r="AA23" s="6">
        <v>1286</v>
      </c>
      <c r="AB23" s="8"/>
      <c r="AC23" s="6"/>
      <c r="AD23" s="6"/>
      <c r="AE23" s="8"/>
      <c r="AF23" s="8"/>
      <c r="AG23" s="8">
        <v>572</v>
      </c>
      <c r="AH23" s="8"/>
      <c r="AI23" s="6">
        <v>1000</v>
      </c>
      <c r="AJ23" s="8"/>
      <c r="AK23" s="8"/>
      <c r="AL23" s="8"/>
      <c r="AM23" s="8"/>
      <c r="AN23" s="8"/>
      <c r="AO23" s="8"/>
      <c r="AP23" s="8"/>
      <c r="AQ23" s="8"/>
      <c r="AR23" s="6">
        <v>572</v>
      </c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6"/>
      <c r="BF23" s="6"/>
      <c r="BG23" s="8"/>
      <c r="BH23" s="6"/>
      <c r="BI23" s="8"/>
      <c r="BJ23" s="8"/>
      <c r="BK23" s="13">
        <f t="shared" si="0"/>
        <v>11146</v>
      </c>
      <c r="BL23" s="18">
        <f t="shared" si="1"/>
        <v>-31986</v>
      </c>
    </row>
    <row r="24" spans="2:64" x14ac:dyDescent="0.25">
      <c r="B24" s="5" t="s">
        <v>23</v>
      </c>
      <c r="C24" s="6"/>
      <c r="D24" s="6"/>
      <c r="E24" s="8"/>
      <c r="F24" s="8"/>
      <c r="G24" s="6">
        <v>1429</v>
      </c>
      <c r="H24" s="6"/>
      <c r="I24" s="6"/>
      <c r="J24" s="8"/>
      <c r="K24" s="6"/>
      <c r="L24" s="8"/>
      <c r="M24" s="8"/>
      <c r="N24" s="8"/>
      <c r="O24" s="6"/>
      <c r="P24" s="8"/>
      <c r="Q24" s="6"/>
      <c r="R24" s="6"/>
      <c r="S24" s="8"/>
      <c r="T24" s="8"/>
      <c r="U24" s="6"/>
      <c r="V24" s="8"/>
      <c r="W24" s="6"/>
      <c r="X24" s="8"/>
      <c r="Y24" s="7">
        <v>858</v>
      </c>
      <c r="Z24" s="6"/>
      <c r="AA24" s="6"/>
      <c r="AB24" s="6"/>
      <c r="AC24" s="8"/>
      <c r="AD24" s="8"/>
      <c r="AE24" s="6"/>
      <c r="AF24" s="8"/>
      <c r="AG24" s="8"/>
      <c r="AH24" s="6">
        <v>1143</v>
      </c>
      <c r="AI24" s="8"/>
      <c r="AJ24" s="8"/>
      <c r="AK24" s="8"/>
      <c r="AL24" s="8"/>
      <c r="AM24" s="6">
        <v>2000</v>
      </c>
      <c r="AN24" s="8"/>
      <c r="AO24" s="6">
        <v>286</v>
      </c>
      <c r="AP24" s="8"/>
      <c r="AQ24" s="8"/>
      <c r="AR24" s="8"/>
      <c r="AS24" s="8"/>
      <c r="AT24" s="8"/>
      <c r="AU24" s="8"/>
      <c r="AV24" s="8"/>
      <c r="AW24" s="8"/>
      <c r="AX24" s="8"/>
      <c r="AY24" s="6"/>
      <c r="AZ24" s="8"/>
      <c r="BA24" s="8"/>
      <c r="BB24" s="8"/>
      <c r="BC24" s="8"/>
      <c r="BD24" s="6"/>
      <c r="BE24" s="8"/>
      <c r="BF24" s="8"/>
      <c r="BG24" s="8"/>
      <c r="BH24" s="6"/>
      <c r="BI24" s="6"/>
      <c r="BJ24" s="6"/>
      <c r="BK24" s="13">
        <f t="shared" si="0"/>
        <v>5716</v>
      </c>
      <c r="BL24" s="18">
        <f t="shared" si="1"/>
        <v>-7107</v>
      </c>
    </row>
    <row r="25" spans="2:64" x14ac:dyDescent="0.25">
      <c r="B25" s="5" t="s">
        <v>27</v>
      </c>
      <c r="C25" s="8"/>
      <c r="D25" s="8"/>
      <c r="E25" s="8"/>
      <c r="F25" s="8"/>
      <c r="G25" s="8"/>
      <c r="H25" s="6">
        <v>29</v>
      </c>
      <c r="I25" s="8"/>
      <c r="J25" s="8"/>
      <c r="K25" s="8"/>
      <c r="L25" s="8"/>
      <c r="M25" s="8"/>
      <c r="N25" s="8"/>
      <c r="O25" s="8"/>
      <c r="P25" s="6"/>
      <c r="Q25" s="6"/>
      <c r="R25" s="8"/>
      <c r="S25" s="6"/>
      <c r="T25" s="8"/>
      <c r="U25" s="8"/>
      <c r="V25" s="8"/>
      <c r="W25" s="6"/>
      <c r="X25" s="6"/>
      <c r="Y25" s="8"/>
      <c r="Z25" s="8"/>
      <c r="AA25" s="6"/>
      <c r="AB25" s="8"/>
      <c r="AC25" s="7">
        <v>143</v>
      </c>
      <c r="AD25" s="6"/>
      <c r="AE25" s="8"/>
      <c r="AF25" s="8"/>
      <c r="AG25" s="8"/>
      <c r="AH25" s="8"/>
      <c r="AI25" s="8"/>
      <c r="AJ25" s="8"/>
      <c r="AK25" s="8"/>
      <c r="AL25" s="8"/>
      <c r="AM25" s="8"/>
      <c r="AN25" s="6">
        <v>715</v>
      </c>
      <c r="AO25" s="8"/>
      <c r="AP25" s="6"/>
      <c r="AQ25" s="8"/>
      <c r="AR25" s="8"/>
      <c r="AS25" s="8"/>
      <c r="AT25" s="8"/>
      <c r="AU25" s="6"/>
      <c r="AV25" s="6"/>
      <c r="AW25" s="8"/>
      <c r="AX25" s="8"/>
      <c r="AY25" s="6"/>
      <c r="AZ25" s="8"/>
      <c r="BA25" s="8"/>
      <c r="BB25" s="8"/>
      <c r="BC25" s="8"/>
      <c r="BD25" s="8"/>
      <c r="BE25" s="6">
        <v>1000</v>
      </c>
      <c r="BF25" s="6">
        <v>29</v>
      </c>
      <c r="BG25" s="8"/>
      <c r="BH25" s="6"/>
      <c r="BI25" s="6"/>
      <c r="BJ25" s="8"/>
      <c r="BK25" s="13">
        <f t="shared" si="0"/>
        <v>1916</v>
      </c>
      <c r="BL25" s="18">
        <f t="shared" si="1"/>
        <v>1508</v>
      </c>
    </row>
    <row r="26" spans="2:64" x14ac:dyDescent="0.25">
      <c r="B26" s="5" t="s">
        <v>28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6"/>
      <c r="Q26" s="8"/>
      <c r="R26" s="8"/>
      <c r="S26" s="8"/>
      <c r="T26" s="8"/>
      <c r="U26" s="8"/>
      <c r="V26" s="6"/>
      <c r="W26" s="8"/>
      <c r="X26" s="6"/>
      <c r="Y26" s="8"/>
      <c r="Z26" s="8"/>
      <c r="AA26" s="8"/>
      <c r="AB26" s="8"/>
      <c r="AC26" s="6"/>
      <c r="AD26" s="7">
        <v>7143</v>
      </c>
      <c r="AE26" s="8"/>
      <c r="AF26" s="6">
        <v>572</v>
      </c>
      <c r="AG26" s="8"/>
      <c r="AH26" s="8"/>
      <c r="AI26" s="8"/>
      <c r="AJ26" s="8"/>
      <c r="AK26" s="8"/>
      <c r="AL26" s="8"/>
      <c r="AM26" s="8"/>
      <c r="AN26" s="6"/>
      <c r="AO26" s="8"/>
      <c r="AP26" s="6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>
        <v>2572</v>
      </c>
      <c r="BC26" s="8"/>
      <c r="BD26" s="8"/>
      <c r="BE26" s="6"/>
      <c r="BF26" s="6"/>
      <c r="BG26" s="6">
        <v>858</v>
      </c>
      <c r="BH26" s="8"/>
      <c r="BI26" s="8"/>
      <c r="BJ26" s="8"/>
      <c r="BK26" s="13">
        <f t="shared" si="0"/>
        <v>11145</v>
      </c>
      <c r="BL26" s="18">
        <f t="shared" si="1"/>
        <v>-47141</v>
      </c>
    </row>
    <row r="27" spans="2:64" x14ac:dyDescent="0.25">
      <c r="B27" s="5" t="s">
        <v>48</v>
      </c>
      <c r="C27" s="8"/>
      <c r="D27" s="8"/>
      <c r="E27" s="6"/>
      <c r="F27" s="6"/>
      <c r="G27" s="8"/>
      <c r="H27" s="6"/>
      <c r="I27" s="6"/>
      <c r="J27" s="6"/>
      <c r="K27" s="6"/>
      <c r="L27" s="6"/>
      <c r="M27" s="6">
        <v>143</v>
      </c>
      <c r="N27" s="6"/>
      <c r="O27" s="8"/>
      <c r="P27" s="8"/>
      <c r="Q27" s="8"/>
      <c r="R27" s="8"/>
      <c r="S27" s="8"/>
      <c r="T27" s="8"/>
      <c r="U27" s="8"/>
      <c r="V27" s="8"/>
      <c r="W27" s="6"/>
      <c r="X27" s="8"/>
      <c r="Y27" s="8"/>
      <c r="Z27" s="6"/>
      <c r="AA27" s="6"/>
      <c r="AB27" s="8"/>
      <c r="AC27" s="8"/>
      <c r="AD27" s="8"/>
      <c r="AE27" s="6"/>
      <c r="AF27" s="8"/>
      <c r="AG27" s="8"/>
      <c r="AH27" s="8"/>
      <c r="AI27" s="6"/>
      <c r="AJ27" s="8"/>
      <c r="AK27" s="8"/>
      <c r="AL27" s="6"/>
      <c r="AM27" s="6"/>
      <c r="AN27" s="8"/>
      <c r="AO27" s="8"/>
      <c r="AP27" s="8"/>
      <c r="AQ27" s="6"/>
      <c r="AR27" s="8"/>
      <c r="AS27" s="6"/>
      <c r="AT27" s="6"/>
      <c r="AU27" s="8"/>
      <c r="AV27" s="8"/>
      <c r="AW27" s="6"/>
      <c r="AX27" s="11">
        <v>286</v>
      </c>
      <c r="AY27" s="8"/>
      <c r="AZ27" s="8"/>
      <c r="BA27" s="8"/>
      <c r="BB27" s="8"/>
      <c r="BC27" s="6"/>
      <c r="BD27" s="6"/>
      <c r="BE27" s="8"/>
      <c r="BF27" s="8"/>
      <c r="BG27" s="8"/>
      <c r="BH27" s="8"/>
      <c r="BI27" s="6"/>
      <c r="BJ27" s="6"/>
      <c r="BK27" s="13">
        <f t="shared" si="0"/>
        <v>429</v>
      </c>
      <c r="BL27" s="18">
        <f t="shared" si="1"/>
        <v>-8314</v>
      </c>
    </row>
    <row r="28" spans="2:64" x14ac:dyDescent="0.25">
      <c r="B28" s="5" t="s">
        <v>49</v>
      </c>
      <c r="C28" s="8"/>
      <c r="D28" s="8"/>
      <c r="E28" s="8"/>
      <c r="F28" s="8"/>
      <c r="G28" s="6"/>
      <c r="H28" s="6"/>
      <c r="I28" s="6"/>
      <c r="J28" s="8"/>
      <c r="K28" s="6"/>
      <c r="L28" s="8"/>
      <c r="M28" s="8"/>
      <c r="N28" s="8"/>
      <c r="O28" s="6"/>
      <c r="P28" s="8"/>
      <c r="Q28" s="6">
        <v>1143</v>
      </c>
      <c r="R28" s="6"/>
      <c r="S28" s="8"/>
      <c r="T28" s="8"/>
      <c r="U28" s="8"/>
      <c r="V28" s="8"/>
      <c r="W28" s="6">
        <v>858</v>
      </c>
      <c r="X28" s="8"/>
      <c r="Y28" s="6"/>
      <c r="Z28" s="8"/>
      <c r="AA28" s="6"/>
      <c r="AB28" s="6"/>
      <c r="AC28" s="6"/>
      <c r="AD28" s="8"/>
      <c r="AE28" s="6"/>
      <c r="AF28" s="8"/>
      <c r="AG28" s="8"/>
      <c r="AH28" s="6"/>
      <c r="AI28" s="8"/>
      <c r="AJ28" s="8"/>
      <c r="AK28" s="8"/>
      <c r="AL28" s="8"/>
      <c r="AM28" s="6"/>
      <c r="AN28" s="6"/>
      <c r="AO28" s="6"/>
      <c r="AP28" s="8"/>
      <c r="AQ28" s="8"/>
      <c r="AR28" s="8"/>
      <c r="AS28" s="8"/>
      <c r="AT28" s="8"/>
      <c r="AU28" s="8"/>
      <c r="AV28" s="8"/>
      <c r="AW28" s="8"/>
      <c r="AX28" s="8"/>
      <c r="AY28" s="11">
        <v>715</v>
      </c>
      <c r="AZ28" s="8"/>
      <c r="BA28" s="8"/>
      <c r="BB28" s="8"/>
      <c r="BC28" s="8"/>
      <c r="BD28" s="6"/>
      <c r="BE28" s="6"/>
      <c r="BF28" s="6"/>
      <c r="BG28" s="8"/>
      <c r="BH28" s="6">
        <v>2858</v>
      </c>
      <c r="BI28" s="6">
        <v>1429</v>
      </c>
      <c r="BJ28" s="8"/>
      <c r="BK28" s="13">
        <f t="shared" si="0"/>
        <v>7003</v>
      </c>
      <c r="BL28" s="18">
        <f t="shared" si="1"/>
        <v>-9317</v>
      </c>
    </row>
    <row r="29" spans="2:64" x14ac:dyDescent="0.25">
      <c r="B29" s="5" t="s">
        <v>63</v>
      </c>
      <c r="C29" s="8"/>
      <c r="D29" s="8"/>
      <c r="E29" s="8"/>
      <c r="F29" s="6"/>
      <c r="G29" s="6"/>
      <c r="H29" s="6"/>
      <c r="I29" s="6">
        <v>858</v>
      </c>
      <c r="J29" s="8"/>
      <c r="K29" s="6">
        <v>2572</v>
      </c>
      <c r="L29" s="8"/>
      <c r="M29" s="6"/>
      <c r="N29" s="8"/>
      <c r="O29" s="8"/>
      <c r="P29" s="8"/>
      <c r="Q29" s="6"/>
      <c r="R29" s="6"/>
      <c r="S29" s="8"/>
      <c r="T29" s="8"/>
      <c r="U29" s="8"/>
      <c r="V29" s="8"/>
      <c r="W29" s="6"/>
      <c r="X29" s="8"/>
      <c r="Y29" s="6"/>
      <c r="Z29" s="6">
        <v>1143</v>
      </c>
      <c r="AA29" s="6"/>
      <c r="AB29" s="8"/>
      <c r="AC29" s="8"/>
      <c r="AD29" s="8"/>
      <c r="AE29" s="6">
        <v>2458</v>
      </c>
      <c r="AF29" s="8"/>
      <c r="AG29" s="8"/>
      <c r="AH29" s="6"/>
      <c r="AI29" s="8"/>
      <c r="AJ29" s="8"/>
      <c r="AK29" s="8"/>
      <c r="AL29" s="8"/>
      <c r="AM29" s="6"/>
      <c r="AN29" s="8"/>
      <c r="AO29" s="6"/>
      <c r="AP29" s="8"/>
      <c r="AQ29" s="6"/>
      <c r="AR29" s="8"/>
      <c r="AS29" s="8"/>
      <c r="AT29" s="8"/>
      <c r="AU29" s="8"/>
      <c r="AV29" s="8"/>
      <c r="AW29" s="8"/>
      <c r="AX29" s="6"/>
      <c r="AY29" s="6"/>
      <c r="AZ29" s="8"/>
      <c r="BA29" s="8"/>
      <c r="BB29" s="8"/>
      <c r="BC29" s="8"/>
      <c r="BD29" s="11">
        <v>3572</v>
      </c>
      <c r="BE29" s="8"/>
      <c r="BF29" s="8"/>
      <c r="BG29" s="8"/>
      <c r="BH29" s="6"/>
      <c r="BI29" s="6"/>
      <c r="BJ29" s="6">
        <v>1572</v>
      </c>
      <c r="BK29" s="13">
        <f t="shared" si="0"/>
        <v>12175</v>
      </c>
      <c r="BL29" s="18">
        <f t="shared" si="1"/>
        <v>-35620</v>
      </c>
    </row>
    <row r="30" spans="2:64" x14ac:dyDescent="0.25">
      <c r="B30" s="4" t="s">
        <v>64</v>
      </c>
      <c r="C30" s="13">
        <f>SUM(C18:C29)</f>
        <v>115</v>
      </c>
      <c r="D30" s="13">
        <f t="shared" ref="D30:BJ30" si="2">SUM(D18:D29)</f>
        <v>229</v>
      </c>
      <c r="E30" s="13">
        <f t="shared" si="2"/>
        <v>172</v>
      </c>
      <c r="F30" s="13">
        <f t="shared" si="2"/>
        <v>1429</v>
      </c>
      <c r="G30" s="13">
        <f t="shared" si="2"/>
        <v>1429</v>
      </c>
      <c r="H30" s="13">
        <f t="shared" si="2"/>
        <v>29</v>
      </c>
      <c r="I30" s="13">
        <f t="shared" si="2"/>
        <v>858</v>
      </c>
      <c r="J30" s="13">
        <f t="shared" si="2"/>
        <v>2458</v>
      </c>
      <c r="K30" s="13">
        <f t="shared" si="2"/>
        <v>2572</v>
      </c>
      <c r="L30" s="13">
        <f t="shared" si="2"/>
        <v>229</v>
      </c>
      <c r="M30" s="13">
        <f t="shared" si="2"/>
        <v>143</v>
      </c>
      <c r="N30" s="13">
        <f t="shared" si="2"/>
        <v>572</v>
      </c>
      <c r="O30" s="13">
        <f t="shared" si="2"/>
        <v>1086</v>
      </c>
      <c r="P30" s="13">
        <f t="shared" si="2"/>
        <v>858</v>
      </c>
      <c r="Q30" s="13">
        <v>1143</v>
      </c>
      <c r="R30" s="13">
        <f t="shared" si="2"/>
        <v>1372</v>
      </c>
      <c r="S30" s="13">
        <f t="shared" si="2"/>
        <v>1372</v>
      </c>
      <c r="T30" s="13">
        <f t="shared" si="2"/>
        <v>4429</v>
      </c>
      <c r="U30" s="13">
        <f t="shared" si="2"/>
        <v>343</v>
      </c>
      <c r="V30" s="13">
        <f t="shared" si="2"/>
        <v>3429</v>
      </c>
      <c r="W30" s="13">
        <v>858</v>
      </c>
      <c r="X30" s="13">
        <f t="shared" si="2"/>
        <v>3429</v>
      </c>
      <c r="Y30" s="13">
        <f t="shared" si="2"/>
        <v>858</v>
      </c>
      <c r="Z30" s="13">
        <f t="shared" si="2"/>
        <v>1143</v>
      </c>
      <c r="AA30" s="13">
        <f t="shared" si="2"/>
        <v>1286</v>
      </c>
      <c r="AB30" s="13">
        <f t="shared" si="2"/>
        <v>458</v>
      </c>
      <c r="AC30" s="13">
        <f t="shared" si="2"/>
        <v>143</v>
      </c>
      <c r="AD30" s="13">
        <f t="shared" si="2"/>
        <v>7143</v>
      </c>
      <c r="AE30" s="13">
        <f t="shared" si="2"/>
        <v>2458</v>
      </c>
      <c r="AF30" s="13">
        <f t="shared" si="2"/>
        <v>572</v>
      </c>
      <c r="AG30" s="13">
        <f t="shared" si="2"/>
        <v>572</v>
      </c>
      <c r="AH30" s="13">
        <f t="shared" si="2"/>
        <v>1143</v>
      </c>
      <c r="AI30" s="13">
        <f t="shared" si="2"/>
        <v>1000</v>
      </c>
      <c r="AJ30" s="13">
        <f t="shared" si="2"/>
        <v>1200</v>
      </c>
      <c r="AK30" s="13">
        <f t="shared" si="2"/>
        <v>143</v>
      </c>
      <c r="AL30" s="13">
        <f t="shared" si="2"/>
        <v>86</v>
      </c>
      <c r="AM30" s="13">
        <f t="shared" si="2"/>
        <v>2000</v>
      </c>
      <c r="AN30" s="13">
        <f t="shared" si="2"/>
        <v>715</v>
      </c>
      <c r="AO30" s="13">
        <f t="shared" si="2"/>
        <v>286</v>
      </c>
      <c r="AP30" s="13">
        <f t="shared" si="2"/>
        <v>2572</v>
      </c>
      <c r="AQ30" s="13">
        <f t="shared" si="2"/>
        <v>572</v>
      </c>
      <c r="AR30" s="13">
        <f t="shared" si="2"/>
        <v>572</v>
      </c>
      <c r="AS30" s="13">
        <f t="shared" si="2"/>
        <v>429</v>
      </c>
      <c r="AT30" s="13">
        <f t="shared" si="2"/>
        <v>1000</v>
      </c>
      <c r="AU30" s="13">
        <f t="shared" si="2"/>
        <v>1715</v>
      </c>
      <c r="AV30" s="13">
        <f t="shared" si="2"/>
        <v>343</v>
      </c>
      <c r="AW30" s="13">
        <f t="shared" si="2"/>
        <v>343</v>
      </c>
      <c r="AX30" s="13">
        <f t="shared" si="2"/>
        <v>286</v>
      </c>
      <c r="AY30" s="13">
        <v>715</v>
      </c>
      <c r="AZ30" s="13">
        <f t="shared" si="2"/>
        <v>286</v>
      </c>
      <c r="BA30" s="13">
        <f t="shared" si="2"/>
        <v>286</v>
      </c>
      <c r="BB30" s="13">
        <f t="shared" si="2"/>
        <v>2572</v>
      </c>
      <c r="BC30" s="13">
        <f t="shared" si="2"/>
        <v>715</v>
      </c>
      <c r="BD30" s="13">
        <f t="shared" si="2"/>
        <v>3572</v>
      </c>
      <c r="BE30" s="13">
        <f t="shared" si="2"/>
        <v>1000</v>
      </c>
      <c r="BF30" s="13">
        <f t="shared" si="2"/>
        <v>29</v>
      </c>
      <c r="BG30" s="13">
        <f t="shared" si="2"/>
        <v>858</v>
      </c>
      <c r="BH30" s="13">
        <v>2858</v>
      </c>
      <c r="BI30" s="13">
        <v>1429</v>
      </c>
      <c r="BJ30" s="13">
        <f t="shared" si="2"/>
        <v>1572</v>
      </c>
      <c r="BK30" s="12"/>
    </row>
    <row r="32" spans="2:64" x14ac:dyDescent="0.25">
      <c r="B32" s="14">
        <f>SUMPRODUCT(C3:BJ14,C18:BJ29)</f>
        <v>22677707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Essai 1</vt:lpstr>
      <vt:lpstr>Essai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Pierre-Jean BARTHE LARGERON</dc:creator>
  <cp:lastModifiedBy>h2so4</cp:lastModifiedBy>
  <dcterms:created xsi:type="dcterms:W3CDTF">2022-03-27T10:42:49Z</dcterms:created>
  <dcterms:modified xsi:type="dcterms:W3CDTF">2022-03-28T20:14:42Z</dcterms:modified>
</cp:coreProperties>
</file>