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D9A8F383-8B9C-453B-8A2D-7C255C483120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Feuille 1" sheetId="7" r:id="rId1"/>
    <sheet name="Feuille 2" sheetId="1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" i="1" l="1"/>
  <c r="K4" i="1"/>
  <c r="J3" i="1"/>
  <c r="J4" i="1"/>
  <c r="B2" i="7"/>
  <c r="D2" i="7"/>
  <c r="E2" i="7"/>
  <c r="C2" i="7"/>
  <c r="H5" i="1"/>
  <c r="H4" i="1"/>
  <c r="H3" i="1"/>
  <c r="H2" i="1"/>
  <c r="I4" i="1" a="1"/>
  <c r="I3" i="1" a="1"/>
  <c r="I2" i="1" a="1"/>
  <c r="I3" i="1" l="1"/>
  <c r="I4" i="1"/>
  <c r="I2" i="1"/>
  <c r="J2" i="1" s="1"/>
  <c r="K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<sst xmlns="http://schemas.openxmlformats.org/spreadsheetml/2006/main" count="40" uniqueCount="26">
  <si>
    <t>Dobutamine</t>
  </si>
  <si>
    <t>Dopamine</t>
  </si>
  <si>
    <t>D</t>
  </si>
  <si>
    <t>ob</t>
  </si>
  <si>
    <t>ut</t>
  </si>
  <si>
    <t>am</t>
  </si>
  <si>
    <t>in</t>
  </si>
  <si>
    <t>e</t>
  </si>
  <si>
    <t>op</t>
  </si>
  <si>
    <t>Nb digramme</t>
  </si>
  <si>
    <t>Nb digramme commun</t>
  </si>
  <si>
    <t>Dice</t>
  </si>
  <si>
    <t>Paracetamol</t>
  </si>
  <si>
    <t>P</t>
  </si>
  <si>
    <t>ar</t>
  </si>
  <si>
    <t>ac</t>
  </si>
  <si>
    <t>et</t>
  </si>
  <si>
    <t>ol</t>
  </si>
  <si>
    <t>Libellé</t>
  </si>
  <si>
    <t>Total général</t>
  </si>
  <si>
    <t>Venetoclax</t>
  </si>
  <si>
    <t>V</t>
  </si>
  <si>
    <t>en</t>
  </si>
  <si>
    <t>oc</t>
  </si>
  <si>
    <t>la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</si>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</sst>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6"/>
  <sheetViews>
    <sheetView workbookViewId="0">
      <selection activeCell="B2" sqref="B2"/>
    </sheetView>
  </sheetViews>
  <sheetFormatPr defaultColWidth="11.42578125" defaultRowHeight="15" x14ac:dyDescent="0.25"/>
  <cols>
    <col min="1" max="1" width="18.7109375" bestFit="1" customWidth="1"/>
    <col min="2" max="2" width="21.5703125" bestFit="1" customWidth="1"/>
    <col min="3" max="3" width="13.7109375" customWidth="1"/>
    <col min="4" max="4" width="14.140625" customWidth="1"/>
    <col min="5" max="5" width="12.7109375" customWidth="1"/>
  </cols>
  <sheetData>
    <row r="1" spans="1:5" x14ac:dyDescent="0.25">
      <c r="B1" t="s">
        <v>0</v>
      </c>
      <c r="C1" t="s">
        <v>1</v>
      </c>
      <c r="D1" t="s">
        <v>12</v>
      </c>
      <c r="E1" t="s">
        <v>20</v>
      </c>
    </row>
    <row r="2" spans="1:5" x14ac:dyDescent="0.25">
      <c r="A2" t="s">
        <v>0</v>
      </c>
      <c r="B2" t="str">
        <f>IF(VLOOKUP($A$2,'Feuille 2'!$A$2:$G$5,2,0)=VLOOKUP(B1,'Feuille 2'!$A$2:$G$5,2,0),"1","0")</f>
        <v>1</v>
      </c>
      <c r="C2" t="str">
        <f>IF(VLOOKUP($A$2,'Feuille 2'!$A$2:$G$5,2,0)=VLOOKUP(C1,'Feuille 2'!$A$2:$G$5,2,0),"1","0")</f>
        <v>1</v>
      </c>
      <c r="D2" t="str">
        <f>IF(VLOOKUP($A$2,'Feuille 2'!$A$2:$G$5,2,0)=VLOOKUP(D1,'Feuille 2'!$A$2:$G$5,2,0),"1","0")</f>
        <v>0</v>
      </c>
      <c r="E2" t="str">
        <f>IF(VLOOKUP($A$2,'Feuille 2'!$A$2:$G$5,2,0)=VLOOKUP(E1,'Feuille 2'!$A$2:$G$5,2,0),"1","0")</f>
        <v>0</v>
      </c>
    </row>
    <row r="3" spans="1:5" x14ac:dyDescent="0.25">
      <c r="A3" t="s">
        <v>1</v>
      </c>
    </row>
    <row r="4" spans="1:5" x14ac:dyDescent="0.25">
      <c r="A4" t="s">
        <v>12</v>
      </c>
    </row>
    <row r="5" spans="1:5" x14ac:dyDescent="0.25">
      <c r="A5" t="s">
        <v>20</v>
      </c>
    </row>
    <row r="6" spans="1:5" x14ac:dyDescent="0.25">
      <c r="A6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5"/>
  <sheetViews>
    <sheetView tabSelected="1" workbookViewId="0">
      <selection activeCell="K6" sqref="K6"/>
    </sheetView>
  </sheetViews>
  <sheetFormatPr defaultColWidth="11.42578125" defaultRowHeight="15" x14ac:dyDescent="0.25"/>
  <cols>
    <col min="1" max="1" width="13.28515625" customWidth="1"/>
    <col min="2" max="2" width="5.140625" customWidth="1"/>
    <col min="8" max="8" width="13.42578125" bestFit="1" customWidth="1"/>
    <col min="9" max="9" width="21.42578125" bestFit="1" customWidth="1"/>
    <col min="11" max="11" width="12.7109375" bestFit="1" customWidth="1"/>
  </cols>
  <sheetData>
    <row r="1" spans="1:11" x14ac:dyDescent="0.25">
      <c r="A1" t="s">
        <v>18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 t="s">
        <v>9</v>
      </c>
      <c r="I1" t="s">
        <v>10</v>
      </c>
      <c r="J1" t="s">
        <v>11</v>
      </c>
    </row>
    <row r="2" spans="1:11" x14ac:dyDescent="0.25">
      <c r="A2" t="s">
        <v>0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>
        <f>COUNTA(B2:G2)</f>
        <v>6</v>
      </c>
      <c r="I2" cm="1">
        <f t="array" ref="I2">digrammecommun($B$2:$G$2,B3:G3)</f>
        <v>4</v>
      </c>
      <c r="J2">
        <f>(2*I2)/(H2+H3)</f>
        <v>0.72727272727272729</v>
      </c>
      <c r="K2" t="str">
        <f>IF(J2&gt;0.7,"SOUND ALIKE","")</f>
        <v>SOUND ALIKE</v>
      </c>
    </row>
    <row r="3" spans="1:11" x14ac:dyDescent="0.25">
      <c r="A3" t="s">
        <v>1</v>
      </c>
      <c r="B3" t="s">
        <v>2</v>
      </c>
      <c r="C3" t="s">
        <v>8</v>
      </c>
      <c r="D3" t="s">
        <v>5</v>
      </c>
      <c r="E3" t="s">
        <v>6</v>
      </c>
      <c r="F3" t="s">
        <v>7</v>
      </c>
      <c r="H3">
        <f>COUNTA(B3:G3)</f>
        <v>5</v>
      </c>
      <c r="I3" cm="1">
        <f t="array" ref="I3">digrammecommun($B$2:$G$2,B4:G4)</f>
        <v>1</v>
      </c>
      <c r="J3">
        <f t="shared" ref="J3:J4" si="0">(2*I3)/(H3+H4)</f>
        <v>0.18181818181818182</v>
      </c>
      <c r="K3" t="str">
        <f t="shared" ref="K3:K4" si="1">IF(J3&gt;0.7,"SOUND ALIKE","")</f>
        <v/>
      </c>
    </row>
    <row r="4" spans="1:11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5</v>
      </c>
      <c r="G4" t="s">
        <v>17</v>
      </c>
      <c r="H4">
        <f>COUNTA(B4:G4)</f>
        <v>6</v>
      </c>
      <c r="I4" cm="1">
        <f t="array" ref="I4">digrammecommun($B$2:$G$2,B5:G5)</f>
        <v>0</v>
      </c>
      <c r="J4">
        <f t="shared" si="0"/>
        <v>0</v>
      </c>
      <c r="K4" t="str">
        <f t="shared" si="1"/>
        <v/>
      </c>
    </row>
    <row r="5" spans="1:11" x14ac:dyDescent="0.25">
      <c r="A5" t="s">
        <v>20</v>
      </c>
      <c r="B5" t="s">
        <v>21</v>
      </c>
      <c r="C5" t="s">
        <v>22</v>
      </c>
      <c r="D5" t="s">
        <v>16</v>
      </c>
      <c r="E5" t="s">
        <v>23</v>
      </c>
      <c r="F5" t="s">
        <v>24</v>
      </c>
      <c r="G5" t="s">
        <v>25</v>
      </c>
      <c r="H5">
        <f>COUNTA(B5:G5)</f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VILETTE Adrien</dc:creator>
  <cp:lastModifiedBy>h2so4</cp:lastModifiedBy>
  <dcterms:created xsi:type="dcterms:W3CDTF">2022-02-08T11:00:57Z</dcterms:created>
  <dcterms:modified xsi:type="dcterms:W3CDTF">2022-02-08T12:22:15Z</dcterms:modified>
</cp:coreProperties>
</file>