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566D69C-A0F6-4BFF-9E5E-2C1F9F6A06DD}" xr6:coauthVersionLast="47" xr6:coauthVersionMax="47" xr10:uidLastSave="{00000000-0000-0000-0000-000000000000}"/>
  <bookViews>
    <workbookView xWindow="-120" yWindow="-120" windowWidth="29040" windowHeight="16440" activeTab="3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" i="4" l="1" a="1"/>
  <c r="D6" i="4" s="1"/>
  <c r="I6" i="4" s="1"/>
  <c r="D7" i="4" a="1"/>
  <c r="D7" i="4" s="1"/>
  <c r="I7" i="4" s="1"/>
  <c r="D8" i="4" a="1"/>
  <c r="D8" i="4" s="1"/>
  <c r="I8" i="4" s="1"/>
  <c r="D9" i="4" a="1"/>
  <c r="D9" i="4" s="1"/>
  <c r="I9" i="4" s="1"/>
  <c r="D10" i="4" a="1"/>
  <c r="D10" i="4" s="1"/>
  <c r="I10" i="4" s="1"/>
  <c r="D11" i="4" a="1"/>
  <c r="D11" i="4" s="1"/>
  <c r="I11" i="4" s="1"/>
  <c r="D12" i="4" a="1"/>
  <c r="D12" i="4" s="1"/>
  <c r="I12" i="4" s="1"/>
  <c r="D13" i="4" a="1"/>
  <c r="D13" i="4" s="1"/>
  <c r="I13" i="4" s="1"/>
  <c r="D2" i="4" a="1"/>
  <c r="D2" i="4" s="1"/>
  <c r="I2" i="4" s="1"/>
  <c r="D3" i="4" a="1"/>
  <c r="D3" i="4" s="1"/>
  <c r="I3" i="4" s="1"/>
  <c r="D4" i="4" a="1"/>
  <c r="D4" i="4" s="1"/>
  <c r="I4" i="4" s="1"/>
  <c r="D5" i="4" a="1"/>
  <c r="D5" i="4" s="1"/>
  <c r="I5" i="4" s="1"/>
  <c r="G29" i="2"/>
  <c r="F29" i="2"/>
  <c r="E29" i="2"/>
  <c r="D29" i="2"/>
  <c r="C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H2" i="2"/>
  <c r="I11" i="1"/>
  <c r="D11" i="1"/>
  <c r="I10" i="1"/>
  <c r="D10" i="1"/>
  <c r="I9" i="1"/>
  <c r="D9" i="1"/>
  <c r="I8" i="1"/>
  <c r="D8" i="1"/>
  <c r="I7" i="1"/>
  <c r="D7" i="1"/>
  <c r="I6" i="1"/>
  <c r="D6" i="1"/>
  <c r="I5" i="1"/>
  <c r="D5" i="1"/>
  <c r="I4" i="1"/>
  <c r="D4" i="1"/>
  <c r="I3" i="1"/>
  <c r="D3" i="1"/>
  <c r="I2" i="1"/>
  <c r="D2" i="1"/>
  <c r="H29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<sst xmlns="http://schemas.openxmlformats.org/spreadsheetml/2006/main" count="146" uniqueCount="52">
  <si>
    <t>N° Sujet</t>
  </si>
  <si>
    <t>Nom</t>
  </si>
  <si>
    <t>Prénom</t>
  </si>
  <si>
    <t>Initiales</t>
  </si>
  <si>
    <t>Date d'inclusion</t>
  </si>
  <si>
    <t>Type d'anticoagulant</t>
  </si>
  <si>
    <t>AOD</t>
  </si>
  <si>
    <t>Hémorragie</t>
  </si>
  <si>
    <t>Appel M+1</t>
  </si>
  <si>
    <t>Date Appel</t>
  </si>
  <si>
    <t>Heure d'appel</t>
  </si>
  <si>
    <t>N° téléphone</t>
  </si>
  <si>
    <t xml:space="preserve">Médecin inclueur </t>
  </si>
  <si>
    <t>Commentaires</t>
  </si>
  <si>
    <t>A-01-001</t>
  </si>
  <si>
    <t>A-01-002</t>
  </si>
  <si>
    <t>A-01-003</t>
  </si>
  <si>
    <t>A-01-004</t>
  </si>
  <si>
    <t>A-01-005</t>
  </si>
  <si>
    <t>A-01-006</t>
  </si>
  <si>
    <t>A-01-007</t>
  </si>
  <si>
    <t>A-01-008</t>
  </si>
  <si>
    <t>A-01-009</t>
  </si>
  <si>
    <t>A-01-010</t>
  </si>
  <si>
    <t>A</t>
  </si>
  <si>
    <t>B</t>
  </si>
  <si>
    <t>C</t>
  </si>
  <si>
    <t>D</t>
  </si>
  <si>
    <t>E</t>
  </si>
  <si>
    <t>Total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</si>
  <si>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</si>
  <si>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</si>
  <si>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</si>
  <si>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</si>
  <si>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</si>
  <si>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</si>
  <si>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</si>
  <si>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</si>
  <si>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</si>
  <si>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</si>
  <si>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</si>
  <si>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</si>
  <si>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 xml:space="preserve">Total </t>
  </si>
  <si>
    <t>TOTAL</t>
  </si>
  <si>
    <t>ATTENDU</t>
  </si>
  <si>
    <t>AVK</t>
  </si>
  <si>
    <t>Intracérébrale</t>
  </si>
  <si>
    <t>Digestive</t>
  </si>
  <si>
    <t>Intramusculaire</t>
  </si>
  <si>
    <t>RIVAROXABAN</t>
  </si>
  <si>
    <t>APIXABAN</t>
  </si>
  <si>
    <t>DABIGATRAN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</si>
</sst>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7700"/>
      <name val="Courier New"/>
      <family val="3"/>
    </font>
    <font>
      <sz val="20"/>
      <color theme="0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theme="3" tint="0.59999389629810485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8EDEC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4" xfId="0" applyFill="1" applyBorder="1"/>
    <xf numFmtId="0" fontId="0" fillId="4" borderId="4" xfId="0" applyFill="1" applyBorder="1"/>
    <xf numFmtId="14" fontId="0" fillId="4" borderId="4" xfId="0" applyNumberFormat="1" applyFill="1" applyBorder="1"/>
    <xf numFmtId="164" fontId="0" fillId="4" borderId="4" xfId="0" applyNumberFormat="1" applyFill="1" applyBorder="1"/>
    <xf numFmtId="165" fontId="0" fillId="4" borderId="4" xfId="0" applyNumberFormat="1" applyFill="1" applyBorder="1"/>
    <xf numFmtId="0" fontId="2" fillId="0" borderId="0" xfId="0" applyFont="1"/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0" fillId="6" borderId="8" xfId="0" applyFill="1" applyBorder="1"/>
    <xf numFmtId="0" fontId="1" fillId="0" borderId="9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7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0" fillId="8" borderId="13" xfId="0" applyFill="1" applyBorder="1"/>
    <xf numFmtId="0" fontId="1" fillId="0" borderId="1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/>
    </xf>
    <xf numFmtId="0" fontId="0" fillId="6" borderId="13" xfId="0" applyFill="1" applyBorder="1"/>
    <xf numFmtId="0" fontId="0" fillId="0" borderId="14" xfId="0" applyFill="1" applyBorder="1"/>
    <xf numFmtId="0" fontId="0" fillId="0" borderId="4" xfId="0" applyFill="1" applyBorder="1"/>
    <xf numFmtId="0" fontId="0" fillId="9" borderId="13" xfId="0" applyFill="1" applyBorder="1"/>
    <xf numFmtId="0" fontId="0" fillId="0" borderId="4" xfId="0" applyBorder="1"/>
    <xf numFmtId="0" fontId="0" fillId="0" borderId="15" xfId="0" applyBorder="1"/>
    <xf numFmtId="0" fontId="0" fillId="3" borderId="13" xfId="0" applyFill="1" applyBorder="1"/>
    <xf numFmtId="0" fontId="0" fillId="0" borderId="14" xfId="0" applyBorder="1"/>
    <xf numFmtId="0" fontId="0" fillId="10" borderId="13" xfId="0" applyFill="1" applyBorder="1"/>
    <xf numFmtId="0" fontId="0" fillId="2" borderId="13" xfId="0" applyFill="1" applyBorder="1"/>
    <xf numFmtId="0" fontId="0" fillId="2" borderId="16" xfId="0" applyFill="1" applyBorder="1"/>
    <xf numFmtId="0" fontId="0" fillId="0" borderId="17" xfId="0" applyFill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4" fillId="11" borderId="20" xfId="0" applyFont="1" applyFill="1" applyBorder="1"/>
    <xf numFmtId="0" fontId="4" fillId="0" borderId="20" xfId="0" applyFont="1" applyFill="1" applyBorder="1"/>
    <xf numFmtId="0" fontId="5" fillId="0" borderId="20" xfId="0" applyFont="1" applyBorder="1"/>
    <xf numFmtId="0" fontId="0" fillId="12" borderId="21" xfId="0" applyFill="1" applyBorder="1"/>
    <xf numFmtId="0" fontId="0" fillId="0" borderId="22" xfId="0" applyBorder="1"/>
    <xf numFmtId="0" fontId="0" fillId="12" borderId="23" xfId="0" applyFill="1" applyBorder="1"/>
    <xf numFmtId="0" fontId="0" fillId="0" borderId="24" xfId="0" applyBorder="1"/>
    <xf numFmtId="0" fontId="0" fillId="13" borderId="23" xfId="0" applyFill="1" applyBorder="1"/>
    <xf numFmtId="0" fontId="0" fillId="12" borderId="25" xfId="0" applyFill="1" applyBorder="1"/>
    <xf numFmtId="0" fontId="0" fillId="0" borderId="26" xfId="0" applyBorder="1"/>
    <xf numFmtId="0" fontId="1" fillId="5" borderId="20" xfId="0" applyFont="1" applyFill="1" applyBorder="1" applyAlignment="1">
      <alignment horizontal="center"/>
    </xf>
    <xf numFmtId="0" fontId="0" fillId="10" borderId="12" xfId="0" applyFont="1" applyFill="1" applyBorder="1"/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10" borderId="27" xfId="0" applyFont="1" applyFill="1" applyBorder="1"/>
    <xf numFmtId="0" fontId="0" fillId="0" borderId="27" xfId="0" applyBorder="1" applyAlignment="1">
      <alignment horizontal="center"/>
    </xf>
    <xf numFmtId="0" fontId="0" fillId="10" borderId="28" xfId="0" applyFont="1" applyFill="1" applyBorder="1"/>
    <xf numFmtId="0" fontId="0" fillId="14" borderId="12" xfId="0" applyFont="1" applyFill="1" applyBorder="1"/>
    <xf numFmtId="0" fontId="0" fillId="14" borderId="27" xfId="0" applyFont="1" applyFill="1" applyBorder="1"/>
    <xf numFmtId="0" fontId="0" fillId="14" borderId="28" xfId="0" applyFont="1" applyFill="1" applyBorder="1"/>
    <xf numFmtId="0" fontId="0" fillId="0" borderId="28" xfId="0" applyBorder="1" applyAlignment="1">
      <alignment horizontal="center"/>
    </xf>
    <xf numFmtId="0" fontId="3" fillId="0" borderId="0" xfId="0" applyFont="1" applyBorder="1" applyAlignment="1">
      <alignment horizontal="center" vertical="center" textRotation="90"/>
    </xf>
    <xf numFmtId="0" fontId="0" fillId="0" borderId="1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9" borderId="27" xfId="0" applyFont="1" applyFill="1" applyBorder="1" applyAlignment="1">
      <alignment horizontal="center" vertical="center"/>
    </xf>
    <xf numFmtId="0" fontId="6" fillId="9" borderId="28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Inclusions prévisionnelles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Inclusions prévisionnelles</c:v>
          </c:tx>
          <c:spPr>
            <a:ln w="28575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'[1]Inclusions prévisionnelles'!$A$3:$A$29</c:f>
              <c:strCache>
                <c:ptCount val="27"/>
                <c:pt idx="0">
                  <c:v>Octobre</c:v>
                </c:pt>
                <c:pt idx="1">
                  <c:v>Novembre</c:v>
                </c:pt>
                <c:pt idx="2">
                  <c:v>Décembre</c:v>
                </c:pt>
                <c:pt idx="3">
                  <c:v>Janvier</c:v>
                </c:pt>
                <c:pt idx="4">
                  <c:v>Février</c:v>
                </c:pt>
                <c:pt idx="5">
                  <c:v>Mars</c:v>
                </c:pt>
                <c:pt idx="6">
                  <c:v>Avril</c:v>
                </c:pt>
                <c:pt idx="7">
                  <c:v>Mai</c:v>
                </c:pt>
                <c:pt idx="8">
                  <c:v>Juin</c:v>
                </c:pt>
                <c:pt idx="9">
                  <c:v>Juillet</c:v>
                </c:pt>
                <c:pt idx="10">
                  <c:v>Août</c:v>
                </c:pt>
                <c:pt idx="11">
                  <c:v>Septembre</c:v>
                </c:pt>
                <c:pt idx="12">
                  <c:v>Octobre</c:v>
                </c:pt>
                <c:pt idx="13">
                  <c:v>Novembre</c:v>
                </c:pt>
                <c:pt idx="14">
                  <c:v>Décembre</c:v>
                </c:pt>
                <c:pt idx="15">
                  <c:v>Janvier</c:v>
                </c:pt>
                <c:pt idx="16">
                  <c:v>Février</c:v>
                </c:pt>
                <c:pt idx="17">
                  <c:v>Mars</c:v>
                </c:pt>
                <c:pt idx="18">
                  <c:v>Avril</c:v>
                </c:pt>
                <c:pt idx="19">
                  <c:v>Mai</c:v>
                </c:pt>
                <c:pt idx="20">
                  <c:v>Juin</c:v>
                </c:pt>
                <c:pt idx="21">
                  <c:v>Juillet</c:v>
                </c:pt>
                <c:pt idx="22">
                  <c:v>Août</c:v>
                </c:pt>
                <c:pt idx="23">
                  <c:v>Septembre</c:v>
                </c:pt>
                <c:pt idx="24">
                  <c:v>Octobre</c:v>
                </c:pt>
                <c:pt idx="25">
                  <c:v>Novembre</c:v>
                </c:pt>
                <c:pt idx="26">
                  <c:v>Décembre</c:v>
                </c:pt>
              </c:strCache>
            </c:strRef>
          </c:cat>
          <c:val>
            <c:numRef>
              <c:f>'[1]Inclusions prévisionnelles'!$B$3:$B$29</c:f>
              <c:numCache>
                <c:formatCode>General</c:formatCode>
                <c:ptCount val="27"/>
                <c:pt idx="0">
                  <c:v>1</c:v>
                </c:pt>
                <c:pt idx="1">
                  <c:v>3</c:v>
                </c:pt>
                <c:pt idx="2">
                  <c:v>6</c:v>
                </c:pt>
                <c:pt idx="3">
                  <c:v>12</c:v>
                </c:pt>
                <c:pt idx="4">
                  <c:v>18</c:v>
                </c:pt>
                <c:pt idx="5">
                  <c:v>24</c:v>
                </c:pt>
                <c:pt idx="6">
                  <c:v>30</c:v>
                </c:pt>
                <c:pt idx="7">
                  <c:v>36</c:v>
                </c:pt>
                <c:pt idx="8">
                  <c:v>42</c:v>
                </c:pt>
                <c:pt idx="9">
                  <c:v>48</c:v>
                </c:pt>
                <c:pt idx="10">
                  <c:v>54</c:v>
                </c:pt>
                <c:pt idx="11">
                  <c:v>60</c:v>
                </c:pt>
                <c:pt idx="12">
                  <c:v>66</c:v>
                </c:pt>
                <c:pt idx="13">
                  <c:v>72</c:v>
                </c:pt>
                <c:pt idx="14">
                  <c:v>78</c:v>
                </c:pt>
                <c:pt idx="15">
                  <c:v>84</c:v>
                </c:pt>
                <c:pt idx="16">
                  <c:v>90</c:v>
                </c:pt>
                <c:pt idx="17">
                  <c:v>96</c:v>
                </c:pt>
                <c:pt idx="18">
                  <c:v>102</c:v>
                </c:pt>
                <c:pt idx="19">
                  <c:v>108</c:v>
                </c:pt>
                <c:pt idx="20">
                  <c:v>114</c:v>
                </c:pt>
                <c:pt idx="21">
                  <c:v>120</c:v>
                </c:pt>
                <c:pt idx="22">
                  <c:v>126</c:v>
                </c:pt>
                <c:pt idx="23">
                  <c:v>132</c:v>
                </c:pt>
                <c:pt idx="24">
                  <c:v>138</c:v>
                </c:pt>
                <c:pt idx="25">
                  <c:v>144</c:v>
                </c:pt>
                <c:pt idx="26">
                  <c:v>150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2E-464D-8BFA-CF3DA0E6D3F6}"/>
            </c:ext>
          </c:extLst>
        </c:ser>
        <c:ser>
          <c:idx val="1"/>
          <c:order val="1"/>
          <c:tx>
            <c:v>Inclusions réelles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'[1]Inclusions multicentres'!$H$2:$H$28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A2E-464D-8BFA-CF3DA0E6D3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5488304"/>
        <c:axId val="415485168"/>
      </c:lineChart>
      <c:catAx>
        <c:axId val="415488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485168"/>
        <c:crosses val="autoZero"/>
        <c:auto val="1"/>
        <c:lblAlgn val="ctr"/>
        <c:lblOffset val="100"/>
        <c:noMultiLvlLbl val="0"/>
      </c:catAx>
      <c:valAx>
        <c:axId val="415485168"/>
        <c:scaling>
          <c:orientation val="minMax"/>
          <c:max val="15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solidFill>
            <a:schemeClr val="bg1">
              <a:alpha val="98000"/>
            </a:schemeClr>
          </a:solidFill>
          <a:ln w="12700" cmpd="sng">
            <a:solidFill>
              <a:schemeClr val="tx1"/>
            </a:solidFill>
            <a:prstDash val="sysDash"/>
            <a:tailEnd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488304"/>
        <c:crosses val="autoZero"/>
        <c:crossBetween val="between"/>
        <c:majorUnit val="10"/>
      </c:valAx>
      <c:spPr>
        <a:solidFill>
          <a:schemeClr val="accent2">
            <a:lumMod val="20000"/>
            <a:lumOff val="80000"/>
            <a:alpha val="53000"/>
          </a:schemeClr>
        </a:solidFill>
        <a:ln cap="sq">
          <a:solidFill>
            <a:schemeClr val="tx1"/>
          </a:solidFill>
          <a:beve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Inclusions réelles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'[1]Inclusions multicentres'!$B$2:$B$28</c:f>
              <c:strCache>
                <c:ptCount val="27"/>
                <c:pt idx="0">
                  <c:v>Octobre</c:v>
                </c:pt>
                <c:pt idx="1">
                  <c:v>Novembre</c:v>
                </c:pt>
                <c:pt idx="2">
                  <c:v>Décembre</c:v>
                </c:pt>
                <c:pt idx="3">
                  <c:v>Janvier</c:v>
                </c:pt>
                <c:pt idx="4">
                  <c:v>Février</c:v>
                </c:pt>
                <c:pt idx="5">
                  <c:v>Mars</c:v>
                </c:pt>
                <c:pt idx="6">
                  <c:v>Avril</c:v>
                </c:pt>
                <c:pt idx="7">
                  <c:v>Mai</c:v>
                </c:pt>
                <c:pt idx="8">
                  <c:v>Juin</c:v>
                </c:pt>
                <c:pt idx="9">
                  <c:v>Juillet</c:v>
                </c:pt>
                <c:pt idx="10">
                  <c:v>Août</c:v>
                </c:pt>
                <c:pt idx="11">
                  <c:v>Septembre</c:v>
                </c:pt>
                <c:pt idx="12">
                  <c:v>Octobre</c:v>
                </c:pt>
                <c:pt idx="13">
                  <c:v>Novembre</c:v>
                </c:pt>
                <c:pt idx="14">
                  <c:v>Décembre</c:v>
                </c:pt>
                <c:pt idx="15">
                  <c:v>Janvier</c:v>
                </c:pt>
                <c:pt idx="16">
                  <c:v>Février</c:v>
                </c:pt>
                <c:pt idx="17">
                  <c:v>Mars</c:v>
                </c:pt>
                <c:pt idx="18">
                  <c:v>Avril</c:v>
                </c:pt>
                <c:pt idx="19">
                  <c:v>Mai</c:v>
                </c:pt>
                <c:pt idx="20">
                  <c:v>Juin</c:v>
                </c:pt>
                <c:pt idx="21">
                  <c:v>Juillet</c:v>
                </c:pt>
                <c:pt idx="22">
                  <c:v>Août</c:v>
                </c:pt>
                <c:pt idx="23">
                  <c:v>Septembre</c:v>
                </c:pt>
                <c:pt idx="24">
                  <c:v>Octobre</c:v>
                </c:pt>
                <c:pt idx="25">
                  <c:v>Novembre</c:v>
                </c:pt>
                <c:pt idx="26">
                  <c:v>Décembre</c:v>
                </c:pt>
              </c:strCache>
            </c:strRef>
          </c:cat>
          <c:val>
            <c:numRef>
              <c:f>'[1]Inclusions multicentres'!$H$2:$H$28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FF-46F4-A463-2B35A3FECC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5487912"/>
        <c:axId val="415487128"/>
      </c:barChart>
      <c:catAx>
        <c:axId val="415487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487128"/>
        <c:crosses val="autoZero"/>
        <c:auto val="1"/>
        <c:lblAlgn val="ctr"/>
        <c:lblOffset val="100"/>
        <c:noMultiLvlLbl val="0"/>
      </c:catAx>
      <c:valAx>
        <c:axId val="415487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487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761999</xdr:colOff>
      <xdr:row>2</xdr:row>
      <xdr:rowOff>4761</xdr:rowOff>
    </xdr:from>
    <xdr:to>
      <xdr:col>11</xdr:col>
      <xdr:colOff>752474</xdr:colOff>
      <xdr:row>28</xdr:row>
      <xdr:rowOff>9524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9524</xdr:colOff>
      <xdr:row>2</xdr:row>
      <xdr:rowOff>4762</xdr:rowOff>
    </xdr:from>
    <xdr:to>
      <xdr:col>22</xdr:col>
      <xdr:colOff>752475</xdr:colOff>
      <xdr:row>28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clusions A"/>
      <sheetName val="Inclusions multicentres"/>
      <sheetName val="Inclusions prévisionnelles"/>
      <sheetName val="Suivi de la RANDO"/>
    </sheetNames>
    <sheetDataSet>
      <sheetData sheetId="0"/>
      <sheetData sheetId="1">
        <row r="2">
          <cell r="B2" t="str">
            <v>Octobre</v>
          </cell>
          <cell r="H2">
            <v>0</v>
          </cell>
        </row>
        <row r="3">
          <cell r="B3" t="str">
            <v>Novembre</v>
          </cell>
          <cell r="H3">
            <v>0</v>
          </cell>
        </row>
        <row r="4">
          <cell r="B4" t="str">
            <v>Décembre</v>
          </cell>
          <cell r="H4">
            <v>0</v>
          </cell>
        </row>
        <row r="5">
          <cell r="B5" t="str">
            <v>Janvier</v>
          </cell>
          <cell r="H5">
            <v>0</v>
          </cell>
        </row>
        <row r="6">
          <cell r="B6" t="str">
            <v>Février</v>
          </cell>
          <cell r="H6">
            <v>0</v>
          </cell>
        </row>
        <row r="7">
          <cell r="B7" t="str">
            <v>Mars</v>
          </cell>
          <cell r="H7">
            <v>0</v>
          </cell>
        </row>
        <row r="8">
          <cell r="B8" t="str">
            <v>Avril</v>
          </cell>
          <cell r="H8">
            <v>0</v>
          </cell>
        </row>
        <row r="9">
          <cell r="B9" t="str">
            <v>Mai</v>
          </cell>
          <cell r="H9">
            <v>0</v>
          </cell>
        </row>
        <row r="10">
          <cell r="B10" t="str">
            <v>Juin</v>
          </cell>
          <cell r="H10">
            <v>0</v>
          </cell>
        </row>
        <row r="11">
          <cell r="B11" t="str">
            <v>Juillet</v>
          </cell>
          <cell r="H11">
            <v>0</v>
          </cell>
        </row>
        <row r="12">
          <cell r="B12" t="str">
            <v>Août</v>
          </cell>
          <cell r="H12">
            <v>0</v>
          </cell>
        </row>
        <row r="13">
          <cell r="B13" t="str">
            <v>Septembre</v>
          </cell>
          <cell r="H13">
            <v>0</v>
          </cell>
        </row>
        <row r="14">
          <cell r="B14" t="str">
            <v>Octobre</v>
          </cell>
          <cell r="H14">
            <v>0</v>
          </cell>
        </row>
        <row r="15">
          <cell r="B15" t="str">
            <v>Novembre</v>
          </cell>
          <cell r="H15">
            <v>0</v>
          </cell>
        </row>
        <row r="16">
          <cell r="B16" t="str">
            <v>Décembre</v>
          </cell>
          <cell r="H16">
            <v>0</v>
          </cell>
        </row>
        <row r="17">
          <cell r="B17" t="str">
            <v>Janvier</v>
          </cell>
          <cell r="H17">
            <v>0</v>
          </cell>
        </row>
        <row r="18">
          <cell r="B18" t="str">
            <v>Février</v>
          </cell>
          <cell r="H18">
            <v>0</v>
          </cell>
        </row>
        <row r="19">
          <cell r="B19" t="str">
            <v>Mars</v>
          </cell>
          <cell r="H19">
            <v>0</v>
          </cell>
        </row>
        <row r="20">
          <cell r="B20" t="str">
            <v>Avril</v>
          </cell>
          <cell r="H20">
            <v>0</v>
          </cell>
        </row>
        <row r="21">
          <cell r="B21" t="str">
            <v>Mai</v>
          </cell>
          <cell r="H21">
            <v>0</v>
          </cell>
        </row>
        <row r="22">
          <cell r="B22" t="str">
            <v>Juin</v>
          </cell>
          <cell r="H22">
            <v>0</v>
          </cell>
        </row>
        <row r="23">
          <cell r="B23" t="str">
            <v>Juillet</v>
          </cell>
          <cell r="H23">
            <v>0</v>
          </cell>
        </row>
        <row r="24">
          <cell r="B24" t="str">
            <v>Août</v>
          </cell>
          <cell r="H24">
            <v>0</v>
          </cell>
        </row>
        <row r="25">
          <cell r="B25" t="str">
            <v>Septembre</v>
          </cell>
          <cell r="H25">
            <v>0</v>
          </cell>
        </row>
        <row r="26">
          <cell r="B26" t="str">
            <v>Octobre</v>
          </cell>
          <cell r="H26">
            <v>0</v>
          </cell>
        </row>
        <row r="27">
          <cell r="B27" t="str">
            <v>Novembre</v>
          </cell>
          <cell r="H27">
            <v>0</v>
          </cell>
        </row>
        <row r="28">
          <cell r="B28" t="str">
            <v>Décembre</v>
          </cell>
          <cell r="H28">
            <v>0</v>
          </cell>
        </row>
      </sheetData>
      <sheetData sheetId="2">
        <row r="3">
          <cell r="A3" t="str">
            <v>Octobre</v>
          </cell>
          <cell r="B3">
            <v>1</v>
          </cell>
        </row>
        <row r="4">
          <cell r="A4" t="str">
            <v>Novembre</v>
          </cell>
          <cell r="B4">
            <v>3</v>
          </cell>
        </row>
        <row r="5">
          <cell r="A5" t="str">
            <v>Décembre</v>
          </cell>
          <cell r="B5">
            <v>6</v>
          </cell>
        </row>
        <row r="6">
          <cell r="A6" t="str">
            <v>Janvier</v>
          </cell>
          <cell r="B6">
            <v>12</v>
          </cell>
        </row>
        <row r="7">
          <cell r="A7" t="str">
            <v>Février</v>
          </cell>
          <cell r="B7">
            <v>18</v>
          </cell>
        </row>
        <row r="8">
          <cell r="A8" t="str">
            <v>Mars</v>
          </cell>
          <cell r="B8">
            <v>24</v>
          </cell>
        </row>
        <row r="9">
          <cell r="A9" t="str">
            <v>Avril</v>
          </cell>
          <cell r="B9">
            <v>30</v>
          </cell>
        </row>
        <row r="10">
          <cell r="A10" t="str">
            <v>Mai</v>
          </cell>
          <cell r="B10">
            <v>36</v>
          </cell>
        </row>
        <row r="11">
          <cell r="A11" t="str">
            <v>Juin</v>
          </cell>
          <cell r="B11">
            <v>42</v>
          </cell>
        </row>
        <row r="12">
          <cell r="A12" t="str">
            <v>Juillet</v>
          </cell>
          <cell r="B12">
            <v>48</v>
          </cell>
        </row>
        <row r="13">
          <cell r="A13" t="str">
            <v>Août</v>
          </cell>
          <cell r="B13">
            <v>54</v>
          </cell>
        </row>
        <row r="14">
          <cell r="A14" t="str">
            <v>Septembre</v>
          </cell>
          <cell r="B14">
            <v>60</v>
          </cell>
        </row>
        <row r="15">
          <cell r="A15" t="str">
            <v>Octobre</v>
          </cell>
          <cell r="B15">
            <v>66</v>
          </cell>
        </row>
        <row r="16">
          <cell r="A16" t="str">
            <v>Novembre</v>
          </cell>
          <cell r="B16">
            <v>72</v>
          </cell>
        </row>
        <row r="17">
          <cell r="A17" t="str">
            <v>Décembre</v>
          </cell>
          <cell r="B17">
            <v>78</v>
          </cell>
        </row>
        <row r="18">
          <cell r="A18" t="str">
            <v>Janvier</v>
          </cell>
          <cell r="B18">
            <v>84</v>
          </cell>
        </row>
        <row r="19">
          <cell r="A19" t="str">
            <v>Février</v>
          </cell>
          <cell r="B19">
            <v>90</v>
          </cell>
        </row>
        <row r="20">
          <cell r="A20" t="str">
            <v>Mars</v>
          </cell>
          <cell r="B20">
            <v>96</v>
          </cell>
        </row>
        <row r="21">
          <cell r="A21" t="str">
            <v>Avril</v>
          </cell>
          <cell r="B21">
            <v>102</v>
          </cell>
        </row>
        <row r="22">
          <cell r="A22" t="str">
            <v>Mai</v>
          </cell>
          <cell r="B22">
            <v>108</v>
          </cell>
        </row>
        <row r="23">
          <cell r="A23" t="str">
            <v>Juin</v>
          </cell>
          <cell r="B23">
            <v>114</v>
          </cell>
        </row>
        <row r="24">
          <cell r="A24" t="str">
            <v>Juillet</v>
          </cell>
          <cell r="B24">
            <v>120</v>
          </cell>
        </row>
        <row r="25">
          <cell r="A25" t="str">
            <v>Août</v>
          </cell>
          <cell r="B25">
            <v>126</v>
          </cell>
        </row>
        <row r="26">
          <cell r="A26" t="str">
            <v>Septembre</v>
          </cell>
          <cell r="B26">
            <v>132</v>
          </cell>
        </row>
        <row r="27">
          <cell r="A27" t="str">
            <v>Octobre</v>
          </cell>
          <cell r="B27">
            <v>138</v>
          </cell>
        </row>
        <row r="28">
          <cell r="A28" t="str">
            <v>Novembre</v>
          </cell>
          <cell r="B28">
            <v>144</v>
          </cell>
        </row>
        <row r="29">
          <cell r="A29" t="str">
            <v>Décembre</v>
          </cell>
          <cell r="B29">
            <v>150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workbookViewId="0">
      <selection activeCell="G18" sqref="G18"/>
    </sheetView>
  </sheetViews>
  <sheetFormatPr defaultColWidth="9.140625" defaultRowHeight="15" x14ac:dyDescent="0.25"/>
  <cols>
    <col min="1" max="1" width="11.28515625" bestFit="1" customWidth="1"/>
    <col min="2" max="2" width="14.7109375" customWidth="1"/>
    <col min="3" max="3" width="14.42578125" customWidth="1"/>
    <col min="4" max="4" width="9.28515625" customWidth="1"/>
    <col min="5" max="5" width="15.85546875" customWidth="1"/>
    <col min="6" max="6" width="19.5703125" bestFit="1" customWidth="1"/>
    <col min="7" max="7" width="19.5703125" customWidth="1"/>
    <col min="8" max="8" width="11.42578125" bestFit="1" customWidth="1"/>
    <col min="9" max="9" width="10.7109375" bestFit="1" customWidth="1"/>
    <col min="10" max="10" width="10.85546875" bestFit="1" customWidth="1"/>
    <col min="11" max="11" width="13.42578125" bestFit="1" customWidth="1"/>
    <col min="12" max="12" width="12.85546875" bestFit="1" customWidth="1"/>
    <col min="13" max="13" width="17" bestFit="1" customWidth="1"/>
    <col min="14" max="14" width="14" bestFit="1" customWidth="1"/>
  </cols>
  <sheetData>
    <row r="1" spans="1:1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</row>
    <row r="2" spans="1:14" x14ac:dyDescent="0.25">
      <c r="A2" s="4" t="s">
        <v>14</v>
      </c>
      <c r="B2" s="5"/>
      <c r="C2" s="5"/>
      <c r="D2" s="5" t="str">
        <f>LEFT(B2)&amp;LEFT(C2)</f>
        <v/>
      </c>
      <c r="E2" s="6"/>
      <c r="F2" s="6" t="s">
        <v>45</v>
      </c>
      <c r="G2" s="6"/>
      <c r="H2" s="5" t="s">
        <v>46</v>
      </c>
      <c r="I2" s="6">
        <f t="shared" ref="I2:I11" si="0">E2+30</f>
        <v>30</v>
      </c>
      <c r="J2" s="6"/>
      <c r="K2" s="7"/>
      <c r="L2" s="8"/>
      <c r="M2" s="5"/>
      <c r="N2" s="5"/>
    </row>
    <row r="3" spans="1:14" x14ac:dyDescent="0.25">
      <c r="A3" s="4" t="s">
        <v>15</v>
      </c>
      <c r="B3" s="5"/>
      <c r="C3" s="5"/>
      <c r="D3" s="5" t="str">
        <f t="shared" ref="D3:D11" si="1">LEFT(B3)&amp;LEFT(C3)</f>
        <v/>
      </c>
      <c r="E3" s="6"/>
      <c r="F3" s="6" t="s">
        <v>6</v>
      </c>
      <c r="G3" s="6" t="s">
        <v>50</v>
      </c>
      <c r="H3" s="5" t="s">
        <v>47</v>
      </c>
      <c r="I3" s="6">
        <f t="shared" si="0"/>
        <v>30</v>
      </c>
      <c r="J3" s="6"/>
      <c r="K3" s="7"/>
      <c r="L3" s="8"/>
      <c r="M3" s="5"/>
      <c r="N3" s="5"/>
    </row>
    <row r="4" spans="1:14" x14ac:dyDescent="0.25">
      <c r="A4" s="4" t="s">
        <v>16</v>
      </c>
      <c r="B4" s="5"/>
      <c r="C4" s="5"/>
      <c r="D4" s="5" t="str">
        <f t="shared" si="1"/>
        <v/>
      </c>
      <c r="E4" s="6"/>
      <c r="F4" s="6" t="s">
        <v>45</v>
      </c>
      <c r="G4" s="6"/>
      <c r="H4" s="5" t="s">
        <v>47</v>
      </c>
      <c r="I4" s="6">
        <f t="shared" si="0"/>
        <v>30</v>
      </c>
      <c r="J4" s="6"/>
      <c r="K4" s="7"/>
      <c r="L4" s="8"/>
      <c r="M4" s="5"/>
      <c r="N4" s="5"/>
    </row>
    <row r="5" spans="1:14" x14ac:dyDescent="0.25">
      <c r="A5" s="4" t="s">
        <v>17</v>
      </c>
      <c r="B5" s="5"/>
      <c r="C5" s="5"/>
      <c r="D5" s="5" t="str">
        <f t="shared" si="1"/>
        <v/>
      </c>
      <c r="E5" s="6"/>
      <c r="F5" s="6" t="s">
        <v>45</v>
      </c>
      <c r="G5" s="6"/>
      <c r="H5" s="5" t="s">
        <v>46</v>
      </c>
      <c r="I5" s="6">
        <f t="shared" si="0"/>
        <v>30</v>
      </c>
      <c r="J5" s="6"/>
      <c r="K5" s="7"/>
      <c r="L5" s="8"/>
      <c r="M5" s="5"/>
      <c r="N5" s="5"/>
    </row>
    <row r="6" spans="1:14" x14ac:dyDescent="0.25">
      <c r="A6" s="4" t="s">
        <v>18</v>
      </c>
      <c r="B6" s="5"/>
      <c r="C6" s="5"/>
      <c r="D6" s="5" t="str">
        <f t="shared" si="1"/>
        <v/>
      </c>
      <c r="E6" s="6"/>
      <c r="F6" s="6" t="s">
        <v>45</v>
      </c>
      <c r="G6" s="6"/>
      <c r="H6" s="5" t="s">
        <v>46</v>
      </c>
      <c r="I6" s="6">
        <f t="shared" si="0"/>
        <v>30</v>
      </c>
      <c r="J6" s="6"/>
      <c r="K6" s="7"/>
      <c r="L6" s="8"/>
      <c r="M6" s="5"/>
      <c r="N6" s="5"/>
    </row>
    <row r="7" spans="1:14" x14ac:dyDescent="0.25">
      <c r="A7" s="4" t="s">
        <v>19</v>
      </c>
      <c r="B7" s="5"/>
      <c r="C7" s="5"/>
      <c r="D7" s="5" t="str">
        <f t="shared" si="1"/>
        <v/>
      </c>
      <c r="E7" s="6"/>
      <c r="F7" s="6" t="s">
        <v>45</v>
      </c>
      <c r="G7" s="6"/>
      <c r="H7" s="5" t="s">
        <v>46</v>
      </c>
      <c r="I7" s="6">
        <f t="shared" si="0"/>
        <v>30</v>
      </c>
      <c r="J7" s="6"/>
      <c r="K7" s="7"/>
      <c r="L7" s="8"/>
      <c r="M7" s="5"/>
      <c r="N7" s="5"/>
    </row>
    <row r="8" spans="1:14" x14ac:dyDescent="0.25">
      <c r="A8" s="4" t="s">
        <v>20</v>
      </c>
      <c r="B8" s="5"/>
      <c r="C8" s="5"/>
      <c r="D8" s="5" t="str">
        <f t="shared" si="1"/>
        <v/>
      </c>
      <c r="E8" s="6"/>
      <c r="F8" s="6" t="s">
        <v>45</v>
      </c>
      <c r="G8" s="6"/>
      <c r="H8" s="5" t="s">
        <v>46</v>
      </c>
      <c r="I8" s="6">
        <f t="shared" si="0"/>
        <v>30</v>
      </c>
      <c r="J8" s="6"/>
      <c r="K8" s="7"/>
      <c r="L8" s="8"/>
      <c r="M8" s="5"/>
      <c r="N8" s="5"/>
    </row>
    <row r="9" spans="1:14" x14ac:dyDescent="0.25">
      <c r="A9" s="4" t="s">
        <v>21</v>
      </c>
      <c r="B9" s="5"/>
      <c r="C9" s="5"/>
      <c r="D9" s="5" t="str">
        <f t="shared" si="1"/>
        <v/>
      </c>
      <c r="E9" s="6"/>
      <c r="F9" s="6" t="s">
        <v>45</v>
      </c>
      <c r="G9" s="6"/>
      <c r="H9" s="5" t="s">
        <v>46</v>
      </c>
      <c r="I9" s="6">
        <f t="shared" si="0"/>
        <v>30</v>
      </c>
      <c r="J9" s="6"/>
      <c r="K9" s="7"/>
      <c r="L9" s="8"/>
      <c r="M9" s="5"/>
      <c r="N9" s="5"/>
    </row>
    <row r="10" spans="1:14" x14ac:dyDescent="0.25">
      <c r="A10" s="4" t="s">
        <v>22</v>
      </c>
      <c r="B10" s="5"/>
      <c r="C10" s="5"/>
      <c r="D10" s="5" t="str">
        <f t="shared" si="1"/>
        <v/>
      </c>
      <c r="E10" s="6"/>
      <c r="F10" s="6" t="s">
        <v>45</v>
      </c>
      <c r="G10" s="6"/>
      <c r="H10" s="5" t="s">
        <v>46</v>
      </c>
      <c r="I10" s="6">
        <f t="shared" si="0"/>
        <v>30</v>
      </c>
      <c r="J10" s="6"/>
      <c r="K10" s="7"/>
      <c r="L10" s="8"/>
      <c r="M10" s="5"/>
      <c r="N10" s="5"/>
    </row>
    <row r="11" spans="1:14" x14ac:dyDescent="0.25">
      <c r="A11" s="4" t="s">
        <v>23</v>
      </c>
      <c r="B11" s="5"/>
      <c r="C11" s="5"/>
      <c r="D11" s="5" t="str">
        <f t="shared" si="1"/>
        <v/>
      </c>
      <c r="E11" s="6"/>
      <c r="F11" s="6" t="s">
        <v>45</v>
      </c>
      <c r="G11" s="6"/>
      <c r="H11" s="5" t="s">
        <v>46</v>
      </c>
      <c r="I11" s="6">
        <f t="shared" si="0"/>
        <v>30</v>
      </c>
      <c r="J11" s="6"/>
      <c r="K11" s="7"/>
      <c r="L11" s="8"/>
      <c r="M11" s="5"/>
      <c r="N11" s="5"/>
    </row>
    <row r="13" spans="1:14" x14ac:dyDescent="0.25">
      <c r="F13" s="9"/>
      <c r="H13" s="9"/>
    </row>
    <row r="14" spans="1:14" x14ac:dyDescent="0.25">
      <c r="F14" s="9"/>
    </row>
    <row r="15" spans="1:14" x14ac:dyDescent="0.25">
      <c r="F15" s="9"/>
    </row>
    <row r="16" spans="1:14" x14ac:dyDescent="0.25">
      <c r="F16" s="9"/>
    </row>
    <row r="17" spans="6:6" x14ac:dyDescent="0.25">
      <c r="F17" s="9"/>
    </row>
    <row r="18" spans="6:6" x14ac:dyDescent="0.25">
      <c r="F18" s="9"/>
    </row>
    <row r="19" spans="6:6" x14ac:dyDescent="0.25">
      <c r="F19" s="9"/>
    </row>
    <row r="20" spans="6:6" x14ac:dyDescent="0.25">
      <c r="F20" s="9"/>
    </row>
    <row r="21" spans="6:6" x14ac:dyDescent="0.25">
      <c r="F21" s="9"/>
    </row>
  </sheetData>
  <dataValidations count="3">
    <dataValidation type="list" allowBlank="1" showInputMessage="1" showErrorMessage="1" sqref="G2" xr:uid="{00000000-0002-0000-0000-000000000000}">
      <formula1>"Rivaroxaban, Apixaban, Gabidatran, NA"</formula1>
    </dataValidation>
    <dataValidation type="list" allowBlank="1" showInputMessage="1" showErrorMessage="1" sqref="F2:F11" xr:uid="{00000000-0002-0000-0000-000001000000}">
      <formula1>"AVK, AOD"</formula1>
    </dataValidation>
    <dataValidation type="list" allowBlank="1" showInputMessage="1" showErrorMessage="1" sqref="H2:H11" xr:uid="{00000000-0002-0000-0000-000002000000}">
      <formula1>"Intracérébrale, Digestive, Intramusculaire"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9"/>
  <sheetViews>
    <sheetView workbookViewId="0">
      <selection sqref="A1:H29"/>
    </sheetView>
  </sheetViews>
  <sheetFormatPr defaultColWidth="11.42578125" defaultRowHeight="15" x14ac:dyDescent="0.25"/>
  <sheetData>
    <row r="1" spans="1:8" ht="15.75" thickBot="1" x14ac:dyDescent="0.3">
      <c r="C1" s="10" t="s">
        <v>24</v>
      </c>
      <c r="D1" s="11" t="s">
        <v>25</v>
      </c>
      <c r="E1" s="11" t="s">
        <v>26</v>
      </c>
      <c r="F1" s="11" t="s">
        <v>27</v>
      </c>
      <c r="G1" s="12" t="s">
        <v>28</v>
      </c>
      <c r="H1" s="13" t="s">
        <v>29</v>
      </c>
    </row>
    <row r="2" spans="1:8" ht="15.75" thickBot="1" x14ac:dyDescent="0.3">
      <c r="B2" s="14" t="s">
        <v>30</v>
      </c>
      <c r="C2" s="15">
        <v>0</v>
      </c>
      <c r="D2" s="16"/>
      <c r="E2" s="16"/>
      <c r="F2" s="16"/>
      <c r="G2" s="17"/>
      <c r="H2" s="18">
        <f>SUM(C2:G2)</f>
        <v>0</v>
      </c>
    </row>
    <row r="3" spans="1:8" ht="15.75" thickBot="1" x14ac:dyDescent="0.3">
      <c r="B3" s="19" t="s">
        <v>31</v>
      </c>
      <c r="C3" s="20"/>
      <c r="D3" s="21"/>
      <c r="E3" s="21"/>
      <c r="F3" s="21"/>
      <c r="G3" s="22"/>
      <c r="H3" s="18">
        <f t="shared" ref="H3:H27" si="0">SUM(C3:G3)</f>
        <v>0</v>
      </c>
    </row>
    <row r="4" spans="1:8" ht="15.75" thickBot="1" x14ac:dyDescent="0.3">
      <c r="B4" s="23" t="s">
        <v>32</v>
      </c>
      <c r="C4" s="24"/>
      <c r="D4" s="25"/>
      <c r="E4" s="25"/>
      <c r="F4" s="21"/>
      <c r="G4" s="22"/>
      <c r="H4" s="18">
        <f t="shared" si="0"/>
        <v>0</v>
      </c>
    </row>
    <row r="5" spans="1:8" ht="15.75" thickBot="1" x14ac:dyDescent="0.3">
      <c r="A5" s="59">
        <v>2022</v>
      </c>
      <c r="B5" s="26" t="s">
        <v>33</v>
      </c>
      <c r="C5" s="24"/>
      <c r="D5" s="27"/>
      <c r="E5" s="27"/>
      <c r="F5" s="27"/>
      <c r="G5" s="28"/>
      <c r="H5" s="18">
        <f t="shared" si="0"/>
        <v>0</v>
      </c>
    </row>
    <row r="6" spans="1:8" ht="15.75" thickBot="1" x14ac:dyDescent="0.3">
      <c r="A6" s="59"/>
      <c r="B6" s="29" t="s">
        <v>34</v>
      </c>
      <c r="C6" s="24"/>
      <c r="D6" s="30"/>
      <c r="E6" s="27"/>
      <c r="F6" s="27"/>
      <c r="G6" s="28"/>
      <c r="H6" s="18">
        <f t="shared" si="0"/>
        <v>0</v>
      </c>
    </row>
    <row r="7" spans="1:8" ht="15.75" thickBot="1" x14ac:dyDescent="0.3">
      <c r="A7" s="59"/>
      <c r="B7" s="26" t="s">
        <v>35</v>
      </c>
      <c r="C7" s="24"/>
      <c r="D7" s="30"/>
      <c r="E7" s="27"/>
      <c r="F7" s="27"/>
      <c r="G7" s="28"/>
      <c r="H7" s="18">
        <f t="shared" si="0"/>
        <v>0</v>
      </c>
    </row>
    <row r="8" spans="1:8" ht="15.75" thickBot="1" x14ac:dyDescent="0.3">
      <c r="A8" s="59"/>
      <c r="B8" s="29" t="s">
        <v>36</v>
      </c>
      <c r="C8" s="24"/>
      <c r="D8" s="30"/>
      <c r="E8" s="27"/>
      <c r="F8" s="27"/>
      <c r="G8" s="28"/>
      <c r="H8" s="18">
        <f t="shared" si="0"/>
        <v>0</v>
      </c>
    </row>
    <row r="9" spans="1:8" ht="15.75" thickBot="1" x14ac:dyDescent="0.3">
      <c r="A9" s="59"/>
      <c r="B9" s="26" t="s">
        <v>37</v>
      </c>
      <c r="C9" s="24"/>
      <c r="D9" s="30"/>
      <c r="E9" s="27"/>
      <c r="F9" s="27"/>
      <c r="G9" s="28"/>
      <c r="H9" s="18">
        <f t="shared" si="0"/>
        <v>0</v>
      </c>
    </row>
    <row r="10" spans="1:8" ht="15.75" thickBot="1" x14ac:dyDescent="0.3">
      <c r="A10" s="59"/>
      <c r="B10" s="29" t="s">
        <v>38</v>
      </c>
      <c r="C10" s="24"/>
      <c r="D10" s="30"/>
      <c r="E10" s="27"/>
      <c r="F10" s="27"/>
      <c r="G10" s="28"/>
      <c r="H10" s="18">
        <f t="shared" si="0"/>
        <v>0</v>
      </c>
    </row>
    <row r="11" spans="1:8" ht="15.75" thickBot="1" x14ac:dyDescent="0.3">
      <c r="A11" s="59"/>
      <c r="B11" s="26" t="s">
        <v>39</v>
      </c>
      <c r="C11" s="24"/>
      <c r="D11" s="30"/>
      <c r="E11" s="27"/>
      <c r="F11" s="27"/>
      <c r="G11" s="28"/>
      <c r="H11" s="18">
        <f t="shared" si="0"/>
        <v>0</v>
      </c>
    </row>
    <row r="12" spans="1:8" ht="15.75" thickBot="1" x14ac:dyDescent="0.3">
      <c r="A12" s="59"/>
      <c r="B12" s="29" t="s">
        <v>40</v>
      </c>
      <c r="C12" s="24"/>
      <c r="D12" s="30"/>
      <c r="E12" s="27"/>
      <c r="F12" s="27"/>
      <c r="G12" s="28"/>
      <c r="H12" s="18">
        <f t="shared" si="0"/>
        <v>0</v>
      </c>
    </row>
    <row r="13" spans="1:8" ht="15.75" thickBot="1" x14ac:dyDescent="0.3">
      <c r="A13" s="59"/>
      <c r="B13" s="26" t="s">
        <v>41</v>
      </c>
      <c r="C13" s="24"/>
      <c r="D13" s="30"/>
      <c r="E13" s="27"/>
      <c r="F13" s="27"/>
      <c r="G13" s="28"/>
      <c r="H13" s="18">
        <f t="shared" si="0"/>
        <v>0</v>
      </c>
    </row>
    <row r="14" spans="1:8" ht="15.75" thickBot="1" x14ac:dyDescent="0.3">
      <c r="A14" s="59"/>
      <c r="B14" s="29" t="s">
        <v>30</v>
      </c>
      <c r="C14" s="24"/>
      <c r="D14" s="30"/>
      <c r="E14" s="27"/>
      <c r="F14" s="27"/>
      <c r="G14" s="28"/>
      <c r="H14" s="18">
        <f t="shared" si="0"/>
        <v>0</v>
      </c>
    </row>
    <row r="15" spans="1:8" ht="15.75" thickBot="1" x14ac:dyDescent="0.3">
      <c r="A15" s="59"/>
      <c r="B15" s="26" t="s">
        <v>31</v>
      </c>
      <c r="C15" s="24"/>
      <c r="D15" s="30"/>
      <c r="E15" s="27"/>
      <c r="F15" s="27"/>
      <c r="G15" s="28"/>
      <c r="H15" s="18">
        <f t="shared" si="0"/>
        <v>0</v>
      </c>
    </row>
    <row r="16" spans="1:8" ht="15.75" thickBot="1" x14ac:dyDescent="0.3">
      <c r="A16" s="59"/>
      <c r="B16" s="29" t="s">
        <v>32</v>
      </c>
      <c r="C16" s="24"/>
      <c r="D16" s="30"/>
      <c r="E16" s="27"/>
      <c r="F16" s="27"/>
      <c r="G16" s="28"/>
      <c r="H16" s="18">
        <f t="shared" si="0"/>
        <v>0</v>
      </c>
    </row>
    <row r="17" spans="1:8" ht="15.75" thickBot="1" x14ac:dyDescent="0.3">
      <c r="A17" s="59">
        <v>2023</v>
      </c>
      <c r="B17" s="31" t="s">
        <v>33</v>
      </c>
      <c r="C17" s="24"/>
      <c r="D17" s="30"/>
      <c r="E17" s="27"/>
      <c r="F17" s="27"/>
      <c r="G17" s="28"/>
      <c r="H17" s="18">
        <f t="shared" si="0"/>
        <v>0</v>
      </c>
    </row>
    <row r="18" spans="1:8" ht="15.75" thickBot="1" x14ac:dyDescent="0.3">
      <c r="A18" s="59"/>
      <c r="B18" s="32" t="s">
        <v>34</v>
      </c>
      <c r="C18" s="24"/>
      <c r="D18" s="30"/>
      <c r="E18" s="27"/>
      <c r="F18" s="27"/>
      <c r="G18" s="28"/>
      <c r="H18" s="18">
        <f t="shared" si="0"/>
        <v>0</v>
      </c>
    </row>
    <row r="19" spans="1:8" ht="15.75" thickBot="1" x14ac:dyDescent="0.3">
      <c r="A19" s="59"/>
      <c r="B19" s="31" t="s">
        <v>35</v>
      </c>
      <c r="C19" s="24"/>
      <c r="D19" s="30"/>
      <c r="E19" s="27"/>
      <c r="F19" s="27"/>
      <c r="G19" s="28"/>
      <c r="H19" s="18">
        <f t="shared" si="0"/>
        <v>0</v>
      </c>
    </row>
    <row r="20" spans="1:8" ht="15.75" thickBot="1" x14ac:dyDescent="0.3">
      <c r="A20" s="59"/>
      <c r="B20" s="32" t="s">
        <v>36</v>
      </c>
      <c r="C20" s="24"/>
      <c r="D20" s="30"/>
      <c r="E20" s="27"/>
      <c r="F20" s="27"/>
      <c r="G20" s="28"/>
      <c r="H20" s="18">
        <f t="shared" si="0"/>
        <v>0</v>
      </c>
    </row>
    <row r="21" spans="1:8" ht="15.75" thickBot="1" x14ac:dyDescent="0.3">
      <c r="A21" s="59"/>
      <c r="B21" s="31" t="s">
        <v>37</v>
      </c>
      <c r="C21" s="24"/>
      <c r="D21" s="30"/>
      <c r="E21" s="27"/>
      <c r="F21" s="27"/>
      <c r="G21" s="28"/>
      <c r="H21" s="18">
        <f t="shared" si="0"/>
        <v>0</v>
      </c>
    </row>
    <row r="22" spans="1:8" ht="15.75" thickBot="1" x14ac:dyDescent="0.3">
      <c r="A22" s="59"/>
      <c r="B22" s="32" t="s">
        <v>38</v>
      </c>
      <c r="C22" s="24"/>
      <c r="D22" s="30"/>
      <c r="E22" s="27"/>
      <c r="F22" s="27"/>
      <c r="G22" s="28"/>
      <c r="H22" s="18">
        <f t="shared" si="0"/>
        <v>0</v>
      </c>
    </row>
    <row r="23" spans="1:8" ht="15.75" thickBot="1" x14ac:dyDescent="0.3">
      <c r="A23" s="59"/>
      <c r="B23" s="31" t="s">
        <v>39</v>
      </c>
      <c r="C23" s="24"/>
      <c r="D23" s="30"/>
      <c r="E23" s="27"/>
      <c r="F23" s="27"/>
      <c r="G23" s="28"/>
      <c r="H23" s="18">
        <f t="shared" si="0"/>
        <v>0</v>
      </c>
    </row>
    <row r="24" spans="1:8" ht="15.75" thickBot="1" x14ac:dyDescent="0.3">
      <c r="A24" s="59"/>
      <c r="B24" s="32" t="s">
        <v>40</v>
      </c>
      <c r="C24" s="24"/>
      <c r="D24" s="30"/>
      <c r="E24" s="27"/>
      <c r="F24" s="27"/>
      <c r="G24" s="28"/>
      <c r="H24" s="18">
        <f t="shared" si="0"/>
        <v>0</v>
      </c>
    </row>
    <row r="25" spans="1:8" ht="15.75" thickBot="1" x14ac:dyDescent="0.3">
      <c r="A25" s="59"/>
      <c r="B25" s="31" t="s">
        <v>41</v>
      </c>
      <c r="C25" s="24"/>
      <c r="D25" s="30"/>
      <c r="E25" s="27"/>
      <c r="F25" s="27"/>
      <c r="G25" s="28"/>
      <c r="H25" s="18">
        <f t="shared" si="0"/>
        <v>0</v>
      </c>
    </row>
    <row r="26" spans="1:8" ht="15.75" thickBot="1" x14ac:dyDescent="0.3">
      <c r="A26" s="59"/>
      <c r="B26" s="32" t="s">
        <v>30</v>
      </c>
      <c r="C26" s="24"/>
      <c r="D26" s="30"/>
      <c r="E26" s="27"/>
      <c r="F26" s="27"/>
      <c r="G26" s="28"/>
      <c r="H26" s="18">
        <f t="shared" si="0"/>
        <v>0</v>
      </c>
    </row>
    <row r="27" spans="1:8" ht="15.75" thickBot="1" x14ac:dyDescent="0.3">
      <c r="A27" s="59"/>
      <c r="B27" s="31" t="s">
        <v>31</v>
      </c>
      <c r="C27" s="24"/>
      <c r="D27" s="30"/>
      <c r="E27" s="27"/>
      <c r="F27" s="27"/>
      <c r="G27" s="28"/>
      <c r="H27" s="18">
        <f t="shared" si="0"/>
        <v>0</v>
      </c>
    </row>
    <row r="28" spans="1:8" ht="15.75" thickBot="1" x14ac:dyDescent="0.3">
      <c r="A28" s="59"/>
      <c r="B28" s="33" t="s">
        <v>32</v>
      </c>
      <c r="C28" s="34"/>
      <c r="D28" s="35"/>
      <c r="E28" s="36"/>
      <c r="F28" s="36"/>
      <c r="G28" s="37"/>
      <c r="H28" s="18">
        <f>SUM(C28:G28)</f>
        <v>0</v>
      </c>
    </row>
    <row r="29" spans="1:8" ht="15.75" thickBot="1" x14ac:dyDescent="0.3">
      <c r="B29" s="38" t="s">
        <v>42</v>
      </c>
      <c r="C29" s="39">
        <f>SUM(C2:C28)</f>
        <v>0</v>
      </c>
      <c r="D29" s="39">
        <f t="shared" ref="D29:G29" si="1">SUM(D2:D28)</f>
        <v>0</v>
      </c>
      <c r="E29" s="39">
        <f t="shared" si="1"/>
        <v>0</v>
      </c>
      <c r="F29" s="39">
        <f t="shared" si="1"/>
        <v>0</v>
      </c>
      <c r="G29" s="39">
        <f t="shared" si="1"/>
        <v>0</v>
      </c>
      <c r="H29" s="40">
        <f>SUM(H2:H28)</f>
        <v>0</v>
      </c>
    </row>
  </sheetData>
  <mergeCells count="2">
    <mergeCell ref="A5:A16"/>
    <mergeCell ref="A17:A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B29"/>
  <sheetViews>
    <sheetView workbookViewId="0">
      <selection sqref="A1:XFD1048576"/>
    </sheetView>
  </sheetViews>
  <sheetFormatPr defaultColWidth="11.42578125" defaultRowHeight="15" x14ac:dyDescent="0.25"/>
  <sheetData>
    <row r="2" spans="1:2" ht="15.75" thickBot="1" x14ac:dyDescent="0.3"/>
    <row r="3" spans="1:2" x14ac:dyDescent="0.25">
      <c r="A3" s="41" t="s">
        <v>30</v>
      </c>
      <c r="B3" s="42">
        <v>1</v>
      </c>
    </row>
    <row r="4" spans="1:2" x14ac:dyDescent="0.25">
      <c r="A4" s="43" t="s">
        <v>31</v>
      </c>
      <c r="B4" s="44">
        <v>3</v>
      </c>
    </row>
    <row r="5" spans="1:2" x14ac:dyDescent="0.25">
      <c r="A5" s="43" t="s">
        <v>32</v>
      </c>
      <c r="B5" s="44">
        <v>6</v>
      </c>
    </row>
    <row r="6" spans="1:2" x14ac:dyDescent="0.25">
      <c r="A6" s="45" t="s">
        <v>33</v>
      </c>
      <c r="B6" s="44">
        <v>12</v>
      </c>
    </row>
    <row r="7" spans="1:2" x14ac:dyDescent="0.25">
      <c r="A7" s="45" t="s">
        <v>34</v>
      </c>
      <c r="B7" s="44">
        <v>18</v>
      </c>
    </row>
    <row r="8" spans="1:2" x14ac:dyDescent="0.25">
      <c r="A8" s="45" t="s">
        <v>35</v>
      </c>
      <c r="B8" s="44">
        <v>24</v>
      </c>
    </row>
    <row r="9" spans="1:2" x14ac:dyDescent="0.25">
      <c r="A9" s="45" t="s">
        <v>36</v>
      </c>
      <c r="B9" s="44">
        <v>30</v>
      </c>
    </row>
    <row r="10" spans="1:2" x14ac:dyDescent="0.25">
      <c r="A10" s="45" t="s">
        <v>37</v>
      </c>
      <c r="B10" s="44">
        <v>36</v>
      </c>
    </row>
    <row r="11" spans="1:2" x14ac:dyDescent="0.25">
      <c r="A11" s="45" t="s">
        <v>38</v>
      </c>
      <c r="B11" s="44">
        <v>42</v>
      </c>
    </row>
    <row r="12" spans="1:2" x14ac:dyDescent="0.25">
      <c r="A12" s="45" t="s">
        <v>39</v>
      </c>
      <c r="B12" s="44">
        <v>48</v>
      </c>
    </row>
    <row r="13" spans="1:2" x14ac:dyDescent="0.25">
      <c r="A13" s="45" t="s">
        <v>40</v>
      </c>
      <c r="B13" s="44">
        <v>54</v>
      </c>
    </row>
    <row r="14" spans="1:2" x14ac:dyDescent="0.25">
      <c r="A14" s="45" t="s">
        <v>41</v>
      </c>
      <c r="B14" s="44">
        <v>60</v>
      </c>
    </row>
    <row r="15" spans="1:2" x14ac:dyDescent="0.25">
      <c r="A15" s="45" t="s">
        <v>30</v>
      </c>
      <c r="B15" s="44">
        <v>66</v>
      </c>
    </row>
    <row r="16" spans="1:2" x14ac:dyDescent="0.25">
      <c r="A16" s="45" t="s">
        <v>31</v>
      </c>
      <c r="B16" s="44">
        <v>72</v>
      </c>
    </row>
    <row r="17" spans="1:2" x14ac:dyDescent="0.25">
      <c r="A17" s="45" t="s">
        <v>32</v>
      </c>
      <c r="B17" s="44">
        <v>78</v>
      </c>
    </row>
    <row r="18" spans="1:2" x14ac:dyDescent="0.25">
      <c r="A18" s="43" t="s">
        <v>33</v>
      </c>
      <c r="B18" s="44">
        <v>84</v>
      </c>
    </row>
    <row r="19" spans="1:2" x14ac:dyDescent="0.25">
      <c r="A19" s="43" t="s">
        <v>34</v>
      </c>
      <c r="B19" s="44">
        <v>90</v>
      </c>
    </row>
    <row r="20" spans="1:2" x14ac:dyDescent="0.25">
      <c r="A20" s="43" t="s">
        <v>35</v>
      </c>
      <c r="B20" s="44">
        <v>96</v>
      </c>
    </row>
    <row r="21" spans="1:2" x14ac:dyDescent="0.25">
      <c r="A21" s="43" t="s">
        <v>36</v>
      </c>
      <c r="B21" s="44">
        <v>102</v>
      </c>
    </row>
    <row r="22" spans="1:2" x14ac:dyDescent="0.25">
      <c r="A22" s="43" t="s">
        <v>37</v>
      </c>
      <c r="B22" s="44">
        <v>108</v>
      </c>
    </row>
    <row r="23" spans="1:2" x14ac:dyDescent="0.25">
      <c r="A23" s="43" t="s">
        <v>38</v>
      </c>
      <c r="B23" s="44">
        <v>114</v>
      </c>
    </row>
    <row r="24" spans="1:2" x14ac:dyDescent="0.25">
      <c r="A24" s="43" t="s">
        <v>39</v>
      </c>
      <c r="B24" s="44">
        <v>120</v>
      </c>
    </row>
    <row r="25" spans="1:2" x14ac:dyDescent="0.25">
      <c r="A25" s="43" t="s">
        <v>40</v>
      </c>
      <c r="B25" s="44">
        <v>126</v>
      </c>
    </row>
    <row r="26" spans="1:2" x14ac:dyDescent="0.25">
      <c r="A26" s="43" t="s">
        <v>41</v>
      </c>
      <c r="B26" s="44">
        <v>132</v>
      </c>
    </row>
    <row r="27" spans="1:2" x14ac:dyDescent="0.25">
      <c r="A27" s="43" t="s">
        <v>30</v>
      </c>
      <c r="B27" s="44">
        <v>138</v>
      </c>
    </row>
    <row r="28" spans="1:2" x14ac:dyDescent="0.25">
      <c r="A28" s="43" t="s">
        <v>31</v>
      </c>
      <c r="B28" s="44">
        <v>144</v>
      </c>
    </row>
    <row r="29" spans="1:2" ht="15.75" thickBot="1" x14ac:dyDescent="0.3">
      <c r="A29" s="46" t="s">
        <v>32</v>
      </c>
      <c r="B29" s="47">
        <v>150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3"/>
  <sheetViews>
    <sheetView tabSelected="1" workbookViewId="0">
      <selection activeCell="C17" sqref="C17"/>
    </sheetView>
  </sheetViews>
  <sheetFormatPr defaultColWidth="11.42578125" defaultRowHeight="15" x14ac:dyDescent="0.25"/>
  <cols>
    <col min="2" max="2" width="14.85546875" bestFit="1" customWidth="1"/>
    <col min="3" max="3" width="14.85546875" customWidth="1"/>
  </cols>
  <sheetData>
    <row r="1" spans="1:12" ht="15.75" thickBot="1" x14ac:dyDescent="0.3">
      <c r="D1" s="10" t="s">
        <v>24</v>
      </c>
      <c r="E1" s="11" t="s">
        <v>25</v>
      </c>
      <c r="F1" s="11" t="s">
        <v>26</v>
      </c>
      <c r="G1" s="11" t="s">
        <v>27</v>
      </c>
      <c r="H1" s="12" t="s">
        <v>28</v>
      </c>
      <c r="I1" s="48" t="s">
        <v>43</v>
      </c>
      <c r="J1" s="13" t="s">
        <v>44</v>
      </c>
    </row>
    <row r="2" spans="1:12" ht="15" customHeight="1" x14ac:dyDescent="0.25">
      <c r="A2" s="66" t="s">
        <v>45</v>
      </c>
      <c r="B2" s="49"/>
      <c r="C2" s="49" t="s">
        <v>46</v>
      </c>
      <c r="D2" cm="1">
        <f t="array" ref="D2">SUMPRODUCT((Feuil1!$F$2:$F$11=A2)*(Feuil1!$G$2:$G$11=B2)*(Feuil1!$H$2:$H$11=C2)*1)</f>
        <v>8</v>
      </c>
      <c r="I2" s="50">
        <f>SUM(D2:H2)</f>
        <v>8</v>
      </c>
      <c r="J2" s="51">
        <v>25</v>
      </c>
      <c r="K2" s="60">
        <v>75</v>
      </c>
    </row>
    <row r="3" spans="1:12" ht="15" customHeight="1" x14ac:dyDescent="0.25">
      <c r="A3" s="67" t="s">
        <v>45</v>
      </c>
      <c r="B3" s="52"/>
      <c r="C3" s="52" t="s">
        <v>47</v>
      </c>
      <c r="D3" cm="1">
        <f t="array" ref="D3">SUMPRODUCT((Feuil1!$F$2:$F$11=A3)*(Feuil1!$G$2:$G$11=B3)*(Feuil1!$H$2:$H$11=C3)*1)</f>
        <v>1</v>
      </c>
      <c r="I3" s="50">
        <f t="shared" ref="I3:I13" si="0">SUM(D3:H3)</f>
        <v>1</v>
      </c>
      <c r="J3" s="53">
        <v>25</v>
      </c>
      <c r="K3" s="61"/>
    </row>
    <row r="4" spans="1:12" ht="15.75" customHeight="1" thickBot="1" x14ac:dyDescent="0.3">
      <c r="A4" s="72" t="s">
        <v>45</v>
      </c>
      <c r="B4" s="54"/>
      <c r="C4" s="54" t="s">
        <v>48</v>
      </c>
      <c r="D4" cm="1">
        <f t="array" ref="D4">SUMPRODUCT((Feuil1!$F$2:$F$11=A4)*(Feuil1!$G$2:$G$11=B4)*(Feuil1!$H$2:$H$11=C4)*1)</f>
        <v>0</v>
      </c>
      <c r="I4" s="50">
        <f t="shared" si="0"/>
        <v>0</v>
      </c>
      <c r="J4" s="53">
        <v>25</v>
      </c>
      <c r="K4" s="61"/>
    </row>
    <row r="5" spans="1:12" ht="15" customHeight="1" x14ac:dyDescent="0.25">
      <c r="A5" s="73" t="s">
        <v>6</v>
      </c>
      <c r="B5" s="74" t="s">
        <v>49</v>
      </c>
      <c r="C5" s="55" t="s">
        <v>46</v>
      </c>
      <c r="D5" cm="1">
        <f t="array" ref="D5">SUMPRODUCT((Feuil1!$F$2:$F$11=A5)*(Feuil1!$G$2:$G$11=B5)*(Feuil1!$H$2:$H$11=C5)*1)</f>
        <v>0</v>
      </c>
      <c r="I5" s="50">
        <f t="shared" si="0"/>
        <v>0</v>
      </c>
      <c r="J5" s="53">
        <v>8.3000000000000007</v>
      </c>
      <c r="K5" s="61">
        <v>25</v>
      </c>
      <c r="L5" s="62">
        <v>75</v>
      </c>
    </row>
    <row r="6" spans="1:12" ht="15" customHeight="1" x14ac:dyDescent="0.25">
      <c r="A6" s="68" t="s">
        <v>6</v>
      </c>
      <c r="B6" s="70" t="s">
        <v>49</v>
      </c>
      <c r="C6" s="56" t="s">
        <v>47</v>
      </c>
      <c r="D6" cm="1">
        <f t="array" ref="D6">SUMPRODUCT((Feuil1!$F$2:$F$11=A6)*(Feuil1!$G$2:$G$11=B6)*(Feuil1!$H$2:$H$11=C6)*1)</f>
        <v>0</v>
      </c>
      <c r="I6" s="50">
        <f t="shared" si="0"/>
        <v>0</v>
      </c>
      <c r="J6" s="53">
        <v>8.3000000000000007</v>
      </c>
      <c r="K6" s="61"/>
      <c r="L6" s="63"/>
    </row>
    <row r="7" spans="1:12" ht="15.75" customHeight="1" thickBot="1" x14ac:dyDescent="0.3">
      <c r="A7" s="69" t="s">
        <v>6</v>
      </c>
      <c r="B7" s="71" t="s">
        <v>49</v>
      </c>
      <c r="C7" s="57" t="s">
        <v>48</v>
      </c>
      <c r="D7" cm="1">
        <f t="array" ref="D7">SUMPRODUCT((Feuil1!$F$2:$F$11=A7)*(Feuil1!$G$2:$G$11=B7)*(Feuil1!$H$2:$H$11=C7)*1)</f>
        <v>0</v>
      </c>
      <c r="I7" s="50">
        <f t="shared" si="0"/>
        <v>0</v>
      </c>
      <c r="J7" s="53">
        <v>8.3000000000000007</v>
      </c>
      <c r="K7" s="61"/>
      <c r="L7" s="63"/>
    </row>
    <row r="8" spans="1:12" ht="15" customHeight="1" x14ac:dyDescent="0.25">
      <c r="A8" s="73" t="s">
        <v>6</v>
      </c>
      <c r="B8" s="74" t="s">
        <v>50</v>
      </c>
      <c r="C8" s="55" t="s">
        <v>46</v>
      </c>
      <c r="D8" cm="1">
        <f t="array" ref="D8">SUMPRODUCT((Feuil1!$F$2:$F$11=A8)*(Feuil1!$G$2:$G$11=B8)*(Feuil1!$H$2:$H$11=C8)*1)</f>
        <v>0</v>
      </c>
      <c r="I8" s="50">
        <f t="shared" si="0"/>
        <v>0</v>
      </c>
      <c r="J8" s="53">
        <v>8.3000000000000007</v>
      </c>
      <c r="K8" s="61">
        <v>25</v>
      </c>
      <c r="L8" s="63"/>
    </row>
    <row r="9" spans="1:12" ht="15" customHeight="1" x14ac:dyDescent="0.25">
      <c r="A9" s="68" t="s">
        <v>6</v>
      </c>
      <c r="B9" s="70" t="s">
        <v>50</v>
      </c>
      <c r="C9" s="56" t="s">
        <v>47</v>
      </c>
      <c r="D9" cm="1">
        <f t="array" ref="D9">SUMPRODUCT((Feuil1!$F$2:$F$11=A9)*(Feuil1!$G$2:$G$11=B9)*(Feuil1!$H$2:$H$11=C9)*1)</f>
        <v>1</v>
      </c>
      <c r="I9" s="50">
        <f t="shared" si="0"/>
        <v>1</v>
      </c>
      <c r="J9" s="53">
        <v>8.3000000000000007</v>
      </c>
      <c r="K9" s="61"/>
      <c r="L9" s="63"/>
    </row>
    <row r="10" spans="1:12" ht="15.75" customHeight="1" thickBot="1" x14ac:dyDescent="0.3">
      <c r="A10" s="69" t="s">
        <v>6</v>
      </c>
      <c r="B10" s="71" t="s">
        <v>50</v>
      </c>
      <c r="C10" s="57" t="s">
        <v>48</v>
      </c>
      <c r="D10" cm="1">
        <f t="array" ref="D10">SUMPRODUCT((Feuil1!$F$2:$F$11=A10)*(Feuil1!$G$2:$G$11=B10)*(Feuil1!$H$2:$H$11=C10)*1)</f>
        <v>0</v>
      </c>
      <c r="I10" s="50">
        <f t="shared" si="0"/>
        <v>0</v>
      </c>
      <c r="J10" s="53">
        <v>8.3000000000000007</v>
      </c>
      <c r="K10" s="61"/>
      <c r="L10" s="63"/>
    </row>
    <row r="11" spans="1:12" ht="15" customHeight="1" x14ac:dyDescent="0.25">
      <c r="A11" s="73" t="s">
        <v>6</v>
      </c>
      <c r="B11" s="74" t="s">
        <v>51</v>
      </c>
      <c r="C11" s="55" t="s">
        <v>46</v>
      </c>
      <c r="D11" cm="1">
        <f t="array" ref="D11">SUMPRODUCT((Feuil1!$F$2:$F$11=A11)*(Feuil1!$G$2:$G$11=B11)*(Feuil1!$H$2:$H$11=C11)*1)</f>
        <v>0</v>
      </c>
      <c r="I11" s="50">
        <f t="shared" si="0"/>
        <v>0</v>
      </c>
      <c r="J11" s="53">
        <v>8.3000000000000007</v>
      </c>
      <c r="K11" s="61">
        <v>25</v>
      </c>
      <c r="L11" s="63"/>
    </row>
    <row r="12" spans="1:12" ht="15" customHeight="1" x14ac:dyDescent="0.25">
      <c r="A12" s="68" t="s">
        <v>6</v>
      </c>
      <c r="B12" s="70" t="s">
        <v>51</v>
      </c>
      <c r="C12" s="56" t="s">
        <v>47</v>
      </c>
      <c r="D12" cm="1">
        <f t="array" ref="D12">SUMPRODUCT((Feuil1!$F$2:$F$11=A12)*(Feuil1!$G$2:$G$11=B12)*(Feuil1!$H$2:$H$11=C12)*1)</f>
        <v>0</v>
      </c>
      <c r="I12" s="50">
        <f t="shared" si="0"/>
        <v>0</v>
      </c>
      <c r="J12" s="53">
        <v>8.3000000000000007</v>
      </c>
      <c r="K12" s="61"/>
      <c r="L12" s="63"/>
    </row>
    <row r="13" spans="1:12" ht="15.75" customHeight="1" thickBot="1" x14ac:dyDescent="0.3">
      <c r="A13" s="69" t="s">
        <v>6</v>
      </c>
      <c r="B13" s="71" t="s">
        <v>51</v>
      </c>
      <c r="C13" s="57" t="s">
        <v>48</v>
      </c>
      <c r="D13" cm="1">
        <f t="array" ref="D13">SUMPRODUCT((Feuil1!$F$2:$F$11=A13)*(Feuil1!$G$2:$G$11=B13)*(Feuil1!$H$2:$H$11=C13)*1)</f>
        <v>0</v>
      </c>
      <c r="I13" s="50">
        <f t="shared" si="0"/>
        <v>0</v>
      </c>
      <c r="J13" s="58">
        <v>8.3000000000000007</v>
      </c>
      <c r="K13" s="65"/>
      <c r="L13" s="64"/>
    </row>
  </sheetData>
  <mergeCells count="5">
    <mergeCell ref="L5:L13"/>
    <mergeCell ref="K8:K10"/>
    <mergeCell ref="K11:K13"/>
    <mergeCell ref="K2:K4"/>
    <mergeCell ref="K5:K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CHU de Clermont-Fd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Lucchini Camille</dc:creator>
  <cp:lastModifiedBy>h2so4</cp:lastModifiedBy>
  <dcterms:created xsi:type="dcterms:W3CDTF">2021-11-19T15:20:15Z</dcterms:created>
  <dcterms:modified xsi:type="dcterms:W3CDTF">2021-11-19T15:56:17Z</dcterms:modified>
</cp:coreProperties>
</file>