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8F3EF0A-434A-407B-A635-EFAEA86BBFFF}" xr6:coauthVersionLast="47" xr6:coauthVersionMax="47" xr10:uidLastSave="{00000000-0000-0000-0000-000000000000}"/>
  <bookViews>
    <workbookView xWindow="-120" yWindow="-120" windowWidth="29040" windowHeight="16440" xr2:uid="{A6D03C7C-28BC-45C4-B183-CFE111E9D567}"/>
  </bookViews>
  <sheets>
    <sheet name="bdd" sheetId="1" r:id="rId1"/>
    <sheet name="listActivite" sheetId="3" r:id="rId2"/>
    <sheet name="listeAgent" sheetId="2" r:id="rId3"/>
  </sheets>
  <definedNames>
    <definedName name="listActivite">Tab_activite[Désignation]</definedName>
    <definedName name="listagent">Tab_agent[Nom+Prénom]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F7" i="1"/>
  <c r="E6" i="1"/>
  <c r="F6" i="1"/>
  <c r="E5" i="1"/>
  <c r="F5" i="1"/>
  <c r="E4" i="1"/>
  <c r="F4" i="1"/>
  <c r="E3" i="1" l="1"/>
  <c r="F3" i="1"/>
  <c r="F2" i="1"/>
  <c r="E2" i="1"/>
  <c r="C4" i="2"/>
  <c r="C3" i="2"/>
  <c r="C2" i="2"/>
</calcChain>
</file>

<file path=xl/sharedStrings.xml><?xml version="1.0" encoding="utf-8"?>
<sst xmlns="http://schemas.openxmlformats.org/spreadsheetml/2006/main" count="55" uniqueCount="50">
  <si>
    <t>Date</t>
  </si>
  <si>
    <t>Agent</t>
  </si>
  <si>
    <t>Activité</t>
  </si>
  <si>
    <t>Nbre Heures</t>
  </si>
  <si>
    <t xml:space="preserve">Mois </t>
  </si>
  <si>
    <t>Année</t>
  </si>
  <si>
    <t>Nom</t>
  </si>
  <si>
    <t>Prénom</t>
  </si>
  <si>
    <t>Nom+Prénom</t>
  </si>
  <si>
    <t>Besnard</t>
  </si>
  <si>
    <t>Olivier</t>
  </si>
  <si>
    <t>Egea</t>
  </si>
  <si>
    <t>Florian</t>
  </si>
  <si>
    <t>Perdreau</t>
  </si>
  <si>
    <t>Bruno</t>
  </si>
  <si>
    <t>Désignation</t>
  </si>
  <si>
    <t>Entretien materiel</t>
  </si>
  <si>
    <t>Achat de matériel</t>
  </si>
  <si>
    <t>Administratif</t>
  </si>
  <si>
    <t>Désherbage-Débroussaillage</t>
  </si>
  <si>
    <t>Désherbage thermique</t>
  </si>
  <si>
    <t>Désherbage manuel</t>
  </si>
  <si>
    <t>Autres activités</t>
  </si>
  <si>
    <t>Entretien voirie</t>
  </si>
  <si>
    <t>Epareuse de fossé</t>
  </si>
  <si>
    <t>Broyage d'accôtement</t>
  </si>
  <si>
    <t>Entretien massifs</t>
  </si>
  <si>
    <t>Taille de Haies</t>
  </si>
  <si>
    <t>Ramassage des feuilles</t>
  </si>
  <si>
    <t>Permanence décheterie</t>
  </si>
  <si>
    <t>Entretien Batiment</t>
  </si>
  <si>
    <t>Formation</t>
  </si>
  <si>
    <t>Tonte</t>
  </si>
  <si>
    <t>Arrosage</t>
  </si>
  <si>
    <t>Plantation</t>
  </si>
  <si>
    <t>Maintenance</t>
  </si>
  <si>
    <t>Elagage arbres</t>
  </si>
  <si>
    <t>RTT</t>
  </si>
  <si>
    <t>CP</t>
  </si>
  <si>
    <t>Congé maladie</t>
  </si>
  <si>
    <t>Autre absence</t>
  </si>
  <si>
    <t>perdreau</t>
  </si>
  <si>
    <t>tonte</t>
  </si>
  <si>
    <t>Perdreau Bruno</t>
  </si>
  <si>
    <t>Besnard Olivier</t>
  </si>
  <si>
    <t>Egea Florian</t>
  </si>
  <si>
    <t>ajout 10 heures avant correction</t>
  </si>
  <si>
    <t>Column1</t>
  </si>
  <si>
    <t>ajout 3 heures après correction</t>
  </si>
  <si>
    <t>ajout 25 heures après correction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</si>
</sst>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</dxf>
    <dxf>
      <font>
        <strike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[hh]:m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7F617-267F-4E2C-97E1-FDB52CD6248C}" name="Tableau4" displayName="Tableau4" ref="A1:G7" totalsRowShown="0" headerRowDxfId="10">
  <autoFilter ref="A1:G7" xr:uid="{EB17F617-267F-4E2C-97E1-FDB52CD6248C}"/>
  <tableColumns count="7">
    <tableColumn id="1" xr3:uid="{00D45EC3-5DE1-4FF4-B473-DA7B96E5414D}" name="Date" dataDxfId="9"/>
    <tableColumn id="2" xr3:uid="{F26272DA-97C9-460D-A5D4-87C008F5A9C8}" name="Agent"/>
    <tableColumn id="3" xr3:uid="{51D8F75B-97EB-4CF0-B6B6-63A3C0D8E5DB}" name="Activité"/>
    <tableColumn id="4" xr3:uid="{B28CE98E-AA0F-4D77-9852-CCCC580273C5}" name="Nbre Heures" dataDxfId="8"/>
    <tableColumn id="5" xr3:uid="{A75933E4-2CC6-46DA-93EC-7A6ED00B69AB}" name="Mois ">
      <calculatedColumnFormula>TEXT(Tableau4[[#This Row],[Date]],"mmm")</calculatedColumnFormula>
    </tableColumn>
    <tableColumn id="6" xr3:uid="{FE2DA55C-0E92-4046-93EC-A9354380BE59}" name="Année">
      <calculatedColumnFormula>TEXT(Tableau4[[#This Row],[Date]],"aaaa")</calculatedColumnFormula>
    </tableColumn>
    <tableColumn id="7" xr3:uid="{A64A13A4-B49C-448A-9C0A-F3A36BF427D2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B1994D-8B68-4B1D-B272-193FFD606DA6}" name="Tab_activite" displayName="Tab_activite" ref="A1:A26" totalsRowShown="0" headerRowDxfId="7" dataDxfId="6">
  <autoFilter ref="A1:A26" xr:uid="{06B1994D-8B68-4B1D-B272-193FFD606DA6}"/>
  <tableColumns count="1">
    <tableColumn id="1" xr3:uid="{A9406351-32E6-4E87-BBEF-20808C033EBF}" name="Désignation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F1860C-D61F-4378-9DB4-C986923A8728}" name="Tab_agent" displayName="Tab_agent" ref="A1:C4" totalsRowShown="0" headerRowDxfId="4" dataDxfId="3">
  <autoFilter ref="A1:C4" xr:uid="{DCF1860C-D61F-4378-9DB4-C986923A8728}"/>
  <tableColumns count="3">
    <tableColumn id="1" xr3:uid="{C485C913-255C-4454-87F2-1C8D58BCF84A}" name="Nom" dataDxfId="2"/>
    <tableColumn id="2" xr3:uid="{7080F11B-B638-4251-B35F-AD24BA612850}" name="Prénom" dataDxfId="1"/>
    <tableColumn id="3" xr3:uid="{2D8524F2-80AF-4B11-B86C-8BE1A4888C48}" name="Nom+Prénom" dataDxfId="0">
      <calculatedColumnFormula>CONCATENATE(A2," ",B2)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BE7A-1947-46F7-A6A9-2EFA50181D16}">
  <sheetPr codeName="Feuil1"/>
  <dimension ref="A1:G7"/>
  <sheetViews>
    <sheetView tabSelected="1" workbookViewId="0">
      <selection activeCell="C11" sqref="C11"/>
    </sheetView>
  </sheetViews>
  <sheetFormatPr defaultColWidth="11.42578125" defaultRowHeight="15" x14ac:dyDescent="0.25"/>
  <cols>
    <col min="2" max="2" width="23.28515625" customWidth="1"/>
    <col min="3" max="3" width="29.140625" customWidth="1"/>
    <col min="4" max="4" width="17.5703125" customWidth="1"/>
  </cols>
  <sheetData>
    <row r="1" spans="1:7" ht="1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47</v>
      </c>
    </row>
    <row r="2" spans="1:7" x14ac:dyDescent="0.25">
      <c r="A2" s="4">
        <v>44469</v>
      </c>
      <c r="D2" s="8"/>
      <c r="E2" t="str">
        <f>TEXT(Tableau4[[#This Row],[Date]],"mmm")</f>
        <v>Sep</v>
      </c>
      <c r="F2" t="str">
        <f>TEXT(Tableau4[[#This Row],[Date]],"aaaa")</f>
        <v>Thursday</v>
      </c>
    </row>
    <row r="3" spans="1:7" x14ac:dyDescent="0.25">
      <c r="A3" s="4">
        <v>44469</v>
      </c>
      <c r="B3" t="s">
        <v>41</v>
      </c>
      <c r="C3" t="s">
        <v>42</v>
      </c>
      <c r="D3" s="8">
        <v>52</v>
      </c>
      <c r="E3" t="str">
        <f>TEXT(Tableau4[[#This Row],[Date]],"mmm")</f>
        <v>Sep</v>
      </c>
      <c r="F3" t="str">
        <f>TEXT(Tableau4[[#This Row],[Date]],"aaaa")</f>
        <v>Thursday</v>
      </c>
    </row>
    <row r="4" spans="1:7" x14ac:dyDescent="0.25">
      <c r="A4" s="4">
        <v>44440</v>
      </c>
      <c r="B4" t="s">
        <v>43</v>
      </c>
      <c r="C4" t="s">
        <v>16</v>
      </c>
      <c r="D4" s="8">
        <v>6.25E-2</v>
      </c>
      <c r="E4" t="str">
        <f>TEXT(Tableau4[[#This Row],[Date]],"mmm")</f>
        <v>Sep</v>
      </c>
      <c r="F4" t="str">
        <f>TEXT(Tableau4[[#This Row],[Date]],"aaaa")</f>
        <v>Wednesday</v>
      </c>
    </row>
    <row r="5" spans="1:7" x14ac:dyDescent="0.25">
      <c r="A5" s="4">
        <v>44449</v>
      </c>
      <c r="B5" t="s">
        <v>44</v>
      </c>
      <c r="C5" t="s">
        <v>17</v>
      </c>
      <c r="D5" s="8">
        <v>10</v>
      </c>
      <c r="E5" t="str">
        <f>TEXT(Tableau4[[#This Row],[Date]],"mmm")</f>
        <v>Sep</v>
      </c>
      <c r="F5" t="str">
        <f>TEXT(Tableau4[[#This Row],[Date]],"aaaa")</f>
        <v>Friday</v>
      </c>
      <c r="G5" s="9" t="s">
        <v>46</v>
      </c>
    </row>
    <row r="6" spans="1:7" x14ac:dyDescent="0.25">
      <c r="A6" s="4">
        <v>44454</v>
      </c>
      <c r="B6" t="s">
        <v>45</v>
      </c>
      <c r="C6" t="s">
        <v>19</v>
      </c>
      <c r="D6" s="8">
        <v>0.125</v>
      </c>
      <c r="E6" t="str">
        <f>TEXT(Tableau4[[#This Row],[Date]],"mmm")</f>
        <v>Sep</v>
      </c>
      <c r="F6" t="str">
        <f>TEXT(Tableau4[[#This Row],[Date]],"aaaa")</f>
        <v>Wednesday</v>
      </c>
      <c r="G6" t="s">
        <v>48</v>
      </c>
    </row>
    <row r="7" spans="1:7" x14ac:dyDescent="0.25">
      <c r="A7" s="4">
        <v>44479</v>
      </c>
      <c r="B7" t="s">
        <v>45</v>
      </c>
      <c r="C7" t="s">
        <v>18</v>
      </c>
      <c r="D7" s="8">
        <v>1.0416666666666667</v>
      </c>
      <c r="E7" t="str">
        <f>TEXT(Tableau4[[#This Row],[Date]],"mmm")</f>
        <v>Oct</v>
      </c>
      <c r="F7" t="str">
        <f>TEXT(Tableau4[[#This Row],[Date]],"aaaa")</f>
        <v>Sunday</v>
      </c>
      <c r="G7" t="s">
        <v>49</v>
      </c>
    </row>
  </sheetData>
  <dataValidations count="2">
    <dataValidation type="list" allowBlank="1" showInputMessage="1" showErrorMessage="1" sqref="B2:B7" xr:uid="{1D2B4595-1971-4380-8CA9-AC5CE8BE5FC6}">
      <formula1>listagent</formula1>
    </dataValidation>
    <dataValidation type="list" allowBlank="1" showInputMessage="1" showErrorMessage="1" sqref="C2:C7" xr:uid="{0FF607B1-1B62-4761-BAC3-08954524F144}">
      <formula1>listActivite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998C-F7B7-498A-8DC6-AA80E3628FBD}">
  <sheetPr codeName="Feuil2"/>
  <dimension ref="A1:A26"/>
  <sheetViews>
    <sheetView showGridLines="0" workbookViewId="0">
      <selection activeCell="A2" sqref="A2:A26"/>
    </sheetView>
  </sheetViews>
  <sheetFormatPr defaultColWidth="11.42578125" defaultRowHeight="15" x14ac:dyDescent="0.25"/>
  <cols>
    <col min="1" max="1" width="33.28515625" bestFit="1" customWidth="1"/>
  </cols>
  <sheetData>
    <row r="1" spans="1:1" ht="21" x14ac:dyDescent="0.35">
      <c r="A1" s="5" t="s">
        <v>15</v>
      </c>
    </row>
    <row r="2" spans="1:1" ht="18.75" x14ac:dyDescent="0.3">
      <c r="A2" s="6" t="s">
        <v>16</v>
      </c>
    </row>
    <row r="3" spans="1:1" ht="18.75" x14ac:dyDescent="0.3">
      <c r="A3" s="6" t="s">
        <v>17</v>
      </c>
    </row>
    <row r="4" spans="1:1" ht="18.75" x14ac:dyDescent="0.3">
      <c r="A4" s="6" t="s">
        <v>18</v>
      </c>
    </row>
    <row r="5" spans="1:1" ht="18.75" x14ac:dyDescent="0.3">
      <c r="A5" s="7" t="s">
        <v>19</v>
      </c>
    </row>
    <row r="6" spans="1:1" ht="18.75" x14ac:dyDescent="0.3">
      <c r="A6" s="7" t="s">
        <v>20</v>
      </c>
    </row>
    <row r="7" spans="1:1" ht="18.75" x14ac:dyDescent="0.3">
      <c r="A7" s="7" t="s">
        <v>21</v>
      </c>
    </row>
    <row r="8" spans="1:1" ht="18.75" x14ac:dyDescent="0.3">
      <c r="A8" s="6" t="s">
        <v>22</v>
      </c>
    </row>
    <row r="9" spans="1:1" ht="18.75" x14ac:dyDescent="0.3">
      <c r="A9" s="7" t="s">
        <v>23</v>
      </c>
    </row>
    <row r="10" spans="1:1" ht="18.75" x14ac:dyDescent="0.3">
      <c r="A10" s="7" t="s">
        <v>24</v>
      </c>
    </row>
    <row r="11" spans="1:1" ht="18.75" x14ac:dyDescent="0.3">
      <c r="A11" s="7" t="s">
        <v>25</v>
      </c>
    </row>
    <row r="12" spans="1:1" ht="18.75" x14ac:dyDescent="0.3">
      <c r="A12" s="7" t="s">
        <v>26</v>
      </c>
    </row>
    <row r="13" spans="1:1" ht="18.75" x14ac:dyDescent="0.3">
      <c r="A13" s="7" t="s">
        <v>27</v>
      </c>
    </row>
    <row r="14" spans="1:1" ht="18.75" x14ac:dyDescent="0.3">
      <c r="A14" s="7" t="s">
        <v>28</v>
      </c>
    </row>
    <row r="15" spans="1:1" ht="18.75" x14ac:dyDescent="0.3">
      <c r="A15" s="6" t="s">
        <v>29</v>
      </c>
    </row>
    <row r="16" spans="1:1" ht="18.75" x14ac:dyDescent="0.3">
      <c r="A16" s="6" t="s">
        <v>30</v>
      </c>
    </row>
    <row r="17" spans="1:1" ht="18.75" x14ac:dyDescent="0.3">
      <c r="A17" s="6" t="s">
        <v>31</v>
      </c>
    </row>
    <row r="18" spans="1:1" ht="18.75" x14ac:dyDescent="0.3">
      <c r="A18" s="7" t="s">
        <v>32</v>
      </c>
    </row>
    <row r="19" spans="1:1" ht="18.75" x14ac:dyDescent="0.3">
      <c r="A19" s="7" t="s">
        <v>33</v>
      </c>
    </row>
    <row r="20" spans="1:1" ht="18.75" x14ac:dyDescent="0.3">
      <c r="A20" s="7" t="s">
        <v>34</v>
      </c>
    </row>
    <row r="21" spans="1:1" ht="18.75" x14ac:dyDescent="0.3">
      <c r="A21" s="7" t="s">
        <v>35</v>
      </c>
    </row>
    <row r="22" spans="1:1" ht="18.75" x14ac:dyDescent="0.3">
      <c r="A22" s="7" t="s">
        <v>36</v>
      </c>
    </row>
    <row r="23" spans="1:1" ht="18.75" x14ac:dyDescent="0.3">
      <c r="A23" s="7" t="s">
        <v>37</v>
      </c>
    </row>
    <row r="24" spans="1:1" ht="18.75" x14ac:dyDescent="0.3">
      <c r="A24" s="7" t="s">
        <v>38</v>
      </c>
    </row>
    <row r="25" spans="1:1" ht="18.75" x14ac:dyDescent="0.3">
      <c r="A25" s="7" t="s">
        <v>39</v>
      </c>
    </row>
    <row r="26" spans="1:1" ht="18.75" x14ac:dyDescent="0.3">
      <c r="A26" s="7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BB3E-7A22-4690-BA9B-980A4D6C835B}">
  <sheetPr codeName="Feuil3"/>
  <dimension ref="A1:C4"/>
  <sheetViews>
    <sheetView workbookViewId="0">
      <selection activeCell="A2" sqref="A2:C4"/>
    </sheetView>
  </sheetViews>
  <sheetFormatPr defaultColWidth="11.42578125" defaultRowHeight="15" x14ac:dyDescent="0.25"/>
  <cols>
    <col min="1" max="1" width="15.28515625" customWidth="1"/>
    <col min="2" max="2" width="14.28515625" customWidth="1"/>
    <col min="3" max="3" width="22.42578125" customWidth="1"/>
  </cols>
  <sheetData>
    <row r="1" spans="1:3" ht="18.75" x14ac:dyDescent="0.25">
      <c r="A1" s="2" t="s">
        <v>6</v>
      </c>
      <c r="B1" s="2" t="s">
        <v>7</v>
      </c>
      <c r="C1" s="2" t="s">
        <v>8</v>
      </c>
    </row>
    <row r="2" spans="1:3" ht="18.75" x14ac:dyDescent="0.3">
      <c r="A2" s="3" t="s">
        <v>9</v>
      </c>
      <c r="B2" s="3" t="s">
        <v>10</v>
      </c>
      <c r="C2" s="3" t="str">
        <f>CONCATENATE(A2," ",B2)</f>
        <v>Besnard Olivier</v>
      </c>
    </row>
    <row r="3" spans="1:3" ht="18.75" x14ac:dyDescent="0.3">
      <c r="A3" s="3" t="s">
        <v>11</v>
      </c>
      <c r="B3" s="3" t="s">
        <v>12</v>
      </c>
      <c r="C3" s="3" t="str">
        <f>CONCATENATE(A3," ",B3)</f>
        <v>Egea Florian</v>
      </c>
    </row>
    <row r="4" spans="1:3" ht="18.75" x14ac:dyDescent="0.3">
      <c r="A4" s="3" t="s">
        <v>13</v>
      </c>
      <c r="B4" s="3" t="s">
        <v>14</v>
      </c>
      <c r="C4" s="3" t="str">
        <f>CONCATENATE(A4," ",B4)</f>
        <v>Perdreau Bruno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bdd</vt:lpstr>
      <vt:lpstr>listActivite</vt:lpstr>
      <vt:lpstr>listeAgent</vt:lpstr>
      <vt:lpstr>listActivite</vt:lpstr>
      <vt:lpstr>listagent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h2so4</cp:lastModifiedBy>
  <dcterms:created xsi:type="dcterms:W3CDTF">2021-10-09T05:53:20Z</dcterms:created>
  <dcterms:modified xsi:type="dcterms:W3CDTF">2021-10-09T08:34:19Z</dcterms:modified>
</cp:coreProperties>
</file>