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FB0064C-2E92-4885-8442-64D055CF0164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1" l="1" a="1"/>
  <c r="I7" i="1" s="1"/>
  <c r="I8" i="1"/>
  <c r="G8" i="1" a="1"/>
  <c r="G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<sst xmlns="http://schemas.openxmlformats.org/spreadsheetml/2006/main" count="19" uniqueCount="14">
  <si>
    <t>OA</t>
  </si>
  <si>
    <t>AB</t>
  </si>
  <si>
    <t>Corps Porteur</t>
  </si>
  <si>
    <t>Gorge Vitre</t>
  </si>
  <si>
    <t>Hauteur</t>
  </si>
  <si>
    <t>Largeur</t>
  </si>
  <si>
    <t>Longueur</t>
  </si>
  <si>
    <t>Inclinaison</t>
  </si>
  <si>
    <t>Type de vitrage</t>
  </si>
  <si>
    <t>Nombre de traverses</t>
  </si>
  <si>
    <t>Nombre de supports</t>
  </si>
  <si>
    <t>heures</t>
  </si>
  <si>
    <t>cellules</t>
  </si>
  <si>
    <t>unité d'allocation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</si>
</sst>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34373A"/>
      <name val="Roboto"/>
    </font>
    <font>
      <sz val="11"/>
      <color rgb="FF34373A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6">
    <xf numFmtId="0" fontId="0" fillId="0" borderId="0" xfId="0"/>
    <xf numFmtId="165" fontId="0" fillId="0" borderId="8" xfId="1" applyNumberFormat="1" applyFont="1" applyBorder="1"/>
    <xf numFmtId="1" fontId="0" fillId="0" borderId="9" xfId="1" applyNumberFormat="1" applyFont="1" applyBorder="1"/>
    <xf numFmtId="0" fontId="0" fillId="0" borderId="0" xfId="0"/>
    <xf numFmtId="165" fontId="0" fillId="0" borderId="4" xfId="1" applyNumberFormat="1" applyFont="1" applyBorder="1"/>
    <xf numFmtId="1" fontId="0" fillId="0" borderId="0" xfId="1" applyNumberFormat="1" applyFont="1" applyBorder="1"/>
    <xf numFmtId="1" fontId="0" fillId="0" borderId="5" xfId="1" applyNumberFormat="1" applyFont="1" applyBorder="1"/>
    <xf numFmtId="0" fontId="0" fillId="0" borderId="4" xfId="0" applyBorder="1"/>
    <xf numFmtId="1" fontId="0" fillId="0" borderId="5" xfId="0" applyNumberFormat="1" applyBorder="1"/>
    <xf numFmtId="0" fontId="0" fillId="0" borderId="6" xfId="0" applyBorder="1" applyAlignment="1">
      <alignment wrapText="1"/>
    </xf>
    <xf numFmtId="0" fontId="0" fillId="0" borderId="7" xfId="0" applyBorder="1" applyAlignment="1">
      <alignment wrapText="1"/>
    </xf>
    <xf numFmtId="0" fontId="2" fillId="0" borderId="8" xfId="0" applyFont="1" applyBorder="1" applyAlignment="1">
      <alignment wrapText="1"/>
    </xf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1" xfId="0" applyBorder="1" applyAlignment="1">
      <alignment wrapText="1"/>
    </xf>
    <xf numFmtId="1" fontId="0" fillId="0" borderId="11" xfId="1" applyNumberFormat="1" applyFont="1" applyBorder="1"/>
    <xf numFmtId="0" fontId="0" fillId="0" borderId="9" xfId="0" applyBorder="1"/>
    <xf numFmtId="0" fontId="0" fillId="0" borderId="8" xfId="0" applyBorder="1"/>
    <xf numFmtId="1" fontId="0" fillId="0" borderId="10" xfId="1" applyNumberFormat="1" applyFon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quotePrefix="1"/>
    <xf numFmtId="0" fontId="3" fillId="2" borderId="12" xfId="0" applyFont="1" applyFill="1" applyBorder="1" applyAlignment="1">
      <alignment vertical="top" wrapText="1"/>
    </xf>
    <xf numFmtId="0" fontId="0" fillId="0" borderId="0" xfId="0" applyFont="1"/>
    <xf numFmtId="0" fontId="4" fillId="2" borderId="12" xfId="0" applyFont="1" applyFill="1" applyBorder="1" applyAlignment="1">
      <alignment vertical="top" wrapText="1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561975</xdr:colOff>
      <xdr:row>1</xdr:row>
      <xdr:rowOff>57150</xdr:rowOff>
    </xdr:from>
    <xdr:to>
      <xdr:col>7</xdr:col>
      <xdr:colOff>485775</xdr:colOff>
      <xdr:row>2</xdr:row>
      <xdr:rowOff>190500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42AB971B-D58E-4954-8AB0-042E95DB451E}"/>
            </a:ext>
          </a:extLst>
        </xdr:cNvPr>
        <xdr:cNvSpPr/>
      </xdr:nvSpPr>
      <xdr:spPr>
        <a:xfrm>
          <a:off x="5133975" y="266700"/>
          <a:ext cx="685800" cy="342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26"/>
  <sheetViews>
    <sheetView topLeftCell="G1" workbookViewId="0">
      <selection activeCell="W18" sqref="W18"/>
    </sheetView>
  </sheetViews>
  <sheetFormatPr defaultColWidth="11.42578125" defaultRowHeight="15" x14ac:dyDescent="0.25"/>
  <sheetData>
    <row r="1" spans="1:23" x14ac:dyDescent="0.25">
      <c r="A1">
        <v>1</v>
      </c>
      <c r="B1">
        <v>2</v>
      </c>
      <c r="C1" s="3">
        <v>3</v>
      </c>
      <c r="D1" s="3">
        <v>4</v>
      </c>
      <c r="E1" s="3">
        <v>5</v>
      </c>
      <c r="F1" s="3">
        <v>6</v>
      </c>
      <c r="G1" s="3">
        <v>7</v>
      </c>
      <c r="H1" s="3">
        <v>8</v>
      </c>
      <c r="I1" s="3">
        <v>9</v>
      </c>
      <c r="J1" s="3">
        <v>10</v>
      </c>
      <c r="K1" s="3">
        <v>11</v>
      </c>
      <c r="L1" s="3">
        <v>12</v>
      </c>
      <c r="M1" s="3">
        <v>13</v>
      </c>
      <c r="N1" s="3">
        <v>14</v>
      </c>
      <c r="O1" s="3">
        <v>15</v>
      </c>
      <c r="P1" s="3">
        <v>16</v>
      </c>
      <c r="Q1" s="3">
        <v>17</v>
      </c>
      <c r="R1" s="3">
        <v>18</v>
      </c>
      <c r="S1" s="3">
        <v>19</v>
      </c>
      <c r="T1" s="3">
        <v>20</v>
      </c>
      <c r="U1" s="3">
        <v>21</v>
      </c>
      <c r="V1" s="3">
        <v>22</v>
      </c>
      <c r="W1" s="3">
        <v>23</v>
      </c>
    </row>
    <row r="7" spans="1:23" x14ac:dyDescent="0.25">
      <c r="I7" cm="1">
        <f t="array" ref="I7">EXP(INTERCEPT(LN(G18:G26),LN(F18:F26)))</f>
        <v>11917.468389055495</v>
      </c>
    </row>
    <row r="8" spans="1:23" x14ac:dyDescent="0.25">
      <c r="G8" cm="1">
        <f t="array" ref="G8:H8">LINEST(LN(G18:G26),LN(F18:F26))</f>
        <v>-0.35490212381519948</v>
      </c>
      <c r="H8">
        <v>9.3857605345942794</v>
      </c>
      <c r="I8">
        <f>EXP(H8)</f>
        <v>11917.468389055495</v>
      </c>
    </row>
    <row r="15" spans="1:23" ht="15.75" thickBot="1" x14ac:dyDescent="0.3"/>
    <row r="16" spans="1:23" ht="15.75" thickBot="1" x14ac:dyDescent="0.3">
      <c r="B16" s="3"/>
      <c r="C16" s="3"/>
      <c r="D16" s="3"/>
      <c r="E16" s="3"/>
      <c r="F16" s="3"/>
      <c r="G16" s="19" t="s">
        <v>0</v>
      </c>
      <c r="H16" s="20"/>
      <c r="I16" s="20"/>
      <c r="J16" s="20"/>
      <c r="K16" s="21"/>
      <c r="L16" s="19" t="s">
        <v>1</v>
      </c>
      <c r="M16" s="20"/>
      <c r="N16" s="20"/>
      <c r="O16" s="20"/>
      <c r="P16" s="21"/>
    </row>
    <row r="17" spans="2:24" ht="30" x14ac:dyDescent="0.25">
      <c r="B17" s="14" t="s">
        <v>2</v>
      </c>
      <c r="C17" s="9"/>
      <c r="D17" s="9" t="s">
        <v>3</v>
      </c>
      <c r="E17" s="9" t="s">
        <v>4</v>
      </c>
      <c r="F17" s="10" t="s">
        <v>5</v>
      </c>
      <c r="G17" s="11" t="s">
        <v>6</v>
      </c>
      <c r="H17" s="12" t="s">
        <v>7</v>
      </c>
      <c r="I17" s="12" t="s">
        <v>8</v>
      </c>
      <c r="J17" s="12" t="s">
        <v>9</v>
      </c>
      <c r="K17" s="13" t="s">
        <v>10</v>
      </c>
      <c r="L17" s="11" t="s">
        <v>6</v>
      </c>
      <c r="M17" s="12" t="s">
        <v>7</v>
      </c>
      <c r="N17" s="12" t="s">
        <v>8</v>
      </c>
      <c r="O17" s="12" t="s">
        <v>9</v>
      </c>
      <c r="P17" s="13" t="s">
        <v>10</v>
      </c>
    </row>
    <row r="18" spans="2:24" x14ac:dyDescent="0.25">
      <c r="B18" s="15">
        <v>0</v>
      </c>
      <c r="C18" s="5"/>
      <c r="D18" s="5">
        <v>11</v>
      </c>
      <c r="E18" s="5">
        <v>1000</v>
      </c>
      <c r="F18" s="8">
        <v>2000</v>
      </c>
      <c r="G18" s="4">
        <v>771.51079955530793</v>
      </c>
      <c r="H18" s="5">
        <v>83</v>
      </c>
      <c r="I18" s="5">
        <v>30400</v>
      </c>
      <c r="J18" s="5">
        <v>0</v>
      </c>
      <c r="K18" s="6">
        <v>0</v>
      </c>
      <c r="L18" s="4">
        <v>912.78021070359989</v>
      </c>
      <c r="M18" s="5">
        <v>7</v>
      </c>
      <c r="N18" s="5">
        <v>21010</v>
      </c>
      <c r="O18" s="5">
        <v>0</v>
      </c>
      <c r="P18" s="6">
        <v>0</v>
      </c>
      <c r="W18" s="22">
        <v>11917.468389055495</v>
      </c>
      <c r="X18">
        <v>-0.35490212381519948</v>
      </c>
    </row>
    <row r="19" spans="2:24" x14ac:dyDescent="0.25">
      <c r="B19" s="7">
        <v>0</v>
      </c>
      <c r="C19" s="3"/>
      <c r="D19" s="3">
        <v>11</v>
      </c>
      <c r="E19" s="3">
        <v>1000</v>
      </c>
      <c r="F19" s="3">
        <v>2500</v>
      </c>
      <c r="G19" s="4">
        <v>740.11074797699098</v>
      </c>
      <c r="H19" s="5">
        <v>83</v>
      </c>
      <c r="I19" s="5">
        <v>30400</v>
      </c>
      <c r="J19" s="5">
        <v>0</v>
      </c>
      <c r="K19" s="6">
        <v>0</v>
      </c>
      <c r="L19" s="4">
        <v>1168.5131086136842</v>
      </c>
      <c r="M19" s="5">
        <v>7</v>
      </c>
      <c r="N19" s="5">
        <v>21010</v>
      </c>
      <c r="O19" s="5">
        <v>0</v>
      </c>
      <c r="P19" s="6">
        <v>1</v>
      </c>
    </row>
    <row r="20" spans="2:24" x14ac:dyDescent="0.25">
      <c r="B20" s="7">
        <v>0</v>
      </c>
      <c r="C20" s="3"/>
      <c r="D20" s="3">
        <v>11</v>
      </c>
      <c r="E20" s="3">
        <v>1000</v>
      </c>
      <c r="F20" s="3">
        <v>3000</v>
      </c>
      <c r="G20" s="4">
        <v>708.71069639867392</v>
      </c>
      <c r="H20" s="5">
        <v>83</v>
      </c>
      <c r="I20" s="5">
        <v>30400</v>
      </c>
      <c r="J20" s="5">
        <v>0</v>
      </c>
      <c r="K20" s="6">
        <v>0</v>
      </c>
      <c r="L20" s="4">
        <v>1424.2460065237685</v>
      </c>
      <c r="M20" s="5">
        <v>7</v>
      </c>
      <c r="N20" s="5">
        <v>21010</v>
      </c>
      <c r="O20" s="5">
        <v>0</v>
      </c>
      <c r="P20" s="6">
        <v>1</v>
      </c>
    </row>
    <row r="21" spans="2:24" x14ac:dyDescent="0.25">
      <c r="B21" s="7">
        <v>0</v>
      </c>
      <c r="C21" s="3"/>
      <c r="D21" s="3">
        <v>11</v>
      </c>
      <c r="E21" s="3">
        <v>1000</v>
      </c>
      <c r="F21" s="3">
        <v>3500</v>
      </c>
      <c r="G21" s="4">
        <v>677.31064482035697</v>
      </c>
      <c r="H21" s="5">
        <v>83</v>
      </c>
      <c r="I21" s="5">
        <v>30400</v>
      </c>
      <c r="J21" s="5">
        <v>0</v>
      </c>
      <c r="K21" s="6">
        <v>0</v>
      </c>
      <c r="L21" s="4">
        <v>1679.9789044338529</v>
      </c>
      <c r="M21" s="5">
        <v>7</v>
      </c>
      <c r="N21" s="5">
        <v>21010</v>
      </c>
      <c r="O21" s="5">
        <v>0</v>
      </c>
      <c r="P21" s="6">
        <v>1</v>
      </c>
    </row>
    <row r="22" spans="2:24" x14ac:dyDescent="0.25">
      <c r="B22" s="7">
        <v>0</v>
      </c>
      <c r="C22" s="3"/>
      <c r="D22" s="3">
        <v>11</v>
      </c>
      <c r="E22" s="3">
        <v>1000</v>
      </c>
      <c r="F22" s="3">
        <v>4000</v>
      </c>
      <c r="G22" s="4">
        <v>645.91059324204002</v>
      </c>
      <c r="H22" s="5">
        <v>83</v>
      </c>
      <c r="I22" s="5">
        <v>30400</v>
      </c>
      <c r="J22" s="5">
        <v>0</v>
      </c>
      <c r="K22" s="6">
        <v>0</v>
      </c>
      <c r="L22" s="4">
        <v>1935.7118023439371</v>
      </c>
      <c r="M22" s="5">
        <v>7</v>
      </c>
      <c r="N22" s="5">
        <v>21010</v>
      </c>
      <c r="O22" s="5">
        <v>0</v>
      </c>
      <c r="P22" s="6">
        <v>2</v>
      </c>
    </row>
    <row r="23" spans="2:24" x14ac:dyDescent="0.25">
      <c r="B23" s="7">
        <v>0</v>
      </c>
      <c r="C23" s="3"/>
      <c r="D23" s="3">
        <v>11</v>
      </c>
      <c r="E23" s="3">
        <v>1000</v>
      </c>
      <c r="F23" s="3">
        <v>4500</v>
      </c>
      <c r="G23" s="4">
        <v>614.51054166372296</v>
      </c>
      <c r="H23" s="5">
        <v>83</v>
      </c>
      <c r="I23" s="5">
        <v>30400</v>
      </c>
      <c r="J23" s="5">
        <v>0</v>
      </c>
      <c r="K23" s="6">
        <v>0</v>
      </c>
      <c r="L23" s="4">
        <v>2191.4447002540214</v>
      </c>
      <c r="M23" s="5">
        <v>7</v>
      </c>
      <c r="N23" s="5">
        <v>21010</v>
      </c>
      <c r="O23" s="5">
        <v>0</v>
      </c>
      <c r="P23" s="6">
        <v>2</v>
      </c>
    </row>
    <row r="24" spans="2:24" x14ac:dyDescent="0.25">
      <c r="B24" s="7">
        <v>0</v>
      </c>
      <c r="C24" s="3"/>
      <c r="D24" s="3">
        <v>11</v>
      </c>
      <c r="E24" s="3">
        <v>1000</v>
      </c>
      <c r="F24" s="3">
        <v>5000</v>
      </c>
      <c r="G24" s="4">
        <v>583.1104900854059</v>
      </c>
      <c r="H24" s="5">
        <v>83</v>
      </c>
      <c r="I24" s="5">
        <v>30400</v>
      </c>
      <c r="J24" s="5">
        <v>0</v>
      </c>
      <c r="K24" s="6">
        <v>0</v>
      </c>
      <c r="L24" s="4">
        <v>2447.1775981641058</v>
      </c>
      <c r="M24" s="5">
        <v>7</v>
      </c>
      <c r="N24" s="5">
        <v>21010</v>
      </c>
      <c r="O24" s="5">
        <v>0</v>
      </c>
      <c r="P24" s="6">
        <v>2</v>
      </c>
    </row>
    <row r="25" spans="2:24" x14ac:dyDescent="0.25">
      <c r="B25" s="7">
        <v>0</v>
      </c>
      <c r="C25" s="3"/>
      <c r="D25" s="3">
        <v>11</v>
      </c>
      <c r="E25" s="3">
        <v>1000</v>
      </c>
      <c r="F25" s="3">
        <v>5500</v>
      </c>
      <c r="G25" s="4">
        <v>551.71043850708895</v>
      </c>
      <c r="H25" s="5">
        <v>83</v>
      </c>
      <c r="I25" s="5">
        <v>30400</v>
      </c>
      <c r="J25" s="5">
        <v>0</v>
      </c>
      <c r="K25" s="6">
        <v>0</v>
      </c>
      <c r="L25" s="4">
        <v>2702.9104960741902</v>
      </c>
      <c r="M25" s="5">
        <v>7</v>
      </c>
      <c r="N25" s="5">
        <v>21010</v>
      </c>
      <c r="O25" s="5">
        <v>0</v>
      </c>
      <c r="P25" s="6">
        <v>2</v>
      </c>
    </row>
    <row r="26" spans="2:24" x14ac:dyDescent="0.25">
      <c r="B26" s="17">
        <v>0</v>
      </c>
      <c r="C26" s="16"/>
      <c r="D26" s="16">
        <v>11</v>
      </c>
      <c r="E26" s="16">
        <v>1000</v>
      </c>
      <c r="F26" s="16">
        <v>6000</v>
      </c>
      <c r="G26" s="1">
        <v>520.310386928772</v>
      </c>
      <c r="H26" s="2">
        <v>83</v>
      </c>
      <c r="I26" s="2">
        <v>30400</v>
      </c>
      <c r="J26" s="2">
        <v>0</v>
      </c>
      <c r="K26" s="18">
        <v>0</v>
      </c>
      <c r="L26" s="1">
        <v>2958.6433939842746</v>
      </c>
      <c r="M26" s="2">
        <v>7</v>
      </c>
      <c r="N26" s="2">
        <v>21010</v>
      </c>
      <c r="O26" s="2">
        <v>1</v>
      </c>
      <c r="P26" s="18">
        <v>2</v>
      </c>
    </row>
  </sheetData>
  <mergeCells count="2">
    <mergeCell ref="G16:K16"/>
    <mergeCell ref="L16:P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9"/>
  <sheetViews>
    <sheetView tabSelected="1" workbookViewId="0">
      <selection activeCell="A4" sqref="A4"/>
    </sheetView>
  </sheetViews>
  <sheetFormatPr defaultColWidth="11.42578125" defaultRowHeight="15" x14ac:dyDescent="0.25"/>
  <cols>
    <col min="1" max="1" width="11.42578125" style="24"/>
    <col min="2" max="2" width="32.85546875" customWidth="1"/>
  </cols>
  <sheetData>
    <row r="1" spans="1:3" ht="16.5" thickBot="1" x14ac:dyDescent="0.3">
      <c r="A1" s="25">
        <v>4</v>
      </c>
      <c r="B1" s="23" t="s">
        <v>11</v>
      </c>
      <c r="C1" s="23"/>
    </row>
    <row r="2" spans="1:3" ht="16.5" thickBot="1" x14ac:dyDescent="0.3">
      <c r="A2" s="25">
        <v>5</v>
      </c>
      <c r="B2" s="23" t="s">
        <v>12</v>
      </c>
      <c r="C2" s="23"/>
    </row>
    <row r="3" spans="1:3" ht="16.5" thickBot="1" x14ac:dyDescent="0.3">
      <c r="A3" s="25">
        <v>0.25</v>
      </c>
      <c r="B3" s="23" t="s">
        <v>13</v>
      </c>
      <c r="C3" s="23"/>
    </row>
    <row r="4" spans="1:3" ht="16.5" thickBot="1" x14ac:dyDescent="0.3">
      <c r="A4" s="25"/>
      <c r="B4" s="23"/>
      <c r="C4" s="23"/>
    </row>
    <row r="5" spans="1:3" ht="16.5" thickBot="1" x14ac:dyDescent="0.3">
      <c r="A5" s="25">
        <v>2.25</v>
      </c>
      <c r="B5" s="23"/>
      <c r="C5" s="23"/>
    </row>
    <row r="6" spans="1:3" ht="15.75" thickBot="1" x14ac:dyDescent="0.3">
      <c r="A6" s="25">
        <v>0.75</v>
      </c>
    </row>
    <row r="7" spans="1:3" ht="15.75" thickBot="1" x14ac:dyDescent="0.3">
      <c r="A7" s="25">
        <v>0.25</v>
      </c>
    </row>
    <row r="8" spans="1:3" x14ac:dyDescent="0.25">
      <c r="A8" s="24">
        <v>0.25</v>
      </c>
    </row>
    <row r="9" spans="1:3" x14ac:dyDescent="0.25">
      <c r="A9" s="24">
        <v>0.5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h2so4</cp:lastModifiedBy>
  <dcterms:created xsi:type="dcterms:W3CDTF">2021-08-30T07:46:19Z</dcterms:created>
  <dcterms:modified xsi:type="dcterms:W3CDTF">2021-08-30T15:02:45Z</dcterms:modified>
</cp:coreProperties>
</file>