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E5C199F-0C3D-4C25-AF84-D96C1454BBC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Matching" sheetId="1" r:id="rId1"/>
    <sheet name="Autres voyageurs" sheetId="3" r:id="rId2"/>
    <sheet name="Critères" sheetId="4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2" i="1" l="1"/>
  <c r="E12" i="1"/>
  <c r="F12" i="1"/>
  <c r="G12" i="1"/>
  <c r="H12" i="1"/>
  <c r="I12" i="1"/>
  <c r="J12" i="1"/>
  <c r="K12" i="1"/>
  <c r="L12" i="1"/>
  <c r="M12" i="1"/>
  <c r="N12" i="1"/>
  <c r="O12" i="1"/>
  <c r="P1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C13" i="1"/>
  <c r="C14" i="1"/>
  <c r="C15" i="1"/>
  <c r="C12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B13" i="1"/>
  <c r="B14" i="1"/>
  <c r="B15" i="1"/>
  <c r="B12" i="1"/>
  <c r="Q12" i="1" l="1"/>
  <c r="Q15" i="1"/>
  <c r="Q14" i="1"/>
  <c r="Q13" i="1"/>
  <c r="P5" i="3"/>
  <c r="P6" i="3"/>
  <c r="P7" i="3"/>
  <c r="P4" i="3"/>
</calcChain>
</file>

<file path=xl/sharedStrings.xml><?xml version="1.0" encoding="utf-8"?>
<sst xmlns="http://schemas.openxmlformats.org/spreadsheetml/2006/main" count="71" uniqueCount="43">
  <si>
    <t xml:space="preserve">Nom du voyageur : </t>
  </si>
  <si>
    <t>Profil</t>
  </si>
  <si>
    <t>A</t>
  </si>
  <si>
    <t>B</t>
  </si>
  <si>
    <t>C</t>
  </si>
  <si>
    <t>D</t>
  </si>
  <si>
    <t>E</t>
  </si>
  <si>
    <t>F</t>
  </si>
  <si>
    <t>G</t>
  </si>
  <si>
    <t>H</t>
  </si>
  <si>
    <t>X</t>
  </si>
  <si>
    <t>R</t>
  </si>
  <si>
    <t>S</t>
  </si>
  <si>
    <t>T</t>
  </si>
  <si>
    <t>U</t>
  </si>
  <si>
    <t>QUESTIONS</t>
  </si>
  <si>
    <t>POINTS</t>
  </si>
  <si>
    <t>Sur une note de 1 à 5, 1 plutôt maniaque et 5 plutôt bordélique</t>
  </si>
  <si>
    <t>Sur une note de 1 à 5, 1 plutôt timide et 5 plutôt sociable</t>
  </si>
  <si>
    <t>Sur une note de 1 à 5, 1 plutôt loin des réseaux et 5 plutôt hyperconnecté</t>
  </si>
  <si>
    <t>Sur une note de 1 à 5, 1 plutôt couche tard et 5 couche tôt</t>
  </si>
  <si>
    <t xml:space="preserve">Sur une note de 1 à 5, votre tolérence vis à vis de la cigarette 1 pas du tout et 5 fumeur </t>
  </si>
  <si>
    <t>Sur une note de 1 à 5, 1 plutôt soirée maison et 5 plutôt fétard</t>
  </si>
  <si>
    <t>Aventurier</t>
  </si>
  <si>
    <t>Détente</t>
  </si>
  <si>
    <t>Culture</t>
  </si>
  <si>
    <t>Festive</t>
  </si>
  <si>
    <t>Mer</t>
  </si>
  <si>
    <t>Montagne</t>
  </si>
  <si>
    <t>Ville</t>
  </si>
  <si>
    <t>Type de vacances</t>
  </si>
  <si>
    <t>I</t>
  </si>
  <si>
    <t>J</t>
  </si>
  <si>
    <t>Je préfère des vacances</t>
  </si>
  <si>
    <t>Campagne</t>
  </si>
  <si>
    <t>K</t>
  </si>
  <si>
    <t>M</t>
  </si>
  <si>
    <t>N</t>
  </si>
  <si>
    <t>L</t>
  </si>
  <si>
    <t>Total</t>
  </si>
  <si>
    <t>critères</t>
  </si>
  <si>
    <t>ponderation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</si>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</sst>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color rgb="FF000000"/>
      <name val="Arial"/>
    </font>
    <font>
      <sz val="14"/>
      <color rgb="FF000000"/>
      <name val="Calibri"/>
      <family val="2"/>
      <scheme val="minor"/>
    </font>
    <font>
      <sz val="14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16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 applyFont="1" applyAlignment="1"/>
    <xf numFmtId="0" fontId="1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0" xfId="0" applyFont="1" applyAlignment="1"/>
    <xf numFmtId="0" fontId="7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outlinePr summaryBelow="0" summaryRight="0"/>
  </sheetPr>
  <dimension ref="A1:Q15"/>
  <sheetViews>
    <sheetView tabSelected="1" zoomScale="81" zoomScaleNormal="100" workbookViewId="0">
      <selection activeCell="M19" sqref="M19"/>
    </sheetView>
  </sheetViews>
  <sheetFormatPr defaultColWidth="14.42578125" defaultRowHeight="15.75" customHeight="1" x14ac:dyDescent="0.2"/>
  <cols>
    <col min="1" max="1" width="14.42578125" style="1"/>
    <col min="2" max="2" width="20.140625" style="1" customWidth="1"/>
    <col min="3" max="17" width="7.7109375" style="20" customWidth="1"/>
    <col min="18" max="18" width="12" style="1" customWidth="1"/>
    <col min="19" max="21" width="8.140625" style="1" customWidth="1"/>
    <col min="22" max="22" width="8.42578125" style="1" customWidth="1"/>
    <col min="23" max="23" width="12.42578125" style="1" customWidth="1"/>
    <col min="24" max="28" width="14.42578125" style="1"/>
    <col min="29" max="29" width="12.85546875" style="1" customWidth="1"/>
    <col min="30" max="16384" width="14.42578125" style="1"/>
  </cols>
  <sheetData>
    <row r="1" spans="1:17" s="13" customFormat="1" ht="39" customHeight="1" x14ac:dyDescent="0.2">
      <c r="A1" s="13" t="s">
        <v>0</v>
      </c>
      <c r="C1" s="16" t="s">
        <v>10</v>
      </c>
      <c r="D1" s="16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</row>
    <row r="2" spans="1:17" s="14" customFormat="1" ht="39" customHeight="1" x14ac:dyDescent="0.2">
      <c r="A2" s="14" t="s">
        <v>1</v>
      </c>
      <c r="C2" s="15" t="s">
        <v>2</v>
      </c>
      <c r="D2" s="15" t="s">
        <v>3</v>
      </c>
      <c r="E2" s="15" t="s">
        <v>4</v>
      </c>
      <c r="F2" s="15" t="s">
        <v>5</v>
      </c>
      <c r="G2" s="15" t="s">
        <v>6</v>
      </c>
      <c r="H2" s="15" t="s">
        <v>7</v>
      </c>
      <c r="I2" s="15" t="s">
        <v>8</v>
      </c>
      <c r="J2" s="15" t="s">
        <v>9</v>
      </c>
      <c r="K2" s="15" t="s">
        <v>31</v>
      </c>
      <c r="L2" s="15" t="s">
        <v>32</v>
      </c>
      <c r="M2" s="15" t="s">
        <v>35</v>
      </c>
      <c r="N2" s="15" t="s">
        <v>38</v>
      </c>
      <c r="O2" s="15" t="s">
        <v>36</v>
      </c>
      <c r="P2" s="15" t="s">
        <v>37</v>
      </c>
    </row>
    <row r="3" spans="1:17" ht="15.75" customHeight="1" x14ac:dyDescent="0.2">
      <c r="C3" s="20">
        <v>2</v>
      </c>
      <c r="D3" s="20">
        <v>3</v>
      </c>
      <c r="E3" s="20">
        <v>3</v>
      </c>
      <c r="F3" s="20">
        <v>3</v>
      </c>
      <c r="G3" s="20">
        <v>1</v>
      </c>
      <c r="H3" s="20">
        <v>3</v>
      </c>
      <c r="I3" s="20">
        <v>5</v>
      </c>
      <c r="J3" s="20">
        <v>4</v>
      </c>
      <c r="K3" s="20">
        <v>3</v>
      </c>
      <c r="L3" s="20">
        <v>1</v>
      </c>
      <c r="M3" s="20">
        <v>5</v>
      </c>
      <c r="N3" s="20">
        <v>1</v>
      </c>
      <c r="O3" s="20">
        <v>2</v>
      </c>
      <c r="P3" s="20">
        <v>5</v>
      </c>
    </row>
    <row r="6" spans="1:17" ht="18.75" x14ac:dyDescent="0.2">
      <c r="A6" s="17"/>
      <c r="B6" s="18"/>
      <c r="C6" s="18"/>
      <c r="D6" s="18"/>
      <c r="E6" s="18"/>
    </row>
    <row r="10" spans="1:17" ht="31.5" customHeight="1" x14ac:dyDescent="0.2">
      <c r="B10" s="23" t="s">
        <v>41</v>
      </c>
      <c r="C10" s="24">
        <v>1</v>
      </c>
      <c r="D10" s="24">
        <v>1</v>
      </c>
      <c r="E10" s="24">
        <v>1</v>
      </c>
      <c r="F10" s="24">
        <v>1</v>
      </c>
      <c r="G10" s="24">
        <v>1</v>
      </c>
      <c r="H10" s="24">
        <v>1</v>
      </c>
      <c r="I10" s="24">
        <v>5</v>
      </c>
      <c r="J10" s="24">
        <v>5</v>
      </c>
      <c r="K10" s="24">
        <v>5</v>
      </c>
      <c r="L10" s="24">
        <v>5</v>
      </c>
      <c r="M10" s="24">
        <v>5</v>
      </c>
      <c r="N10" s="24">
        <v>5</v>
      </c>
      <c r="O10" s="24">
        <v>5</v>
      </c>
      <c r="P10" s="24">
        <v>5</v>
      </c>
      <c r="Q10" s="22"/>
    </row>
    <row r="11" spans="1:17" ht="15.75" customHeight="1" x14ac:dyDescent="0.2">
      <c r="B11" s="21" t="s">
        <v>40</v>
      </c>
      <c r="C11" s="22" t="str">
        <f>'Autres voyageurs'!B3</f>
        <v>A</v>
      </c>
      <c r="D11" s="22" t="str">
        <f>'Autres voyageurs'!C3</f>
        <v>B</v>
      </c>
      <c r="E11" s="22" t="str">
        <f>'Autres voyageurs'!D3</f>
        <v>C</v>
      </c>
      <c r="F11" s="22" t="str">
        <f>'Autres voyageurs'!E3</f>
        <v>D</v>
      </c>
      <c r="G11" s="22" t="str">
        <f>'Autres voyageurs'!F3</f>
        <v>E</v>
      </c>
      <c r="H11" s="22" t="str">
        <f>'Autres voyageurs'!G3</f>
        <v>F</v>
      </c>
      <c r="I11" s="22" t="str">
        <f>'Autres voyageurs'!H3</f>
        <v>G</v>
      </c>
      <c r="J11" s="22" t="str">
        <f>'Autres voyageurs'!I3</f>
        <v>H</v>
      </c>
      <c r="K11" s="22" t="str">
        <f>'Autres voyageurs'!J3</f>
        <v>I</v>
      </c>
      <c r="L11" s="22" t="str">
        <f>'Autres voyageurs'!K3</f>
        <v>J</v>
      </c>
      <c r="M11" s="22" t="str">
        <f>'Autres voyageurs'!L3</f>
        <v>K</v>
      </c>
      <c r="N11" s="22" t="str">
        <f>'Autres voyageurs'!M3</f>
        <v>L</v>
      </c>
      <c r="O11" s="22" t="str">
        <f>'Autres voyageurs'!N3</f>
        <v>M</v>
      </c>
      <c r="P11" s="22" t="str">
        <f>'Autres voyageurs'!O3</f>
        <v>N</v>
      </c>
      <c r="Q11" s="22" t="s">
        <v>42</v>
      </c>
    </row>
    <row r="12" spans="1:17" ht="15.75" customHeight="1" x14ac:dyDescent="0.2">
      <c r="B12" s="21" t="str">
        <f>'Autres voyageurs'!A4</f>
        <v>R</v>
      </c>
      <c r="C12" s="22">
        <f>('Autres voyageurs'!B4-Matching!C$3)^2/C$10</f>
        <v>1</v>
      </c>
      <c r="D12" s="22">
        <f>('Autres voyageurs'!C4-Matching!D$3)^2/D$10</f>
        <v>0</v>
      </c>
      <c r="E12" s="22">
        <f>('Autres voyageurs'!D4-Matching!E$3)^2/E$10</f>
        <v>4</v>
      </c>
      <c r="F12" s="22">
        <f>('Autres voyageurs'!E4-Matching!F$3)^2/F$10</f>
        <v>0</v>
      </c>
      <c r="G12" s="22">
        <f>('Autres voyageurs'!F4-Matching!G$3)^2/G$10</f>
        <v>1</v>
      </c>
      <c r="H12" s="22">
        <f>('Autres voyageurs'!G4-Matching!H$3)^2/H$10</f>
        <v>4</v>
      </c>
      <c r="I12" s="22">
        <f>('Autres voyageurs'!H4-Matching!I$3)^2/I$10</f>
        <v>0</v>
      </c>
      <c r="J12" s="22">
        <f>('Autres voyageurs'!I4-Matching!J$3)^2/J$10</f>
        <v>0.8</v>
      </c>
      <c r="K12" s="22">
        <f>('Autres voyageurs'!J4-Matching!K$3)^2/K$10</f>
        <v>0.8</v>
      </c>
      <c r="L12" s="22">
        <f>('Autres voyageurs'!K4-Matching!L$3)^2/L$10</f>
        <v>0.2</v>
      </c>
      <c r="M12" s="22">
        <f>('Autres voyageurs'!L4-Matching!M$3)^2/M$10</f>
        <v>1.8</v>
      </c>
      <c r="N12" s="22">
        <f>('Autres voyageurs'!M4-Matching!N$3)^2/N$10</f>
        <v>0</v>
      </c>
      <c r="O12" s="22">
        <f>('Autres voyageurs'!N4-Matching!O$3)^2/O$10</f>
        <v>0.2</v>
      </c>
      <c r="P12" s="22">
        <f>('Autres voyageurs'!O4-Matching!P$3)^2/P$10</f>
        <v>0.2</v>
      </c>
      <c r="Q12" s="22">
        <f>SUM(C12:P12)</f>
        <v>14</v>
      </c>
    </row>
    <row r="13" spans="1:17" ht="15.75" customHeight="1" x14ac:dyDescent="0.2">
      <c r="B13" s="21" t="str">
        <f>'Autres voyageurs'!A5</f>
        <v>S</v>
      </c>
      <c r="C13" s="22">
        <f>('Autres voyageurs'!B5-Matching!C$3)^2/C$10</f>
        <v>1</v>
      </c>
      <c r="D13" s="22">
        <f>('Autres voyageurs'!C5-Matching!D$3)^2/D$10</f>
        <v>4</v>
      </c>
      <c r="E13" s="22">
        <f>('Autres voyageurs'!D5-Matching!E$3)^2/E$10</f>
        <v>1</v>
      </c>
      <c r="F13" s="22">
        <f>('Autres voyageurs'!E5-Matching!F$3)^2/F$10</f>
        <v>4</v>
      </c>
      <c r="G13" s="22">
        <f>('Autres voyageurs'!F5-Matching!G$3)^2/G$10</f>
        <v>9</v>
      </c>
      <c r="H13" s="22">
        <f>('Autres voyageurs'!G5-Matching!H$3)^2/H$10</f>
        <v>4</v>
      </c>
      <c r="I13" s="22">
        <f>('Autres voyageurs'!H5-Matching!I$3)^2/I$10</f>
        <v>0</v>
      </c>
      <c r="J13" s="22">
        <f>('Autres voyageurs'!I5-Matching!J$3)^2/J$10</f>
        <v>0.2</v>
      </c>
      <c r="K13" s="22">
        <f>('Autres voyageurs'!J5-Matching!K$3)^2/K$10</f>
        <v>0.2</v>
      </c>
      <c r="L13" s="22">
        <f>('Autres voyageurs'!K5-Matching!L$3)^2/L$10</f>
        <v>0.2</v>
      </c>
      <c r="M13" s="22">
        <f>('Autres voyageurs'!L5-Matching!M$3)^2/M$10</f>
        <v>3.2</v>
      </c>
      <c r="N13" s="22">
        <f>('Autres voyageurs'!M5-Matching!N$3)^2/N$10</f>
        <v>3.2</v>
      </c>
      <c r="O13" s="22">
        <f>('Autres voyageurs'!N5-Matching!O$3)^2/O$10</f>
        <v>0.8</v>
      </c>
      <c r="P13" s="22">
        <f>('Autres voyageurs'!O5-Matching!P$3)^2/P$10</f>
        <v>0</v>
      </c>
      <c r="Q13" s="22">
        <f t="shared" ref="Q13:Q15" si="0">SUM(C13:P13)</f>
        <v>30.799999999999997</v>
      </c>
    </row>
    <row r="14" spans="1:17" ht="15.75" customHeight="1" x14ac:dyDescent="0.2">
      <c r="B14" s="21" t="str">
        <f>'Autres voyageurs'!A6</f>
        <v>T</v>
      </c>
      <c r="C14" s="22">
        <f>('Autres voyageurs'!B6-Matching!C$3)^2/C$10</f>
        <v>1</v>
      </c>
      <c r="D14" s="22">
        <f>('Autres voyageurs'!C6-Matching!D$3)^2/D$10</f>
        <v>1</v>
      </c>
      <c r="E14" s="22">
        <f>('Autres voyageurs'!D6-Matching!E$3)^2/E$10</f>
        <v>1</v>
      </c>
      <c r="F14" s="22">
        <f>('Autres voyageurs'!E6-Matching!F$3)^2/F$10</f>
        <v>0</v>
      </c>
      <c r="G14" s="22">
        <f>('Autres voyageurs'!F6-Matching!G$3)^2/G$10</f>
        <v>1</v>
      </c>
      <c r="H14" s="22">
        <f>('Autres voyageurs'!G6-Matching!H$3)^2/H$10</f>
        <v>4</v>
      </c>
      <c r="I14" s="22">
        <f>('Autres voyageurs'!H6-Matching!I$3)^2/I$10</f>
        <v>3.2</v>
      </c>
      <c r="J14" s="22">
        <f>('Autres voyageurs'!I6-Matching!J$3)^2/J$10</f>
        <v>0</v>
      </c>
      <c r="K14" s="22">
        <f>('Autres voyageurs'!J6-Matching!K$3)^2/K$10</f>
        <v>0.2</v>
      </c>
      <c r="L14" s="22">
        <f>('Autres voyageurs'!K6-Matching!L$3)^2/L$10</f>
        <v>1.8</v>
      </c>
      <c r="M14" s="22">
        <f>('Autres voyageurs'!L6-Matching!M$3)^2/M$10</f>
        <v>1.8</v>
      </c>
      <c r="N14" s="22">
        <f>('Autres voyageurs'!M6-Matching!N$3)^2/N$10</f>
        <v>1.8</v>
      </c>
      <c r="O14" s="22">
        <f>('Autres voyageurs'!N6-Matching!O$3)^2/O$10</f>
        <v>1.8</v>
      </c>
      <c r="P14" s="22">
        <f>('Autres voyageurs'!O6-Matching!P$3)^2/P$10</f>
        <v>0</v>
      </c>
      <c r="Q14" s="22">
        <f t="shared" si="0"/>
        <v>18.600000000000001</v>
      </c>
    </row>
    <row r="15" spans="1:17" ht="15.75" customHeight="1" x14ac:dyDescent="0.2">
      <c r="B15" s="21" t="str">
        <f>'Autres voyageurs'!A7</f>
        <v>U</v>
      </c>
      <c r="C15" s="22">
        <f>('Autres voyageurs'!B7-Matching!C$3)^2/C$10</f>
        <v>0</v>
      </c>
      <c r="D15" s="22">
        <f>('Autres voyageurs'!C7-Matching!D$3)^2/D$10</f>
        <v>0</v>
      </c>
      <c r="E15" s="22">
        <f>('Autres voyageurs'!D7-Matching!E$3)^2/E$10</f>
        <v>0</v>
      </c>
      <c r="F15" s="22">
        <f>('Autres voyageurs'!E7-Matching!F$3)^2/F$10</f>
        <v>1</v>
      </c>
      <c r="G15" s="22">
        <f>('Autres voyageurs'!F7-Matching!G$3)^2/G$10</f>
        <v>9</v>
      </c>
      <c r="H15" s="22">
        <f>('Autres voyageurs'!G7-Matching!H$3)^2/H$10</f>
        <v>1</v>
      </c>
      <c r="I15" s="22">
        <f>('Autres voyageurs'!H7-Matching!I$3)^2/I$10</f>
        <v>3.2</v>
      </c>
      <c r="J15" s="22">
        <f>('Autres voyageurs'!I7-Matching!J$3)^2/J$10</f>
        <v>0</v>
      </c>
      <c r="K15" s="22">
        <f>('Autres voyageurs'!J7-Matching!K$3)^2/K$10</f>
        <v>0.2</v>
      </c>
      <c r="L15" s="22">
        <f>('Autres voyageurs'!K7-Matching!L$3)^2/L$10</f>
        <v>3.2</v>
      </c>
      <c r="M15" s="22">
        <f>('Autres voyageurs'!L7-Matching!M$3)^2/M$10</f>
        <v>0</v>
      </c>
      <c r="N15" s="22">
        <f>('Autres voyageurs'!M7-Matching!N$3)^2/N$10</f>
        <v>0.8</v>
      </c>
      <c r="O15" s="22">
        <f>('Autres voyageurs'!N7-Matching!O$3)^2/O$10</f>
        <v>0.2</v>
      </c>
      <c r="P15" s="22">
        <f>('Autres voyageurs'!O7-Matching!P$3)^2/P$10</f>
        <v>1.8</v>
      </c>
      <c r="Q15" s="22">
        <f t="shared" si="0"/>
        <v>20.399999999999999</v>
      </c>
    </row>
  </sheetData>
  <mergeCells count="2">
    <mergeCell ref="C1:D1"/>
    <mergeCell ref="A6:E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E97B2-32FB-6A43-A53A-F339EEB40B34}">
  <sheetPr codeName="Sheet2"/>
  <dimension ref="A3:P7"/>
  <sheetViews>
    <sheetView zoomScale="94" workbookViewId="0">
      <selection activeCell="A3" sqref="A3:O7"/>
    </sheetView>
  </sheetViews>
  <sheetFormatPr defaultColWidth="11.42578125" defaultRowHeight="12.75" x14ac:dyDescent="0.2"/>
  <cols>
    <col min="1" max="1" width="26.42578125" customWidth="1"/>
    <col min="2" max="15" width="14" customWidth="1"/>
    <col min="16" max="16" width="15.7109375" customWidth="1"/>
    <col min="17" max="17" width="16" customWidth="1"/>
    <col min="18" max="18" width="14" customWidth="1"/>
  </cols>
  <sheetData>
    <row r="3" spans="1:16" s="10" customFormat="1" ht="15" x14ac:dyDescent="0.2">
      <c r="A3" s="9"/>
      <c r="B3" s="9" t="s">
        <v>2</v>
      </c>
      <c r="C3" s="9" t="s">
        <v>3</v>
      </c>
      <c r="D3" s="9" t="s">
        <v>4</v>
      </c>
      <c r="E3" s="9" t="s">
        <v>5</v>
      </c>
      <c r="F3" s="9" t="s">
        <v>6</v>
      </c>
      <c r="G3" s="9" t="s">
        <v>7</v>
      </c>
      <c r="H3" s="9" t="s">
        <v>8</v>
      </c>
      <c r="I3" s="9" t="s">
        <v>9</v>
      </c>
      <c r="J3" s="9" t="s">
        <v>31</v>
      </c>
      <c r="K3" s="9" t="s">
        <v>32</v>
      </c>
      <c r="L3" s="9" t="s">
        <v>35</v>
      </c>
      <c r="M3" s="9" t="s">
        <v>38</v>
      </c>
      <c r="N3" s="9" t="s">
        <v>36</v>
      </c>
      <c r="O3" s="9" t="s">
        <v>37</v>
      </c>
      <c r="P3" s="11" t="s">
        <v>39</v>
      </c>
    </row>
    <row r="4" spans="1:16" ht="15" x14ac:dyDescent="0.2">
      <c r="A4" s="8" t="s">
        <v>11</v>
      </c>
      <c r="B4" s="8">
        <v>1</v>
      </c>
      <c r="C4" s="8">
        <v>3</v>
      </c>
      <c r="D4" s="8">
        <v>5</v>
      </c>
      <c r="E4" s="8">
        <v>3</v>
      </c>
      <c r="F4" s="8">
        <v>2</v>
      </c>
      <c r="G4" s="8">
        <v>1</v>
      </c>
      <c r="H4" s="8">
        <v>5</v>
      </c>
      <c r="I4" s="8">
        <v>2</v>
      </c>
      <c r="J4" s="8">
        <v>1</v>
      </c>
      <c r="K4" s="8">
        <v>2</v>
      </c>
      <c r="L4" s="8">
        <v>2</v>
      </c>
      <c r="M4" s="8">
        <v>1</v>
      </c>
      <c r="N4" s="8">
        <v>3</v>
      </c>
      <c r="O4" s="8">
        <v>4</v>
      </c>
      <c r="P4" s="12">
        <f>SUM(B4:O4)</f>
        <v>35</v>
      </c>
    </row>
    <row r="5" spans="1:16" ht="15" x14ac:dyDescent="0.2">
      <c r="A5" s="8" t="s">
        <v>12</v>
      </c>
      <c r="B5" s="8">
        <v>1</v>
      </c>
      <c r="C5" s="8">
        <v>1</v>
      </c>
      <c r="D5" s="8">
        <v>2</v>
      </c>
      <c r="E5" s="8">
        <v>1</v>
      </c>
      <c r="F5" s="8">
        <v>4</v>
      </c>
      <c r="G5" s="8">
        <v>5</v>
      </c>
      <c r="H5" s="8">
        <v>5</v>
      </c>
      <c r="I5" s="8">
        <v>3</v>
      </c>
      <c r="J5" s="8">
        <v>2</v>
      </c>
      <c r="K5" s="8">
        <v>2</v>
      </c>
      <c r="L5" s="8">
        <v>1</v>
      </c>
      <c r="M5" s="8">
        <v>5</v>
      </c>
      <c r="N5" s="8">
        <v>4</v>
      </c>
      <c r="O5" s="8">
        <v>5</v>
      </c>
      <c r="P5" s="12">
        <f t="shared" ref="P5:P7" si="0">SUM(B5:O5)</f>
        <v>41</v>
      </c>
    </row>
    <row r="6" spans="1:16" ht="15" x14ac:dyDescent="0.2">
      <c r="A6" s="8" t="s">
        <v>13</v>
      </c>
      <c r="B6" s="8">
        <v>3</v>
      </c>
      <c r="C6" s="8">
        <v>2</v>
      </c>
      <c r="D6" s="8">
        <v>4</v>
      </c>
      <c r="E6" s="8">
        <v>3</v>
      </c>
      <c r="F6" s="8">
        <v>2</v>
      </c>
      <c r="G6" s="8">
        <v>5</v>
      </c>
      <c r="H6" s="8">
        <v>1</v>
      </c>
      <c r="I6" s="8">
        <v>4</v>
      </c>
      <c r="J6" s="8">
        <v>4</v>
      </c>
      <c r="K6" s="8">
        <v>4</v>
      </c>
      <c r="L6" s="8">
        <v>2</v>
      </c>
      <c r="M6" s="8">
        <v>4</v>
      </c>
      <c r="N6" s="8">
        <v>5</v>
      </c>
      <c r="O6" s="8">
        <v>5</v>
      </c>
      <c r="P6" s="12">
        <f t="shared" si="0"/>
        <v>48</v>
      </c>
    </row>
    <row r="7" spans="1:16" ht="15" x14ac:dyDescent="0.2">
      <c r="A7" s="8" t="s">
        <v>14</v>
      </c>
      <c r="B7" s="8">
        <v>2</v>
      </c>
      <c r="C7" s="8">
        <v>3</v>
      </c>
      <c r="D7" s="8">
        <v>3</v>
      </c>
      <c r="E7" s="8">
        <v>2</v>
      </c>
      <c r="F7" s="8">
        <v>4</v>
      </c>
      <c r="G7" s="8">
        <v>4</v>
      </c>
      <c r="H7" s="8">
        <v>1</v>
      </c>
      <c r="I7" s="8">
        <v>4</v>
      </c>
      <c r="J7" s="8">
        <v>4</v>
      </c>
      <c r="K7" s="8">
        <v>5</v>
      </c>
      <c r="L7" s="8">
        <v>5</v>
      </c>
      <c r="M7" s="8">
        <v>3</v>
      </c>
      <c r="N7" s="8">
        <v>1</v>
      </c>
      <c r="O7" s="8">
        <v>2</v>
      </c>
      <c r="P7" s="12">
        <f t="shared" si="0"/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AB7DE7-0B0E-2846-BFCD-DDA3F35D671B}">
  <sheetPr codeName="Sheet3"/>
  <dimension ref="A2:G19"/>
  <sheetViews>
    <sheetView zoomScale="134" workbookViewId="0">
      <selection activeCell="B25" sqref="B25"/>
    </sheetView>
  </sheetViews>
  <sheetFormatPr defaultColWidth="10.85546875" defaultRowHeight="15.75" x14ac:dyDescent="0.2"/>
  <cols>
    <col min="1" max="1" width="14" style="2" customWidth="1"/>
    <col min="2" max="2" width="78.42578125" style="2" customWidth="1"/>
    <col min="3" max="16384" width="10.85546875" style="2"/>
  </cols>
  <sheetData>
    <row r="2" spans="1:7" x14ac:dyDescent="0.2">
      <c r="A2" s="4"/>
      <c r="B2" s="7" t="s">
        <v>15</v>
      </c>
      <c r="C2" s="19" t="s">
        <v>16</v>
      </c>
      <c r="D2" s="19"/>
      <c r="E2" s="19"/>
      <c r="F2" s="19"/>
      <c r="G2" s="19"/>
    </row>
    <row r="3" spans="1:7" x14ac:dyDescent="0.2">
      <c r="A3" s="4"/>
      <c r="B3" s="4"/>
      <c r="C3" s="4">
        <v>1</v>
      </c>
      <c r="D3" s="4">
        <v>2</v>
      </c>
      <c r="E3" s="4">
        <v>3</v>
      </c>
      <c r="F3" s="4">
        <v>4</v>
      </c>
      <c r="G3" s="4">
        <v>5</v>
      </c>
    </row>
    <row r="4" spans="1:7" x14ac:dyDescent="0.2">
      <c r="A4" s="4" t="s">
        <v>2</v>
      </c>
      <c r="B4" s="5" t="s">
        <v>17</v>
      </c>
      <c r="C4" s="4"/>
      <c r="D4" s="4"/>
      <c r="E4" s="4"/>
      <c r="F4" s="4"/>
      <c r="G4" s="4"/>
    </row>
    <row r="5" spans="1:7" x14ac:dyDescent="0.2">
      <c r="A5" s="4" t="s">
        <v>3</v>
      </c>
      <c r="B5" s="5" t="s">
        <v>18</v>
      </c>
      <c r="C5" s="4"/>
      <c r="D5" s="4"/>
      <c r="E5" s="4"/>
      <c r="F5" s="4"/>
      <c r="G5" s="4"/>
    </row>
    <row r="6" spans="1:7" x14ac:dyDescent="0.2">
      <c r="A6" s="4" t="s">
        <v>4</v>
      </c>
      <c r="B6" s="5" t="s">
        <v>19</v>
      </c>
      <c r="C6" s="4"/>
      <c r="D6" s="4"/>
      <c r="E6" s="4"/>
      <c r="F6" s="4"/>
      <c r="G6" s="4"/>
    </row>
    <row r="7" spans="1:7" x14ac:dyDescent="0.2">
      <c r="A7" s="4" t="s">
        <v>5</v>
      </c>
      <c r="B7" s="5" t="s">
        <v>20</v>
      </c>
      <c r="C7" s="4"/>
      <c r="D7" s="4"/>
      <c r="E7" s="4"/>
      <c r="F7" s="4"/>
      <c r="G7" s="4"/>
    </row>
    <row r="8" spans="1:7" x14ac:dyDescent="0.2">
      <c r="A8" s="4" t="s">
        <v>6</v>
      </c>
      <c r="B8" s="5" t="s">
        <v>21</v>
      </c>
      <c r="C8" s="4"/>
      <c r="D8" s="4"/>
      <c r="E8" s="4"/>
      <c r="F8" s="4"/>
      <c r="G8" s="4"/>
    </row>
    <row r="9" spans="1:7" x14ac:dyDescent="0.2">
      <c r="A9" s="4" t="s">
        <v>7</v>
      </c>
      <c r="B9" s="5" t="s">
        <v>22</v>
      </c>
      <c r="C9" s="4"/>
      <c r="D9" s="4"/>
      <c r="E9" s="4"/>
      <c r="F9" s="4"/>
      <c r="G9" s="4"/>
    </row>
    <row r="10" spans="1:7" s="3" customFormat="1" x14ac:dyDescent="0.2">
      <c r="A10" s="4"/>
      <c r="B10" s="6" t="s">
        <v>30</v>
      </c>
      <c r="C10" s="4"/>
      <c r="D10" s="4"/>
      <c r="E10" s="4"/>
      <c r="F10" s="4"/>
      <c r="G10" s="4"/>
    </row>
    <row r="11" spans="1:7" x14ac:dyDescent="0.2">
      <c r="A11" s="4" t="s">
        <v>8</v>
      </c>
      <c r="B11" s="5" t="s">
        <v>23</v>
      </c>
      <c r="C11" s="4"/>
      <c r="D11" s="4"/>
      <c r="E11" s="4"/>
      <c r="F11" s="4"/>
      <c r="G11" s="4"/>
    </row>
    <row r="12" spans="1:7" s="3" customFormat="1" x14ac:dyDescent="0.2">
      <c r="A12" s="4" t="s">
        <v>9</v>
      </c>
      <c r="B12" s="5" t="s">
        <v>24</v>
      </c>
      <c r="C12" s="4"/>
      <c r="D12" s="4"/>
      <c r="E12" s="4"/>
      <c r="F12" s="4"/>
      <c r="G12" s="4"/>
    </row>
    <row r="13" spans="1:7" s="3" customFormat="1" x14ac:dyDescent="0.2">
      <c r="A13" s="4" t="s">
        <v>31</v>
      </c>
      <c r="B13" s="5" t="s">
        <v>25</v>
      </c>
      <c r="C13" s="4"/>
      <c r="D13" s="4"/>
      <c r="E13" s="4"/>
      <c r="F13" s="4"/>
      <c r="G13" s="4"/>
    </row>
    <row r="14" spans="1:7" s="3" customFormat="1" x14ac:dyDescent="0.2">
      <c r="A14" s="4" t="s">
        <v>32</v>
      </c>
      <c r="B14" s="5" t="s">
        <v>26</v>
      </c>
      <c r="C14" s="4"/>
      <c r="D14" s="4"/>
      <c r="E14" s="4"/>
      <c r="F14" s="4"/>
      <c r="G14" s="4"/>
    </row>
    <row r="15" spans="1:7" x14ac:dyDescent="0.2">
      <c r="A15" s="4"/>
      <c r="B15" s="6" t="s">
        <v>33</v>
      </c>
      <c r="C15" s="4"/>
      <c r="D15" s="4"/>
      <c r="E15" s="4"/>
      <c r="F15" s="4"/>
      <c r="G15" s="4"/>
    </row>
    <row r="16" spans="1:7" x14ac:dyDescent="0.2">
      <c r="A16" s="4" t="s">
        <v>35</v>
      </c>
      <c r="B16" s="5" t="s">
        <v>27</v>
      </c>
      <c r="C16" s="4"/>
      <c r="D16" s="4"/>
      <c r="E16" s="4"/>
      <c r="F16" s="4"/>
      <c r="G16" s="4"/>
    </row>
    <row r="17" spans="1:7" x14ac:dyDescent="0.2">
      <c r="A17" s="4" t="s">
        <v>38</v>
      </c>
      <c r="B17" s="5" t="s">
        <v>28</v>
      </c>
      <c r="C17" s="4"/>
      <c r="D17" s="4"/>
      <c r="E17" s="4"/>
      <c r="F17" s="4"/>
      <c r="G17" s="4"/>
    </row>
    <row r="18" spans="1:7" x14ac:dyDescent="0.2">
      <c r="A18" s="4" t="s">
        <v>36</v>
      </c>
      <c r="B18" s="5" t="s">
        <v>34</v>
      </c>
      <c r="C18" s="4"/>
      <c r="D18" s="4"/>
      <c r="E18" s="4"/>
      <c r="F18" s="4"/>
      <c r="G18" s="4"/>
    </row>
    <row r="19" spans="1:7" x14ac:dyDescent="0.2">
      <c r="A19" s="4" t="s">
        <v>37</v>
      </c>
      <c r="B19" s="5" t="s">
        <v>29</v>
      </c>
      <c r="C19" s="4"/>
      <c r="D19" s="4"/>
      <c r="E19" s="4"/>
      <c r="F19" s="4"/>
      <c r="G19" s="4"/>
    </row>
  </sheetData>
  <mergeCells count="1">
    <mergeCell ref="C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Matching</vt:lpstr>
      <vt:lpstr>Autres voyageurs</vt:lpstr>
      <vt:lpstr>Critères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modified xsi:type="dcterms:W3CDTF">2021-07-02T10:06:47Z</dcterms:modified>
</cp:coreProperties>
</file>