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6C267AD6-4DC6-42DB-82BE-99DDE7A4579A}" xr6:coauthVersionLast="45" xr6:coauthVersionMax="45" xr10:uidLastSave="{00000000-0000-0000-0000-000000000000}"/>
  <bookViews>
    <workbookView xWindow="-120" yWindow="-120" windowWidth="29040" windowHeight="16440" tabRatio="478" activeTab="2" xr2:uid="{00000000-000D-0000-FFFF-FFFF00000000}"/>
  </bookViews>
  <sheets>
    <sheet name="Main_TimeSheet" sheetId="4" r:id="rId1"/>
    <sheet name="TimeSheet_N" sheetId="1" r:id="rId2"/>
    <sheet name="TimeSheet_T" sheetId="5" r:id="rId3"/>
    <sheet name="Timesheet_R" sheetId="6" r:id="rId4"/>
    <sheet name="Data" sheetId="3" r:id="rId5"/>
  </sheet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4" l="1"/>
  <c r="G6" i="4"/>
  <c r="C8" i="4"/>
  <c r="L36" i="4"/>
  <c r="J36" i="4"/>
  <c r="H36" i="4"/>
  <c r="F36" i="4"/>
  <c r="D36" i="4"/>
  <c r="M35" i="4"/>
  <c r="M34" i="4"/>
  <c r="M33" i="4"/>
  <c r="M32" i="4"/>
  <c r="M31" i="4"/>
  <c r="M30" i="4"/>
  <c r="M29" i="4"/>
  <c r="G26" i="6"/>
  <c r="F26" i="6"/>
  <c r="L23" i="6"/>
  <c r="H23" i="6"/>
  <c r="D23" i="6"/>
  <c r="M19" i="6"/>
  <c r="J19" i="6"/>
  <c r="J18" i="6"/>
  <c r="M18" i="6" s="1"/>
  <c r="J17" i="6"/>
  <c r="F17" i="6"/>
  <c r="F23" i="6" s="1"/>
  <c r="J16" i="6"/>
  <c r="G6" i="6"/>
  <c r="K11" i="4"/>
  <c r="G26" i="5"/>
  <c r="F26" i="5"/>
  <c r="L23" i="5"/>
  <c r="H23" i="5"/>
  <c r="D23" i="5"/>
  <c r="M22" i="5"/>
  <c r="M21" i="5"/>
  <c r="M20" i="5"/>
  <c r="J19" i="5"/>
  <c r="M19" i="5" s="1"/>
  <c r="J18" i="5"/>
  <c r="M18" i="5" s="1"/>
  <c r="J17" i="5"/>
  <c r="F17" i="5"/>
  <c r="F23" i="5" s="1"/>
  <c r="J16" i="5"/>
  <c r="G6" i="5"/>
  <c r="M21" i="4"/>
  <c r="M20" i="4"/>
  <c r="M19" i="4"/>
  <c r="M18" i="4"/>
  <c r="M17" i="4"/>
  <c r="M16" i="4"/>
  <c r="M15" i="4"/>
  <c r="G39" i="4"/>
  <c r="F39" i="4"/>
  <c r="M28" i="4"/>
  <c r="M27" i="4"/>
  <c r="M26" i="4"/>
  <c r="M25" i="4"/>
  <c r="M24" i="4"/>
  <c r="M36" i="4" l="1"/>
  <c r="J23" i="6"/>
  <c r="M23" i="6" s="1"/>
  <c r="M17" i="6"/>
  <c r="J23" i="5"/>
  <c r="M17" i="5"/>
  <c r="M16" i="6"/>
  <c r="M23" i="5"/>
  <c r="M16" i="5"/>
  <c r="M23" i="4"/>
  <c r="M22" i="4"/>
  <c r="L23" i="1"/>
  <c r="D23" i="1"/>
  <c r="G6" i="1"/>
  <c r="F26" i="1" l="1"/>
  <c r="G26" i="1"/>
  <c r="J16" i="1" l="1"/>
  <c r="J19" i="1"/>
  <c r="J18" i="1"/>
  <c r="J17" i="1"/>
  <c r="H23" i="1"/>
  <c r="F17" i="1"/>
  <c r="F23" i="1" l="1"/>
  <c r="J23" i="1"/>
  <c r="M17" i="1"/>
  <c r="M18" i="1"/>
  <c r="M20" i="1"/>
  <c r="M21" i="1"/>
  <c r="M22" i="1"/>
  <c r="M23" i="1" l="1"/>
  <c r="M16" i="1"/>
  <c r="M19" i="1" l="1"/>
</calcChain>
</file>

<file path=xl/sharedStrings.xml><?xml version="1.0" encoding="utf-8"?>
<sst xmlns="http://schemas.openxmlformats.org/spreadsheetml/2006/main" count="218" uniqueCount="93">
  <si>
    <t>Date</t>
  </si>
  <si>
    <t>Tâche - Projet</t>
  </si>
  <si>
    <t>Signature du responsable de la structure</t>
  </si>
  <si>
    <t>Signature du Directeur</t>
  </si>
  <si>
    <t>Structure :</t>
  </si>
  <si>
    <t>Responsable : </t>
  </si>
  <si>
    <t>Volume Horaire</t>
  </si>
  <si>
    <t>1er Jour</t>
  </si>
  <si>
    <t>5èmeJour</t>
  </si>
  <si>
    <t>4èmeJour</t>
  </si>
  <si>
    <t>3ème Jour</t>
  </si>
  <si>
    <t>2èmeJour</t>
  </si>
  <si>
    <t xml:space="preserve">DSI - HelpDesk </t>
  </si>
  <si>
    <t xml:space="preserve">TimeSheet / Structure </t>
  </si>
  <si>
    <t>Run</t>
  </si>
  <si>
    <t>Collaborateur : </t>
  </si>
  <si>
    <t>Projets</t>
  </si>
  <si>
    <t>Déploiement poste de travail</t>
  </si>
  <si>
    <t>GLPI</t>
  </si>
  <si>
    <t>Migration de la messagerie</t>
  </si>
  <si>
    <t>Migration windows 10</t>
  </si>
  <si>
    <t>SFB</t>
  </si>
  <si>
    <t>Férié</t>
  </si>
  <si>
    <t>Heures(ETP)</t>
  </si>
  <si>
    <t xml:space="preserve">Heures (ETP) </t>
  </si>
  <si>
    <t>Total  (ETP) / Sem</t>
  </si>
  <si>
    <t>Total (ETP)/j</t>
  </si>
  <si>
    <t>Semaines 2021</t>
  </si>
  <si>
    <t>03/01/2021  -  07/01/2021</t>
  </si>
  <si>
    <t>17/01/2021  -  21/01/2021</t>
  </si>
  <si>
    <t>10/01/2021  -  14/01/2021</t>
  </si>
  <si>
    <t>24/01/2021  -  28/01/2021</t>
  </si>
  <si>
    <t>31/01/2021  -  04/02/2021</t>
  </si>
  <si>
    <t xml:space="preserve">Semaine: </t>
  </si>
  <si>
    <t>07/02/2021  -  11/02/2021</t>
  </si>
  <si>
    <t>14/02/2021  -  18/02/2021</t>
  </si>
  <si>
    <t>21/02/2021  -  25/02/2021</t>
  </si>
  <si>
    <t>28/02/2021  -  04/03/2021</t>
  </si>
  <si>
    <t>07/03/2021  -  11/03/2021</t>
  </si>
  <si>
    <t>14/03/2021  -  18/03/2021</t>
  </si>
  <si>
    <t>21/03/2021  -  25/03/2021</t>
  </si>
  <si>
    <t>28/03/2021  -  01/04/2021</t>
  </si>
  <si>
    <t>04/04/2021  -  08/04/2021</t>
  </si>
  <si>
    <t>11/04/2021  -  15/04/2021</t>
  </si>
  <si>
    <t>18/04/2021  -  22/04/2021</t>
  </si>
  <si>
    <t>25/04/2021  -  29/04/2021</t>
  </si>
  <si>
    <t>02/05/2021  -  06/05/2021</t>
  </si>
  <si>
    <t>09/05/2021  -  13/05/2021</t>
  </si>
  <si>
    <t>16/05/2021  -  20/05/2021</t>
  </si>
  <si>
    <t>23/05/2021  -  27/05/2021</t>
  </si>
  <si>
    <t>30/05/2021  -  03/06/2021</t>
  </si>
  <si>
    <t>06/06/2021  -  10/06/2021</t>
  </si>
  <si>
    <t>13/06/2021  -  17/06/2021</t>
  </si>
  <si>
    <t>20/06/2021  -  24/06/2021</t>
  </si>
  <si>
    <t>27/06/2021  -  01/07/2021</t>
  </si>
  <si>
    <t>04/07/2021  -  08/07/2021</t>
  </si>
  <si>
    <t>11/07/2021  -  15/07/2021</t>
  </si>
  <si>
    <t>18/07/2021  -  22/07/2021</t>
  </si>
  <si>
    <t>25/07/2021  -  29/07/2021</t>
  </si>
  <si>
    <t>01/08/2021  -  05/08/2021</t>
  </si>
  <si>
    <t>08/08/2021  -  12/08/2021</t>
  </si>
  <si>
    <t>15/08/2021  -  19/08/2021</t>
  </si>
  <si>
    <t>22/08/2021  -  26/08/2021</t>
  </si>
  <si>
    <t>29/08/2021  -  02/09/2021</t>
  </si>
  <si>
    <t>05/09/2021  -  09/09/2021</t>
  </si>
  <si>
    <t>12/09/2021  -  16/09/2021</t>
  </si>
  <si>
    <t>26/09/2021  -  30/09/2021</t>
  </si>
  <si>
    <t>03/10/2021  -  07/10/2021</t>
  </si>
  <si>
    <t>10/10/2021  -  14/10/2021</t>
  </si>
  <si>
    <t>17/10/2021  -  21/10/2021</t>
  </si>
  <si>
    <t>24/10/2021  -  28/10/2021</t>
  </si>
  <si>
    <t>31/10/2021  -  04/11/2021</t>
  </si>
  <si>
    <t>07/11/2021  -  11/11/2021</t>
  </si>
  <si>
    <t>14/11/2021  -  18/11/2021</t>
  </si>
  <si>
    <t>21/11/2021  -  25/11/2021</t>
  </si>
  <si>
    <t>28/11/2021  -  02/12/2021</t>
  </si>
  <si>
    <t>05/12/2021  -  09/12/2021</t>
  </si>
  <si>
    <t>12/12/2021  -  16/12/2021</t>
  </si>
  <si>
    <t>19/12/2021  -  23/12/2021</t>
  </si>
  <si>
    <t>26/12/2021  -  30/12/2021</t>
  </si>
  <si>
    <t xml:space="preserve">Total Jours ETP </t>
  </si>
  <si>
    <t xml:space="preserve">TimeSheet / HelpDesk </t>
  </si>
  <si>
    <t>TimeSheet / HelpDesk</t>
  </si>
  <si>
    <t>Suzanne dupuis</t>
  </si>
  <si>
    <t>Anne beaubien</t>
  </si>
  <si>
    <t>Laurent Fabius</t>
  </si>
  <si>
    <t>Suzanne Dupuis</t>
  </si>
  <si>
    <t>Guy Cyr</t>
  </si>
  <si>
    <t>E-learning</t>
  </si>
  <si>
    <t>Migration ERP RH</t>
  </si>
  <si>
    <t>Securitsation réseau</t>
  </si>
  <si>
    <t>Maintenance équipement</t>
  </si>
  <si>
    <t>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</si>
</sst>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24" x14ac:knownFonts="1">
    <font>
      <sz val="10"/>
      <color theme="1"/>
      <name val="Verdana"/>
      <family val="2"/>
      <scheme val="minor"/>
    </font>
    <font>
      <sz val="11"/>
      <color theme="2" tint="-0.64998321481978816"/>
      <name val="Verdana"/>
      <family val="2"/>
      <scheme val="minor"/>
    </font>
    <font>
      <sz val="10"/>
      <color theme="1"/>
      <name val="Verdana"/>
      <family val="2"/>
      <scheme val="minor"/>
    </font>
    <font>
      <sz val="9"/>
      <color theme="1"/>
      <name val="Verdana"/>
      <family val="2"/>
      <scheme val="minor"/>
    </font>
    <font>
      <sz val="9"/>
      <color theme="2" tint="-0.64998321481978816"/>
      <name val="Verdana"/>
      <family val="2"/>
      <scheme val="minor"/>
    </font>
    <font>
      <sz val="9"/>
      <color indexed="23"/>
      <name val="Verdana"/>
      <family val="2"/>
      <scheme val="minor"/>
    </font>
    <font>
      <b/>
      <sz val="9"/>
      <color theme="1"/>
      <name val="Verdana"/>
      <family val="2"/>
      <scheme val="minor"/>
    </font>
    <font>
      <sz val="8"/>
      <color theme="1"/>
      <name val="Verdana"/>
      <family val="2"/>
      <scheme val="minor"/>
    </font>
    <font>
      <sz val="24"/>
      <color theme="2" tint="-0.249977111117893"/>
      <name val="Verdana"/>
      <family val="2"/>
      <scheme val="minor"/>
    </font>
    <font>
      <b/>
      <sz val="10"/>
      <color theme="1"/>
      <name val="Verdana"/>
      <family val="2"/>
      <scheme val="minor"/>
    </font>
    <font>
      <b/>
      <sz val="9"/>
      <color theme="2" tint="-0.64998321481978816"/>
      <name val="Verdana"/>
      <family val="2"/>
      <scheme val="minor"/>
    </font>
    <font>
      <b/>
      <sz val="8"/>
      <name val="Arial"/>
      <family val="2"/>
    </font>
    <font>
      <sz val="11"/>
      <color rgb="FF00B050"/>
      <name val="Verdana"/>
      <family val="2"/>
      <scheme val="minor"/>
    </font>
    <font>
      <sz val="11"/>
      <name val="Verdana"/>
      <family val="2"/>
      <scheme val="minor"/>
    </font>
    <font>
      <b/>
      <sz val="11"/>
      <name val="Verdana"/>
      <family val="2"/>
      <scheme val="minor"/>
    </font>
    <font>
      <b/>
      <sz val="8"/>
      <color theme="1"/>
      <name val="Arial"/>
      <family val="2"/>
    </font>
    <font>
      <b/>
      <sz val="11"/>
      <color theme="2" tint="-0.64998321481978816"/>
      <name val="Arial"/>
      <family val="2"/>
    </font>
    <font>
      <sz val="11"/>
      <color theme="2" tint="-0.64998321481978816"/>
      <name val="Arial"/>
      <family val="2"/>
    </font>
    <font>
      <sz val="11"/>
      <color indexed="23"/>
      <name val="Arial"/>
      <family val="2"/>
    </font>
    <font>
      <sz val="11"/>
      <color theme="1"/>
      <name val="Arial"/>
      <family val="2"/>
    </font>
    <font>
      <b/>
      <sz val="24"/>
      <color theme="1"/>
      <name val="Verdana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Verdana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rgb="FFFFFF99"/>
        <bgColor theme="9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theme="5" tint="0.39994506668294322"/>
        <bgColor theme="9" tint="0.79992065187536243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theme="9" tint="0.79998168889431442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/>
      <top/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theme="9" tint="0.39997558519241921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theme="9" tint="0.39997558519241921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/>
    <xf numFmtId="0" fontId="4" fillId="0" borderId="0" xfId="0" applyFont="1" applyBorder="1" applyAlignment="1">
      <alignment wrapText="1"/>
    </xf>
    <xf numFmtId="0" fontId="2" fillId="0" borderId="0" xfId="0" applyFont="1"/>
    <xf numFmtId="14" fontId="3" fillId="0" borderId="0" xfId="0" applyNumberFormat="1" applyFont="1" applyBorder="1" applyAlignment="1"/>
    <xf numFmtId="0" fontId="3" fillId="0" borderId="0" xfId="0" applyFont="1" applyBorder="1"/>
    <xf numFmtId="0" fontId="5" fillId="0" borderId="0" xfId="0" applyFont="1" applyAlignment="1">
      <alignment horizontal="left"/>
    </xf>
    <xf numFmtId="14" fontId="3" fillId="0" borderId="0" xfId="0" applyNumberFormat="1" applyFont="1" applyBorder="1" applyAlignment="1">
      <alignment horizontal="left"/>
    </xf>
    <xf numFmtId="14" fontId="3" fillId="0" borderId="3" xfId="0" applyNumberFormat="1" applyFont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 applyAlignment="1">
      <alignment vertical="top"/>
    </xf>
    <xf numFmtId="0" fontId="3" fillId="0" borderId="0" xfId="0" applyFont="1"/>
    <xf numFmtId="0" fontId="3" fillId="0" borderId="0" xfId="0" applyNumberFormat="1" applyFont="1" applyBorder="1" applyAlignment="1">
      <alignment horizontal="left"/>
    </xf>
    <xf numFmtId="0" fontId="0" fillId="0" borderId="0" xfId="0" applyBorder="1"/>
    <xf numFmtId="17" fontId="15" fillId="4" borderId="8" xfId="0" applyNumberFormat="1" applyFont="1" applyFill="1" applyBorder="1" applyAlignment="1" applyProtection="1">
      <alignment wrapText="1"/>
    </xf>
    <xf numFmtId="0" fontId="10" fillId="0" borderId="0" xfId="0" applyFont="1" applyBorder="1" applyAlignment="1">
      <alignment horizontal="left"/>
    </xf>
    <xf numFmtId="0" fontId="9" fillId="0" borderId="0" xfId="0" applyFont="1" applyBorder="1" applyAlignment="1"/>
    <xf numFmtId="0" fontId="0" fillId="0" borderId="0" xfId="0" applyBorder="1" applyAlignment="1"/>
    <xf numFmtId="0" fontId="2" fillId="0" borderId="0" xfId="0" applyFont="1" applyBorder="1"/>
    <xf numFmtId="0" fontId="12" fillId="0" borderId="0" xfId="0" applyFont="1" applyFill="1" applyBorder="1" applyProtection="1">
      <protection locked="0"/>
    </xf>
    <xf numFmtId="0" fontId="13" fillId="0" borderId="0" xfId="0" applyFont="1" applyFill="1" applyBorder="1" applyProtection="1">
      <protection locked="0"/>
    </xf>
    <xf numFmtId="0" fontId="14" fillId="0" borderId="0" xfId="0" applyFont="1" applyFill="1" applyBorder="1" applyProtection="1">
      <protection locked="0"/>
    </xf>
    <xf numFmtId="0" fontId="16" fillId="0" borderId="0" xfId="0" applyFont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7" fillId="0" borderId="0" xfId="0" applyFont="1" applyBorder="1" applyAlignment="1">
      <alignment vertical="center"/>
    </xf>
    <xf numFmtId="0" fontId="18" fillId="0" borderId="0" xfId="0" applyFont="1"/>
    <xf numFmtId="0" fontId="18" fillId="0" borderId="0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9" fillId="0" borderId="0" xfId="0" applyFont="1"/>
    <xf numFmtId="0" fontId="18" fillId="0" borderId="1" xfId="0" applyFont="1" applyBorder="1" applyAlignment="1">
      <alignment vertical="center"/>
    </xf>
    <xf numFmtId="0" fontId="10" fillId="0" borderId="5" xfId="0" applyFont="1" applyBorder="1" applyAlignment="1">
      <alignment horizontal="left"/>
    </xf>
    <xf numFmtId="17" fontId="15" fillId="4" borderId="9" xfId="0" applyNumberFormat="1" applyFont="1" applyFill="1" applyBorder="1" applyAlignment="1" applyProtection="1">
      <alignment wrapText="1"/>
    </xf>
    <xf numFmtId="0" fontId="6" fillId="8" borderId="12" xfId="0" applyFont="1" applyFill="1" applyBorder="1" applyAlignment="1">
      <alignment vertical="center"/>
    </xf>
    <xf numFmtId="17" fontId="15" fillId="4" borderId="10" xfId="0" applyNumberFormat="1" applyFont="1" applyFill="1" applyBorder="1" applyAlignment="1" applyProtection="1">
      <alignment wrapText="1"/>
    </xf>
    <xf numFmtId="2" fontId="2" fillId="0" borderId="0" xfId="0" applyNumberFormat="1" applyFont="1"/>
    <xf numFmtId="0" fontId="23" fillId="9" borderId="14" xfId="0" applyFont="1" applyFill="1" applyBorder="1" applyProtection="1">
      <protection locked="0"/>
    </xf>
    <xf numFmtId="0" fontId="0" fillId="10" borderId="8" xfId="0" applyFill="1" applyBorder="1" applyProtection="1">
      <protection locked="0"/>
    </xf>
    <xf numFmtId="0" fontId="23" fillId="2" borderId="8" xfId="0" applyFont="1" applyFill="1" applyBorder="1" applyAlignment="1" applyProtection="1">
      <alignment wrapText="1"/>
    </xf>
    <xf numFmtId="164" fontId="0" fillId="11" borderId="14" xfId="0" applyNumberFormat="1" applyFill="1" applyBorder="1" applyAlignment="1" applyProtection="1">
      <alignment horizontal="left" wrapText="1"/>
    </xf>
    <xf numFmtId="164" fontId="0" fillId="11" borderId="8" xfId="0" applyNumberFormat="1" applyFill="1" applyBorder="1" applyAlignment="1" applyProtection="1">
      <alignment horizontal="left" wrapText="1"/>
    </xf>
    <xf numFmtId="164" fontId="3" fillId="5" borderId="11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left" vertical="center"/>
    </xf>
    <xf numFmtId="164" fontId="3" fillId="7" borderId="13" xfId="0" applyNumberFormat="1" applyFont="1" applyFill="1" applyBorder="1" applyAlignment="1">
      <alignment horizontal="center" vertical="center"/>
    </xf>
    <xf numFmtId="0" fontId="6" fillId="8" borderId="15" xfId="0" applyFont="1" applyFill="1" applyBorder="1" applyAlignment="1">
      <alignment vertical="center" wrapText="1"/>
    </xf>
    <xf numFmtId="0" fontId="0" fillId="0" borderId="0" xfId="0" applyFont="1"/>
    <xf numFmtId="0" fontId="0" fillId="0" borderId="16" xfId="0" applyBorder="1" applyAlignment="1">
      <alignment horizontal="left"/>
    </xf>
    <xf numFmtId="49" fontId="0" fillId="10" borderId="8" xfId="0" applyNumberFormat="1" applyFill="1" applyBorder="1" applyProtection="1">
      <protection locked="0"/>
    </xf>
    <xf numFmtId="164" fontId="2" fillId="0" borderId="0" xfId="0" applyNumberFormat="1" applyFont="1"/>
    <xf numFmtId="0" fontId="0" fillId="13" borderId="0" xfId="0" applyFill="1" applyBorder="1" applyAlignment="1"/>
    <xf numFmtId="164" fontId="6" fillId="8" borderId="12" xfId="0" applyNumberFormat="1" applyFont="1" applyFill="1" applyBorder="1" applyAlignment="1">
      <alignment vertical="center"/>
    </xf>
    <xf numFmtId="164" fontId="3" fillId="14" borderId="11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Border="1"/>
    <xf numFmtId="0" fontId="2" fillId="13" borderId="0" xfId="0" applyFont="1" applyFill="1" applyBorder="1"/>
    <xf numFmtId="0" fontId="8" fillId="13" borderId="0" xfId="0" applyFont="1" applyFill="1" applyBorder="1" applyAlignment="1">
      <alignment vertical="top"/>
    </xf>
    <xf numFmtId="0" fontId="16" fillId="13" borderId="0" xfId="0" applyFont="1" applyFill="1" applyBorder="1" applyAlignment="1">
      <alignment wrapText="1"/>
    </xf>
    <xf numFmtId="0" fontId="2" fillId="13" borderId="0" xfId="0" applyFont="1" applyFill="1" applyBorder="1" applyAlignment="1"/>
    <xf numFmtId="0" fontId="1" fillId="13" borderId="0" xfId="0" applyFont="1" applyFill="1" applyBorder="1" applyAlignment="1">
      <alignment wrapText="1"/>
    </xf>
    <xf numFmtId="0" fontId="0" fillId="13" borderId="0" xfId="0" applyFill="1" applyBorder="1"/>
    <xf numFmtId="0" fontId="4" fillId="13" borderId="0" xfId="0" applyFont="1" applyFill="1" applyBorder="1" applyAlignment="1">
      <alignment wrapText="1"/>
    </xf>
    <xf numFmtId="0" fontId="3" fillId="13" borderId="0" xfId="0" applyFont="1" applyFill="1" applyBorder="1"/>
    <xf numFmtId="14" fontId="3" fillId="13" borderId="0" xfId="0" applyNumberFormat="1" applyFont="1" applyFill="1" applyBorder="1" applyAlignment="1"/>
    <xf numFmtId="0" fontId="3" fillId="13" borderId="0" xfId="0" applyFont="1" applyFill="1"/>
    <xf numFmtId="0" fontId="0" fillId="13" borderId="0" xfId="0" applyFont="1" applyFill="1"/>
    <xf numFmtId="0" fontId="10" fillId="13" borderId="5" xfId="0" applyFont="1" applyFill="1" applyBorder="1" applyAlignment="1">
      <alignment horizontal="left"/>
    </xf>
    <xf numFmtId="0" fontId="0" fillId="13" borderId="16" xfId="0" applyFill="1" applyBorder="1" applyAlignment="1">
      <alignment horizontal="left"/>
    </xf>
    <xf numFmtId="0" fontId="5" fillId="13" borderId="0" xfId="0" applyFont="1" applyFill="1" applyAlignment="1">
      <alignment horizontal="left"/>
    </xf>
    <xf numFmtId="0" fontId="2" fillId="13" borderId="0" xfId="0" applyFont="1" applyFill="1"/>
    <xf numFmtId="14" fontId="3" fillId="13" borderId="0" xfId="0" applyNumberFormat="1" applyFont="1" applyFill="1" applyBorder="1" applyAlignment="1">
      <alignment horizontal="left"/>
    </xf>
    <xf numFmtId="0" fontId="3" fillId="13" borderId="0" xfId="0" applyNumberFormat="1" applyFont="1" applyFill="1" applyBorder="1" applyAlignment="1">
      <alignment horizontal="left"/>
    </xf>
    <xf numFmtId="164" fontId="2" fillId="13" borderId="0" xfId="0" applyNumberFormat="1" applyFont="1" applyFill="1"/>
    <xf numFmtId="14" fontId="3" fillId="13" borderId="3" xfId="0" applyNumberFormat="1" applyFont="1" applyFill="1" applyBorder="1" applyAlignment="1">
      <alignment horizontal="left"/>
    </xf>
    <xf numFmtId="0" fontId="7" fillId="13" borderId="0" xfId="0" applyFont="1" applyFill="1" applyBorder="1" applyAlignment="1">
      <alignment horizontal="left"/>
    </xf>
    <xf numFmtId="0" fontId="17" fillId="13" borderId="0" xfId="0" applyFont="1" applyFill="1" applyBorder="1" applyAlignment="1">
      <alignment vertical="center"/>
    </xf>
    <xf numFmtId="0" fontId="18" fillId="13" borderId="0" xfId="0" applyFont="1" applyFill="1"/>
    <xf numFmtId="0" fontId="18" fillId="13" borderId="0" xfId="0" applyFont="1" applyFill="1" applyBorder="1" applyAlignment="1">
      <alignment vertical="center"/>
    </xf>
    <xf numFmtId="0" fontId="17" fillId="13" borderId="1" xfId="0" applyFont="1" applyFill="1" applyBorder="1" applyAlignment="1">
      <alignment horizontal="left" vertical="center"/>
    </xf>
    <xf numFmtId="0" fontId="17" fillId="13" borderId="1" xfId="0" applyFont="1" applyFill="1" applyBorder="1" applyAlignment="1">
      <alignment vertical="center"/>
    </xf>
    <xf numFmtId="0" fontId="19" fillId="13" borderId="0" xfId="0" applyFont="1" applyFill="1"/>
    <xf numFmtId="0" fontId="18" fillId="13" borderId="1" xfId="0" applyFont="1" applyFill="1" applyBorder="1" applyAlignment="1">
      <alignment vertical="center"/>
    </xf>
    <xf numFmtId="0" fontId="0" fillId="13" borderId="0" xfId="0" applyFont="1" applyFill="1" applyBorder="1"/>
    <xf numFmtId="0" fontId="10" fillId="13" borderId="0" xfId="0" applyFont="1" applyFill="1" applyBorder="1" applyAlignment="1">
      <alignment horizontal="left"/>
    </xf>
    <xf numFmtId="0" fontId="9" fillId="13" borderId="0" xfId="0" applyFont="1" applyFill="1" applyBorder="1" applyAlignment="1"/>
    <xf numFmtId="0" fontId="5" fillId="13" borderId="0" xfId="0" applyFont="1" applyFill="1" applyBorder="1" applyAlignment="1">
      <alignment horizontal="left"/>
    </xf>
    <xf numFmtId="49" fontId="0" fillId="13" borderId="0" xfId="0" applyNumberFormat="1" applyFill="1" applyBorder="1"/>
    <xf numFmtId="0" fontId="3" fillId="13" borderId="4" xfId="0" applyFont="1" applyFill="1" applyBorder="1" applyAlignment="1">
      <alignment horizontal="left"/>
    </xf>
    <xf numFmtId="0" fontId="3" fillId="13" borderId="3" xfId="0" applyFont="1" applyFill="1" applyBorder="1" applyAlignment="1">
      <alignment horizontal="left"/>
    </xf>
    <xf numFmtId="0" fontId="9" fillId="13" borderId="6" xfId="0" applyFont="1" applyFill="1" applyBorder="1" applyAlignment="1">
      <alignment horizontal="left"/>
    </xf>
    <xf numFmtId="0" fontId="0" fillId="13" borderId="7" xfId="0" applyFill="1" applyBorder="1" applyAlignment="1">
      <alignment horizontal="left"/>
    </xf>
    <xf numFmtId="0" fontId="11" fillId="3" borderId="9" xfId="0" applyFont="1" applyFill="1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/>
    <xf numFmtId="0" fontId="20" fillId="2" borderId="5" xfId="0" applyFont="1" applyFill="1" applyBorder="1" applyAlignment="1">
      <alignment horizontal="center"/>
    </xf>
    <xf numFmtId="0" fontId="9" fillId="2" borderId="6" xfId="0" applyFont="1" applyFill="1" applyBorder="1" applyAlignment="1"/>
    <xf numFmtId="0" fontId="9" fillId="2" borderId="7" xfId="0" applyFont="1" applyFill="1" applyBorder="1" applyAlignment="1"/>
    <xf numFmtId="0" fontId="21" fillId="13" borderId="17" xfId="0" applyFont="1" applyFill="1" applyBorder="1" applyAlignment="1">
      <alignment horizontal="left"/>
    </xf>
    <xf numFmtId="0" fontId="3" fillId="13" borderId="0" xfId="0" applyFont="1" applyFill="1" applyBorder="1" applyAlignment="1">
      <alignment horizontal="left"/>
    </xf>
    <xf numFmtId="0" fontId="22" fillId="13" borderId="17" xfId="0" applyFont="1" applyFill="1" applyBorder="1" applyAlignment="1">
      <alignment horizontal="left"/>
    </xf>
    <xf numFmtId="0" fontId="2" fillId="13" borderId="0" xfId="0" applyFont="1" applyFill="1" applyBorder="1" applyAlignment="1"/>
    <xf numFmtId="0" fontId="22" fillId="13" borderId="0" xfId="0" applyFont="1" applyFill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22" fillId="0" borderId="4" xfId="0" applyNumberFormat="1" applyFont="1" applyBorder="1" applyAlignment="1">
      <alignment horizontal="left"/>
    </xf>
    <xf numFmtId="17" fontId="15" fillId="12" borderId="0" xfId="0" applyNumberFormat="1" applyFont="1" applyFill="1" applyBorder="1" applyAlignment="1" applyProtection="1"/>
    <xf numFmtId="0" fontId="0" fillId="13" borderId="0" xfId="0" applyFill="1" applyBorder="1" applyAlignment="1"/>
    <xf numFmtId="0" fontId="0" fillId="13" borderId="3" xfId="0" applyFill="1" applyBorder="1" applyAlignment="1"/>
    <xf numFmtId="0" fontId="21" fillId="0" borderId="4" xfId="0" applyFont="1" applyBorder="1" applyAlignment="1">
      <alignment horizontal="left"/>
    </xf>
    <xf numFmtId="0" fontId="22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0" borderId="0" xfId="0" applyFont="1" applyBorder="1" applyAlignment="1"/>
    <xf numFmtId="0" fontId="9" fillId="0" borderId="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20" fillId="15" borderId="5" xfId="0" applyFont="1" applyFill="1" applyBorder="1" applyAlignment="1">
      <alignment horizontal="center"/>
    </xf>
    <xf numFmtId="0" fontId="9" fillId="15" borderId="6" xfId="0" applyFont="1" applyFill="1" applyBorder="1" applyAlignment="1"/>
    <xf numFmtId="0" fontId="9" fillId="15" borderId="7" xfId="0" applyFont="1" applyFill="1" applyBorder="1" applyAlignment="1"/>
    <xf numFmtId="0" fontId="21" fillId="13" borderId="4" xfId="0" applyFont="1" applyFill="1" applyBorder="1" applyAlignment="1">
      <alignment horizontal="left"/>
    </xf>
    <xf numFmtId="0" fontId="22" fillId="13" borderId="4" xfId="0" applyFont="1" applyFill="1" applyBorder="1" applyAlignment="1">
      <alignment horizontal="left"/>
    </xf>
    <xf numFmtId="0" fontId="20" fillId="2" borderId="6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ct">
  <a:themeElements>
    <a:clrScheme name="Devise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黑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宋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500" cap="flat" cmpd="sng" algn="ctr">
          <a:solidFill>
            <a:schemeClr val="phClr">
              <a:satMod val="150000"/>
            </a:schemeClr>
          </a:solidFill>
          <a:prstDash val="solid"/>
        </a:ln>
        <a:ln w="50800" cap="flat" cmpd="thickThin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5000"/>
                <a:satMod val="150000"/>
              </a:schemeClr>
            </a:gs>
            <a:gs pos="35000">
              <a:schemeClr val="phClr">
                <a:shade val="70000"/>
                <a:satMod val="155000"/>
              </a:schemeClr>
            </a:gs>
            <a:gs pos="100000">
              <a:schemeClr val="phClr">
                <a:tint val="9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0"/>
                <a:satMod val="350000"/>
              </a:schemeClr>
              <a:schemeClr val="phClr">
                <a:tint val="80000"/>
              </a:schemeClr>
            </a:duotone>
          </a:blip>
          <a:tile tx="0" ty="0" sx="75000" sy="75000" flip="none" algn="t"/>
        </a:blip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R183"/>
  <sheetViews>
    <sheetView workbookViewId="0">
      <selection activeCell="B12" sqref="B12"/>
    </sheetView>
  </sheetViews>
  <sheetFormatPr defaultColWidth="7.25" defaultRowHeight="12.75" x14ac:dyDescent="0.2"/>
  <cols>
    <col min="1" max="1" width="1.625" style="4" customWidth="1"/>
    <col min="2" max="2" width="16.75" style="4" customWidth="1"/>
    <col min="3" max="3" width="19.875" style="4" customWidth="1"/>
    <col min="4" max="4" width="10.375" style="4" customWidth="1"/>
    <col min="5" max="5" width="20" style="4" customWidth="1"/>
    <col min="6" max="6" width="11.25" style="4" customWidth="1"/>
    <col min="7" max="7" width="22.25" style="4" customWidth="1"/>
    <col min="8" max="8" width="11.125" style="4" customWidth="1"/>
    <col min="9" max="9" width="14.375" style="4" customWidth="1"/>
    <col min="10" max="10" width="13.75" style="4" customWidth="1"/>
    <col min="11" max="11" width="17.375" style="4" customWidth="1"/>
    <col min="12" max="12" width="12.125" style="4" customWidth="1"/>
    <col min="13" max="13" width="14.625" style="4" customWidth="1"/>
    <col min="14" max="16384" width="7.25" style="4"/>
  </cols>
  <sheetData>
    <row r="1" spans="2:18" ht="30" thickBot="1" x14ac:dyDescent="0.4">
      <c r="C1" s="93" t="s">
        <v>81</v>
      </c>
      <c r="D1" s="94"/>
      <c r="E1" s="94"/>
      <c r="F1" s="94"/>
      <c r="G1" s="94"/>
      <c r="H1" s="94"/>
      <c r="I1" s="94"/>
      <c r="J1" s="95"/>
    </row>
    <row r="2" spans="2:18" s="54" customFormat="1" ht="16.5" customHeight="1" x14ac:dyDescent="0.2">
      <c r="G2" s="55"/>
      <c r="H2" s="55"/>
    </row>
    <row r="3" spans="2:18" s="54" customFormat="1" ht="16.5" customHeight="1" x14ac:dyDescent="0.2"/>
    <row r="4" spans="2:18" s="54" customFormat="1" ht="16.5" customHeight="1" x14ac:dyDescent="0.2"/>
    <row r="5" spans="2:18" s="54" customFormat="1" ht="16.5" customHeight="1" x14ac:dyDescent="0.2"/>
    <row r="6" spans="2:18" s="54" customFormat="1" ht="15" x14ac:dyDescent="0.25">
      <c r="B6" s="56" t="s">
        <v>4</v>
      </c>
      <c r="C6" s="96" t="str">
        <f>TimeSheet_N!C6</f>
        <v xml:space="preserve">DSI - HelpDesk </v>
      </c>
      <c r="D6" s="96"/>
      <c r="E6" s="57"/>
      <c r="F6" s="58"/>
      <c r="G6" s="97" t="str">
        <f>IF(E22="Férié",F22=1,"")</f>
        <v/>
      </c>
      <c r="H6" s="97"/>
    </row>
    <row r="7" spans="2:18" s="59" customFormat="1" ht="22.5" customHeight="1" x14ac:dyDescent="0.2">
      <c r="F7" s="85"/>
    </row>
    <row r="8" spans="2:18" s="61" customFormat="1" ht="17.25" customHeight="1" x14ac:dyDescent="0.25">
      <c r="B8" s="56" t="s">
        <v>5</v>
      </c>
      <c r="C8" s="98" t="str">
        <f>TimeSheet_N!C8</f>
        <v>Suzanne dupuis</v>
      </c>
      <c r="D8" s="98"/>
      <c r="E8" s="57"/>
      <c r="F8" s="60"/>
      <c r="G8" s="99"/>
      <c r="H8" s="99"/>
      <c r="I8" s="54"/>
    </row>
    <row r="9" spans="2:18" s="59" customFormat="1" x14ac:dyDescent="0.2"/>
    <row r="10" spans="2:18" s="61" customFormat="1" ht="13.5" thickBot="1" x14ac:dyDescent="0.25">
      <c r="C10" s="70"/>
      <c r="D10" s="70"/>
      <c r="E10" s="62"/>
      <c r="G10" s="54"/>
      <c r="H10" s="54"/>
      <c r="I10" s="54"/>
    </row>
    <row r="11" spans="2:18" s="63" customFormat="1" ht="15.75" thickBot="1" x14ac:dyDescent="0.3">
      <c r="B11" s="56"/>
      <c r="C11" s="100"/>
      <c r="D11" s="100"/>
      <c r="E11" s="62"/>
      <c r="F11" s="61"/>
      <c r="I11" s="64"/>
      <c r="J11" s="65" t="s">
        <v>33</v>
      </c>
      <c r="K11" s="88" t="str">
        <f>TimeSheet_N!K11</f>
        <v>03/01/2021  -  07/01/2021</v>
      </c>
      <c r="L11" s="89"/>
      <c r="M11" s="66"/>
    </row>
    <row r="12" spans="2:18" s="63" customFormat="1" x14ac:dyDescent="0.2">
      <c r="B12" s="67"/>
      <c r="C12" s="68"/>
      <c r="D12" s="69"/>
      <c r="E12" s="69"/>
      <c r="F12" s="61"/>
      <c r="G12" s="68"/>
      <c r="H12" s="68"/>
      <c r="I12" s="68"/>
    </row>
    <row r="13" spans="2:18" s="12" customFormat="1" ht="14.25" customHeight="1" x14ac:dyDescent="0.2">
      <c r="B13" s="53"/>
      <c r="C13" s="90" t="s">
        <v>7</v>
      </c>
      <c r="D13" s="91"/>
      <c r="E13" s="90" t="s">
        <v>11</v>
      </c>
      <c r="F13" s="91"/>
      <c r="G13" s="90" t="s">
        <v>10</v>
      </c>
      <c r="H13" s="92"/>
      <c r="I13" s="90" t="s">
        <v>9</v>
      </c>
      <c r="J13" s="91"/>
      <c r="K13" s="90" t="s">
        <v>8</v>
      </c>
      <c r="L13" s="91"/>
      <c r="M13" s="20"/>
      <c r="N13" s="20"/>
      <c r="O13" s="20"/>
      <c r="P13" s="21"/>
      <c r="Q13" s="22"/>
      <c r="R13" s="21"/>
    </row>
    <row r="14" spans="2:18" ht="12.75" customHeight="1" x14ac:dyDescent="0.2">
      <c r="B14" s="15" t="s">
        <v>92</v>
      </c>
      <c r="C14" s="15" t="s">
        <v>1</v>
      </c>
      <c r="D14" s="15" t="s">
        <v>23</v>
      </c>
      <c r="E14" s="33" t="s">
        <v>1</v>
      </c>
      <c r="F14" s="15" t="s">
        <v>24</v>
      </c>
      <c r="G14" s="33" t="s">
        <v>1</v>
      </c>
      <c r="H14" s="15" t="s">
        <v>24</v>
      </c>
      <c r="I14" s="33" t="s">
        <v>1</v>
      </c>
      <c r="J14" s="15" t="s">
        <v>24</v>
      </c>
      <c r="K14" s="33" t="s">
        <v>1</v>
      </c>
      <c r="L14" s="15" t="s">
        <v>24</v>
      </c>
      <c r="M14" s="35" t="s">
        <v>25</v>
      </c>
    </row>
    <row r="15" spans="2:18" ht="18" customHeight="1" x14ac:dyDescent="0.2">
      <c r="B15" s="43"/>
      <c r="C15" s="43"/>
      <c r="D15" s="42"/>
      <c r="E15" s="43"/>
      <c r="F15" s="42"/>
      <c r="G15" s="43"/>
      <c r="H15" s="42"/>
      <c r="I15" s="43"/>
      <c r="J15" s="42"/>
      <c r="K15" s="43"/>
      <c r="L15" s="42"/>
      <c r="M15" s="44">
        <f>SUM(D15,F15,H15,J15,L15)</f>
        <v>0</v>
      </c>
      <c r="N15" s="36"/>
    </row>
    <row r="16" spans="2:18" ht="18" customHeight="1" x14ac:dyDescent="0.2">
      <c r="B16" s="43"/>
      <c r="C16" s="43"/>
      <c r="D16" s="42"/>
      <c r="E16" s="43"/>
      <c r="F16" s="42"/>
      <c r="G16" s="43"/>
      <c r="H16" s="42"/>
      <c r="I16" s="43"/>
      <c r="J16" s="42"/>
      <c r="K16" s="43"/>
      <c r="L16" s="42"/>
      <c r="M16" s="44">
        <f t="shared" ref="M16:M21" si="0">SUM(D16,F16,H16,J16,L16)</f>
        <v>0</v>
      </c>
    </row>
    <row r="17" spans="2:14" ht="18" customHeight="1" x14ac:dyDescent="0.2">
      <c r="B17" s="43"/>
      <c r="C17" s="43"/>
      <c r="D17" s="42"/>
      <c r="E17" s="43"/>
      <c r="F17" s="42"/>
      <c r="G17" s="43"/>
      <c r="H17" s="42"/>
      <c r="I17" s="43"/>
      <c r="J17" s="42"/>
      <c r="K17" s="43"/>
      <c r="L17" s="42"/>
      <c r="M17" s="44">
        <f t="shared" si="0"/>
        <v>0</v>
      </c>
    </row>
    <row r="18" spans="2:14" ht="18" customHeight="1" x14ac:dyDescent="0.2">
      <c r="B18" s="43"/>
      <c r="C18" s="43"/>
      <c r="D18" s="42"/>
      <c r="E18" s="43"/>
      <c r="F18" s="42"/>
      <c r="G18" s="43"/>
      <c r="H18" s="42"/>
      <c r="I18" s="43"/>
      <c r="J18" s="42"/>
      <c r="K18" s="43"/>
      <c r="L18" s="42"/>
      <c r="M18" s="44">
        <f t="shared" si="0"/>
        <v>0</v>
      </c>
    </row>
    <row r="19" spans="2:14" ht="17.25" customHeight="1" x14ac:dyDescent="0.2">
      <c r="B19" s="43"/>
      <c r="C19" s="43"/>
      <c r="D19" s="42"/>
      <c r="E19" s="43"/>
      <c r="F19" s="42"/>
      <c r="G19" s="43"/>
      <c r="H19" s="42"/>
      <c r="I19" s="43"/>
      <c r="J19" s="42"/>
      <c r="K19" s="43"/>
      <c r="L19" s="42"/>
      <c r="M19" s="44">
        <f t="shared" si="0"/>
        <v>0</v>
      </c>
    </row>
    <row r="20" spans="2:14" ht="18" customHeight="1" x14ac:dyDescent="0.2">
      <c r="B20" s="43"/>
      <c r="C20" s="43"/>
      <c r="D20" s="42"/>
      <c r="E20" s="43"/>
      <c r="F20" s="42"/>
      <c r="G20" s="43"/>
      <c r="H20" s="42"/>
      <c r="I20" s="43"/>
      <c r="J20" s="42"/>
      <c r="K20" s="43"/>
      <c r="L20" s="42"/>
      <c r="M20" s="44">
        <f t="shared" si="0"/>
        <v>0</v>
      </c>
    </row>
    <row r="21" spans="2:14" ht="16.5" customHeight="1" x14ac:dyDescent="0.2">
      <c r="B21" s="43"/>
      <c r="C21" s="43"/>
      <c r="D21" s="42"/>
      <c r="E21" s="43"/>
      <c r="F21" s="42"/>
      <c r="G21" s="43"/>
      <c r="H21" s="42"/>
      <c r="I21" s="43"/>
      <c r="J21" s="42"/>
      <c r="K21" s="43"/>
      <c r="L21" s="42"/>
      <c r="M21" s="44">
        <f t="shared" si="0"/>
        <v>0</v>
      </c>
    </row>
    <row r="22" spans="2:14" ht="18" customHeight="1" x14ac:dyDescent="0.2">
      <c r="B22" s="43"/>
      <c r="C22" s="43"/>
      <c r="D22" s="42"/>
      <c r="E22" s="43"/>
      <c r="F22" s="42"/>
      <c r="G22" s="43"/>
      <c r="H22" s="42"/>
      <c r="I22" s="43"/>
      <c r="J22" s="42"/>
      <c r="K22" s="43"/>
      <c r="L22" s="42"/>
      <c r="M22" s="44">
        <f>SUM(D22,F22,H22,J22,L22)</f>
        <v>0</v>
      </c>
      <c r="N22" s="36"/>
    </row>
    <row r="23" spans="2:14" ht="18" customHeight="1" x14ac:dyDescent="0.2">
      <c r="B23" s="43"/>
      <c r="C23" s="43"/>
      <c r="D23" s="42"/>
      <c r="E23" s="43"/>
      <c r="F23" s="42"/>
      <c r="G23" s="43"/>
      <c r="H23" s="42"/>
      <c r="I23" s="43"/>
      <c r="J23" s="42"/>
      <c r="K23" s="43"/>
      <c r="L23" s="42"/>
      <c r="M23" s="44">
        <f t="shared" ref="M23:M28" si="1">SUM(D23,F23,H23,J23,L23)</f>
        <v>0</v>
      </c>
    </row>
    <row r="24" spans="2:14" ht="18" customHeight="1" x14ac:dyDescent="0.2">
      <c r="B24" s="43"/>
      <c r="C24" s="43"/>
      <c r="D24" s="42"/>
      <c r="E24" s="43"/>
      <c r="F24" s="42"/>
      <c r="G24" s="43"/>
      <c r="H24" s="42"/>
      <c r="I24" s="43"/>
      <c r="J24" s="42"/>
      <c r="K24" s="43"/>
      <c r="L24" s="42"/>
      <c r="M24" s="44">
        <f t="shared" si="1"/>
        <v>0</v>
      </c>
    </row>
    <row r="25" spans="2:14" ht="18" customHeight="1" x14ac:dyDescent="0.2">
      <c r="B25" s="43"/>
      <c r="C25" s="43"/>
      <c r="D25" s="42"/>
      <c r="E25" s="43"/>
      <c r="F25" s="42"/>
      <c r="G25" s="43"/>
      <c r="H25" s="42"/>
      <c r="I25" s="43"/>
      <c r="J25" s="42"/>
      <c r="K25" s="43"/>
      <c r="L25" s="42"/>
      <c r="M25" s="44">
        <f t="shared" si="1"/>
        <v>0</v>
      </c>
    </row>
    <row r="26" spans="2:14" ht="17.25" customHeight="1" x14ac:dyDescent="0.2">
      <c r="B26" s="43"/>
      <c r="C26" s="43"/>
      <c r="D26" s="42"/>
      <c r="E26" s="43"/>
      <c r="F26" s="42"/>
      <c r="G26" s="43"/>
      <c r="H26" s="42"/>
      <c r="I26" s="43"/>
      <c r="J26" s="42"/>
      <c r="K26" s="43"/>
      <c r="L26" s="42"/>
      <c r="M26" s="44">
        <f t="shared" si="1"/>
        <v>0</v>
      </c>
    </row>
    <row r="27" spans="2:14" ht="18" customHeight="1" x14ac:dyDescent="0.2">
      <c r="B27" s="43"/>
      <c r="C27" s="43"/>
      <c r="D27" s="42"/>
      <c r="E27" s="43"/>
      <c r="F27" s="42"/>
      <c r="G27" s="43"/>
      <c r="H27" s="42"/>
      <c r="I27" s="43"/>
      <c r="J27" s="42"/>
      <c r="K27" s="43"/>
      <c r="L27" s="42"/>
      <c r="M27" s="44">
        <f t="shared" si="1"/>
        <v>0</v>
      </c>
    </row>
    <row r="28" spans="2:14" ht="16.5" customHeight="1" x14ac:dyDescent="0.2">
      <c r="B28" s="43"/>
      <c r="C28" s="43"/>
      <c r="D28" s="42"/>
      <c r="E28" s="43"/>
      <c r="F28" s="42"/>
      <c r="G28" s="43"/>
      <c r="H28" s="42"/>
      <c r="I28" s="43"/>
      <c r="J28" s="42"/>
      <c r="K28" s="43"/>
      <c r="L28" s="42"/>
      <c r="M28" s="44">
        <f t="shared" si="1"/>
        <v>0</v>
      </c>
    </row>
    <row r="29" spans="2:14" ht="18" customHeight="1" x14ac:dyDescent="0.2">
      <c r="B29" s="43"/>
      <c r="C29" s="43"/>
      <c r="D29" s="42"/>
      <c r="E29" s="43"/>
      <c r="F29" s="42"/>
      <c r="G29" s="43"/>
      <c r="H29" s="42"/>
      <c r="I29" s="43"/>
      <c r="J29" s="42"/>
      <c r="K29" s="43"/>
      <c r="L29" s="42"/>
      <c r="M29" s="44">
        <f>SUM(D29,F29,H29,J29,L29)</f>
        <v>0</v>
      </c>
      <c r="N29" s="36"/>
    </row>
    <row r="30" spans="2:14" ht="18" customHeight="1" x14ac:dyDescent="0.2">
      <c r="B30" s="43"/>
      <c r="C30" s="43"/>
      <c r="D30" s="42"/>
      <c r="E30" s="43"/>
      <c r="F30" s="42"/>
      <c r="G30" s="43"/>
      <c r="H30" s="42"/>
      <c r="I30" s="43"/>
      <c r="J30" s="42"/>
      <c r="K30" s="43"/>
      <c r="L30" s="42"/>
      <c r="M30" s="44">
        <f t="shared" ref="M30:M35" si="2">SUM(D30,F30,H30,J30,L30)</f>
        <v>0</v>
      </c>
    </row>
    <row r="31" spans="2:14" ht="18" customHeight="1" x14ac:dyDescent="0.2">
      <c r="B31" s="43"/>
      <c r="C31" s="43"/>
      <c r="D31" s="42"/>
      <c r="E31" s="43"/>
      <c r="F31" s="42"/>
      <c r="G31" s="43"/>
      <c r="H31" s="42"/>
      <c r="I31" s="43"/>
      <c r="J31" s="42"/>
      <c r="K31" s="43"/>
      <c r="L31" s="42"/>
      <c r="M31" s="44">
        <f t="shared" si="2"/>
        <v>0</v>
      </c>
    </row>
    <row r="32" spans="2:14" ht="18" customHeight="1" x14ac:dyDescent="0.2">
      <c r="B32" s="43"/>
      <c r="C32" s="43"/>
      <c r="D32" s="42"/>
      <c r="E32" s="43"/>
      <c r="F32" s="42"/>
      <c r="G32" s="43"/>
      <c r="H32" s="42"/>
      <c r="I32" s="43"/>
      <c r="J32" s="42"/>
      <c r="K32" s="43"/>
      <c r="L32" s="42"/>
      <c r="M32" s="44">
        <f t="shared" si="2"/>
        <v>0</v>
      </c>
    </row>
    <row r="33" spans="2:13" ht="17.25" customHeight="1" x14ac:dyDescent="0.2">
      <c r="B33" s="43"/>
      <c r="C33" s="43"/>
      <c r="D33" s="42"/>
      <c r="E33" s="43"/>
      <c r="F33" s="42"/>
      <c r="G33" s="43"/>
      <c r="H33" s="42"/>
      <c r="I33" s="43"/>
      <c r="J33" s="42"/>
      <c r="K33" s="43"/>
      <c r="L33" s="42"/>
      <c r="M33" s="44">
        <f t="shared" si="2"/>
        <v>0</v>
      </c>
    </row>
    <row r="34" spans="2:13" ht="18" customHeight="1" x14ac:dyDescent="0.2">
      <c r="B34" s="43"/>
      <c r="C34" s="43"/>
      <c r="D34" s="42"/>
      <c r="E34" s="43"/>
      <c r="F34" s="42"/>
      <c r="G34" s="43"/>
      <c r="H34" s="42"/>
      <c r="I34" s="43"/>
      <c r="J34" s="42"/>
      <c r="K34" s="43"/>
      <c r="L34" s="42"/>
      <c r="M34" s="44">
        <f t="shared" si="2"/>
        <v>0</v>
      </c>
    </row>
    <row r="35" spans="2:13" ht="16.5" customHeight="1" x14ac:dyDescent="0.2">
      <c r="B35" s="43"/>
      <c r="C35" s="43"/>
      <c r="D35" s="42"/>
      <c r="E35" s="43"/>
      <c r="F35" s="42"/>
      <c r="G35" s="43"/>
      <c r="H35" s="42"/>
      <c r="I35" s="43"/>
      <c r="J35" s="42"/>
      <c r="K35" s="43"/>
      <c r="L35" s="42"/>
      <c r="M35" s="44">
        <f t="shared" si="2"/>
        <v>0</v>
      </c>
    </row>
    <row r="36" spans="2:13" ht="23.25" customHeight="1" x14ac:dyDescent="0.2">
      <c r="B36" s="45" t="s">
        <v>80</v>
      </c>
      <c r="C36" s="34"/>
      <c r="D36" s="51">
        <f>SUM(D15:D35)</f>
        <v>0</v>
      </c>
      <c r="E36" s="34"/>
      <c r="F36" s="51">
        <f>SUM(F15:F35)</f>
        <v>0</v>
      </c>
      <c r="G36" s="34"/>
      <c r="H36" s="51">
        <f>SUM(H15:H35)</f>
        <v>0</v>
      </c>
      <c r="I36" s="34"/>
      <c r="J36" s="51">
        <f>SUM(J15:J35)</f>
        <v>0</v>
      </c>
      <c r="K36" s="34"/>
      <c r="L36" s="51">
        <f>SUM(L15:L35)</f>
        <v>0</v>
      </c>
      <c r="M36" s="51">
        <f>SUM(D36,F36,H36,J36,L36)</f>
        <v>0</v>
      </c>
    </row>
    <row r="37" spans="2:13" s="68" customFormat="1" ht="16.5" customHeight="1" x14ac:dyDescent="0.2"/>
    <row r="38" spans="2:13" s="68" customFormat="1" ht="16.5" customHeight="1" x14ac:dyDescent="0.2"/>
    <row r="39" spans="2:13" s="68" customFormat="1" ht="16.5" customHeight="1" x14ac:dyDescent="0.2">
      <c r="F39" s="71" t="str">
        <f>IF(C22="Férié",1,"")</f>
        <v/>
      </c>
      <c r="G39" s="68" t="str">
        <f>IF(C22="Férié",1,"")</f>
        <v/>
      </c>
    </row>
    <row r="40" spans="2:13" s="68" customFormat="1" ht="16.5" customHeight="1" x14ac:dyDescent="0.2">
      <c r="D40" s="71"/>
    </row>
    <row r="41" spans="2:13" s="68" customFormat="1" ht="15" customHeight="1" x14ac:dyDescent="0.2">
      <c r="D41" s="86"/>
      <c r="E41" s="86"/>
      <c r="F41" s="86"/>
      <c r="G41" s="86"/>
      <c r="H41" s="72"/>
      <c r="J41" s="54"/>
    </row>
    <row r="42" spans="2:13" s="68" customFormat="1" ht="16.5" customHeight="1" x14ac:dyDescent="0.2">
      <c r="B42" s="73"/>
      <c r="C42" s="73"/>
      <c r="D42" s="74" t="s">
        <v>2</v>
      </c>
      <c r="E42" s="75"/>
      <c r="F42" s="76"/>
      <c r="G42" s="75"/>
      <c r="H42" s="77" t="s">
        <v>0</v>
      </c>
    </row>
    <row r="43" spans="2:13" s="68" customFormat="1" ht="46.5" customHeight="1" x14ac:dyDescent="0.2">
      <c r="D43" s="87"/>
      <c r="E43" s="87"/>
      <c r="F43" s="87"/>
      <c r="G43" s="87"/>
      <c r="H43" s="72"/>
    </row>
    <row r="44" spans="2:13" s="63" customFormat="1" ht="17.25" customHeight="1" x14ac:dyDescent="0.2">
      <c r="B44" s="68"/>
      <c r="C44" s="68"/>
      <c r="D44" s="78" t="s">
        <v>3</v>
      </c>
      <c r="E44" s="79"/>
      <c r="F44" s="80"/>
      <c r="G44" s="75"/>
      <c r="H44" s="77" t="s">
        <v>0</v>
      </c>
      <c r="I44" s="68"/>
      <c r="J44" s="68"/>
      <c r="K44" s="68"/>
      <c r="L44" s="68"/>
    </row>
    <row r="45" spans="2:13" s="68" customFormat="1" ht="17.100000000000001" customHeight="1" x14ac:dyDescent="0.2"/>
    <row r="46" spans="2:13" s="68" customFormat="1" x14ac:dyDescent="0.2"/>
    <row r="47" spans="2:13" s="68" customFormat="1" x14ac:dyDescent="0.2"/>
    <row r="48" spans="2:13" s="68" customFormat="1" x14ac:dyDescent="0.2"/>
    <row r="49" s="68" customFormat="1" x14ac:dyDescent="0.2"/>
    <row r="50" s="68" customFormat="1" x14ac:dyDescent="0.2"/>
    <row r="51" s="68" customFormat="1" x14ac:dyDescent="0.2"/>
    <row r="52" s="68" customFormat="1" x14ac:dyDescent="0.2"/>
    <row r="53" s="68" customFormat="1" x14ac:dyDescent="0.2"/>
    <row r="54" s="68" customFormat="1" x14ac:dyDescent="0.2"/>
    <row r="55" s="68" customFormat="1" x14ac:dyDescent="0.2"/>
    <row r="56" s="68" customFormat="1" x14ac:dyDescent="0.2"/>
    <row r="57" s="68" customFormat="1" x14ac:dyDescent="0.2"/>
    <row r="58" s="68" customFormat="1" x14ac:dyDescent="0.2"/>
    <row r="59" s="68" customFormat="1" x14ac:dyDescent="0.2"/>
    <row r="60" s="68" customFormat="1" x14ac:dyDescent="0.2"/>
    <row r="61" s="68" customFormat="1" x14ac:dyDescent="0.2"/>
    <row r="62" s="68" customFormat="1" x14ac:dyDescent="0.2"/>
    <row r="63" s="68" customFormat="1" x14ac:dyDescent="0.2"/>
    <row r="64" s="68" customFormat="1" x14ac:dyDescent="0.2"/>
    <row r="65" s="68" customFormat="1" x14ac:dyDescent="0.2"/>
    <row r="66" s="68" customFormat="1" x14ac:dyDescent="0.2"/>
    <row r="67" s="68" customFormat="1" x14ac:dyDescent="0.2"/>
    <row r="68" s="68" customFormat="1" x14ac:dyDescent="0.2"/>
    <row r="69" s="68" customFormat="1" x14ac:dyDescent="0.2"/>
    <row r="70" s="68" customFormat="1" x14ac:dyDescent="0.2"/>
    <row r="71" s="68" customFormat="1" x14ac:dyDescent="0.2"/>
    <row r="72" s="68" customFormat="1" x14ac:dyDescent="0.2"/>
    <row r="73" s="68" customFormat="1" x14ac:dyDescent="0.2"/>
    <row r="74" s="68" customFormat="1" x14ac:dyDescent="0.2"/>
    <row r="75" s="68" customFormat="1" x14ac:dyDescent="0.2"/>
    <row r="76" s="68" customFormat="1" x14ac:dyDescent="0.2"/>
    <row r="77" s="68" customFormat="1" x14ac:dyDescent="0.2"/>
    <row r="78" s="68" customFormat="1" x14ac:dyDescent="0.2"/>
    <row r="79" s="68" customFormat="1" x14ac:dyDescent="0.2"/>
    <row r="80" s="68" customFormat="1" x14ac:dyDescent="0.2"/>
    <row r="81" s="68" customFormat="1" x14ac:dyDescent="0.2"/>
    <row r="82" s="68" customFormat="1" x14ac:dyDescent="0.2"/>
    <row r="83" s="68" customFormat="1" x14ac:dyDescent="0.2"/>
    <row r="84" s="68" customFormat="1" x14ac:dyDescent="0.2"/>
    <row r="85" s="68" customFormat="1" x14ac:dyDescent="0.2"/>
    <row r="86" s="68" customFormat="1" x14ac:dyDescent="0.2"/>
    <row r="87" s="68" customFormat="1" x14ac:dyDescent="0.2"/>
    <row r="88" s="68" customFormat="1" x14ac:dyDescent="0.2"/>
    <row r="89" s="68" customFormat="1" x14ac:dyDescent="0.2"/>
    <row r="90" s="68" customFormat="1" x14ac:dyDescent="0.2"/>
    <row r="91" s="68" customFormat="1" x14ac:dyDescent="0.2"/>
    <row r="92" s="68" customFormat="1" x14ac:dyDescent="0.2"/>
    <row r="93" s="68" customFormat="1" x14ac:dyDescent="0.2"/>
    <row r="94" s="68" customFormat="1" x14ac:dyDescent="0.2"/>
    <row r="95" s="68" customFormat="1" x14ac:dyDescent="0.2"/>
    <row r="96" s="68" customFormat="1" x14ac:dyDescent="0.2"/>
    <row r="97" s="68" customFormat="1" x14ac:dyDescent="0.2"/>
    <row r="98" s="68" customFormat="1" x14ac:dyDescent="0.2"/>
    <row r="99" s="68" customFormat="1" x14ac:dyDescent="0.2"/>
    <row r="100" s="68" customFormat="1" x14ac:dyDescent="0.2"/>
    <row r="101" s="68" customFormat="1" x14ac:dyDescent="0.2"/>
    <row r="102" s="68" customFormat="1" x14ac:dyDescent="0.2"/>
    <row r="103" s="68" customFormat="1" x14ac:dyDescent="0.2"/>
    <row r="104" s="68" customFormat="1" x14ac:dyDescent="0.2"/>
    <row r="105" s="68" customFormat="1" x14ac:dyDescent="0.2"/>
    <row r="106" s="68" customFormat="1" x14ac:dyDescent="0.2"/>
    <row r="107" s="68" customFormat="1" x14ac:dyDescent="0.2"/>
    <row r="108" s="68" customFormat="1" x14ac:dyDescent="0.2"/>
    <row r="109" s="68" customFormat="1" x14ac:dyDescent="0.2"/>
    <row r="110" s="68" customFormat="1" x14ac:dyDescent="0.2"/>
    <row r="111" s="68" customFormat="1" x14ac:dyDescent="0.2"/>
    <row r="112" s="68" customFormat="1" x14ac:dyDescent="0.2"/>
    <row r="113" s="68" customFormat="1" x14ac:dyDescent="0.2"/>
    <row r="114" s="68" customFormat="1" x14ac:dyDescent="0.2"/>
    <row r="115" s="68" customFormat="1" x14ac:dyDescent="0.2"/>
    <row r="116" s="68" customFormat="1" x14ac:dyDescent="0.2"/>
    <row r="117" s="68" customFormat="1" x14ac:dyDescent="0.2"/>
    <row r="118" s="68" customFormat="1" x14ac:dyDescent="0.2"/>
    <row r="119" s="68" customFormat="1" x14ac:dyDescent="0.2"/>
    <row r="120" s="68" customFormat="1" x14ac:dyDescent="0.2"/>
    <row r="121" s="68" customFormat="1" x14ac:dyDescent="0.2"/>
    <row r="122" s="68" customFormat="1" x14ac:dyDescent="0.2"/>
    <row r="123" s="68" customFormat="1" x14ac:dyDescent="0.2"/>
    <row r="124" s="68" customFormat="1" x14ac:dyDescent="0.2"/>
    <row r="125" s="68" customFormat="1" x14ac:dyDescent="0.2"/>
    <row r="126" s="68" customFormat="1" x14ac:dyDescent="0.2"/>
    <row r="127" s="68" customFormat="1" x14ac:dyDescent="0.2"/>
    <row r="128" s="68" customFormat="1" x14ac:dyDescent="0.2"/>
    <row r="129" s="68" customFormat="1" x14ac:dyDescent="0.2"/>
    <row r="130" s="68" customFormat="1" x14ac:dyDescent="0.2"/>
    <row r="131" s="68" customFormat="1" x14ac:dyDescent="0.2"/>
    <row r="132" s="68" customFormat="1" x14ac:dyDescent="0.2"/>
    <row r="133" s="68" customFormat="1" x14ac:dyDescent="0.2"/>
    <row r="134" s="68" customFormat="1" x14ac:dyDescent="0.2"/>
    <row r="135" s="68" customFormat="1" x14ac:dyDescent="0.2"/>
    <row r="136" s="68" customFormat="1" x14ac:dyDescent="0.2"/>
    <row r="137" s="68" customFormat="1" x14ac:dyDescent="0.2"/>
    <row r="138" s="68" customFormat="1" x14ac:dyDescent="0.2"/>
    <row r="139" s="68" customFormat="1" x14ac:dyDescent="0.2"/>
    <row r="140" s="68" customFormat="1" x14ac:dyDescent="0.2"/>
    <row r="141" s="68" customFormat="1" x14ac:dyDescent="0.2"/>
    <row r="142" s="68" customFormat="1" x14ac:dyDescent="0.2"/>
    <row r="143" s="68" customFormat="1" x14ac:dyDescent="0.2"/>
    <row r="144" s="68" customFormat="1" x14ac:dyDescent="0.2"/>
    <row r="145" s="68" customFormat="1" x14ac:dyDescent="0.2"/>
    <row r="146" s="68" customFormat="1" x14ac:dyDescent="0.2"/>
    <row r="147" s="68" customFormat="1" x14ac:dyDescent="0.2"/>
    <row r="148" s="68" customFormat="1" x14ac:dyDescent="0.2"/>
    <row r="149" s="68" customFormat="1" x14ac:dyDescent="0.2"/>
    <row r="150" s="68" customFormat="1" x14ac:dyDescent="0.2"/>
    <row r="151" s="68" customFormat="1" x14ac:dyDescent="0.2"/>
    <row r="152" s="68" customFormat="1" x14ac:dyDescent="0.2"/>
    <row r="153" s="68" customFormat="1" x14ac:dyDescent="0.2"/>
    <row r="154" s="68" customFormat="1" x14ac:dyDescent="0.2"/>
    <row r="155" s="68" customFormat="1" x14ac:dyDescent="0.2"/>
    <row r="156" s="68" customFormat="1" x14ac:dyDescent="0.2"/>
    <row r="157" s="68" customFormat="1" x14ac:dyDescent="0.2"/>
    <row r="158" s="68" customFormat="1" x14ac:dyDescent="0.2"/>
    <row r="159" s="68" customFormat="1" x14ac:dyDescent="0.2"/>
    <row r="160" s="68" customFormat="1" x14ac:dyDescent="0.2"/>
    <row r="161" s="68" customFormat="1" x14ac:dyDescent="0.2"/>
    <row r="162" s="68" customFormat="1" x14ac:dyDescent="0.2"/>
    <row r="163" s="68" customFormat="1" x14ac:dyDescent="0.2"/>
    <row r="164" s="68" customFormat="1" x14ac:dyDescent="0.2"/>
    <row r="165" s="68" customFormat="1" x14ac:dyDescent="0.2"/>
    <row r="166" s="68" customFormat="1" x14ac:dyDescent="0.2"/>
    <row r="167" s="68" customFormat="1" x14ac:dyDescent="0.2"/>
    <row r="168" s="68" customFormat="1" x14ac:dyDescent="0.2"/>
    <row r="169" s="68" customFormat="1" x14ac:dyDescent="0.2"/>
    <row r="170" s="68" customFormat="1" x14ac:dyDescent="0.2"/>
    <row r="171" s="68" customFormat="1" x14ac:dyDescent="0.2"/>
    <row r="172" s="68" customFormat="1" x14ac:dyDescent="0.2"/>
    <row r="173" s="68" customFormat="1" x14ac:dyDescent="0.2"/>
    <row r="174" s="68" customFormat="1" x14ac:dyDescent="0.2"/>
    <row r="175" s="68" customFormat="1" x14ac:dyDescent="0.2"/>
    <row r="176" s="68" customFormat="1" x14ac:dyDescent="0.2"/>
    <row r="177" s="68" customFormat="1" x14ac:dyDescent="0.2"/>
    <row r="178" s="68" customFormat="1" x14ac:dyDescent="0.2"/>
    <row r="179" s="68" customFormat="1" x14ac:dyDescent="0.2"/>
    <row r="180" s="68" customFormat="1" x14ac:dyDescent="0.2"/>
    <row r="181" s="68" customFormat="1" x14ac:dyDescent="0.2"/>
    <row r="182" s="68" customFormat="1" x14ac:dyDescent="0.2"/>
    <row r="183" s="68" customFormat="1" x14ac:dyDescent="0.2"/>
  </sheetData>
  <dataConsolidate/>
  <mergeCells count="14">
    <mergeCell ref="C1:J1"/>
    <mergeCell ref="C6:D6"/>
    <mergeCell ref="G6:H6"/>
    <mergeCell ref="C8:D8"/>
    <mergeCell ref="G8:H8"/>
    <mergeCell ref="D41:G41"/>
    <mergeCell ref="D43:G43"/>
    <mergeCell ref="K11:L11"/>
    <mergeCell ref="C13:D13"/>
    <mergeCell ref="E13:F13"/>
    <mergeCell ref="G13:H13"/>
    <mergeCell ref="I13:J13"/>
    <mergeCell ref="K13:L13"/>
    <mergeCell ref="C11:D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 fitToPage="1"/>
  </sheetPr>
  <dimension ref="B1:R32"/>
  <sheetViews>
    <sheetView showGridLines="0" showZeros="0" topLeftCell="A4" zoomScale="89" zoomScaleNormal="89" zoomScalePageLayoutView="80" workbookViewId="0">
      <selection activeCell="D20" sqref="D20"/>
    </sheetView>
  </sheetViews>
  <sheetFormatPr defaultColWidth="7.25" defaultRowHeight="12.75" x14ac:dyDescent="0.2"/>
  <cols>
    <col min="1" max="1" width="1.625" style="4" customWidth="1"/>
    <col min="2" max="2" width="14.625" style="4" customWidth="1"/>
    <col min="3" max="3" width="19.875" style="4" customWidth="1"/>
    <col min="4" max="4" width="10.375" style="4" customWidth="1"/>
    <col min="5" max="5" width="20" style="4" customWidth="1"/>
    <col min="6" max="6" width="11.25" style="4" customWidth="1"/>
    <col min="7" max="7" width="22.25" style="4" customWidth="1"/>
    <col min="8" max="8" width="11.125" style="4" customWidth="1"/>
    <col min="9" max="9" width="14.375" style="4" customWidth="1"/>
    <col min="10" max="10" width="13.75" style="4" customWidth="1"/>
    <col min="11" max="11" width="17.375" style="4" customWidth="1"/>
    <col min="12" max="12" width="12.125" style="4" customWidth="1"/>
    <col min="13" max="13" width="14.625" style="4" customWidth="1"/>
    <col min="14" max="16384" width="7.25" style="4"/>
  </cols>
  <sheetData>
    <row r="1" spans="2:18" ht="30" thickBot="1" x14ac:dyDescent="0.4">
      <c r="C1" s="93" t="s">
        <v>13</v>
      </c>
      <c r="D1" s="94"/>
      <c r="E1" s="94"/>
      <c r="F1" s="94"/>
      <c r="G1" s="94"/>
      <c r="H1" s="94"/>
      <c r="I1" s="94"/>
      <c r="J1" s="95"/>
    </row>
    <row r="2" spans="2:18" ht="16.5" customHeight="1" x14ac:dyDescent="0.2">
      <c r="G2" s="11"/>
      <c r="H2" s="11"/>
    </row>
    <row r="3" spans="2:18" ht="16.5" customHeight="1" x14ac:dyDescent="0.2"/>
    <row r="4" spans="2:18" ht="16.5" customHeight="1" x14ac:dyDescent="0.2"/>
    <row r="5" spans="2:18" s="19" customFormat="1" ht="16.5" customHeight="1" x14ac:dyDescent="0.2"/>
    <row r="6" spans="2:18" ht="15" x14ac:dyDescent="0.25">
      <c r="B6" s="23" t="s">
        <v>4</v>
      </c>
      <c r="C6" s="107" t="s">
        <v>12</v>
      </c>
      <c r="D6" s="107"/>
      <c r="E6" s="2"/>
      <c r="F6" s="1"/>
      <c r="G6" s="109" t="str">
        <f>IF(E16="Férié",F16=1,"")</f>
        <v/>
      </c>
      <c r="H6" s="110"/>
    </row>
    <row r="7" spans="2:18" customFormat="1" ht="22.5" customHeight="1" x14ac:dyDescent="0.2">
      <c r="G7" s="14"/>
      <c r="H7" s="14"/>
    </row>
    <row r="8" spans="2:18" s="12" customFormat="1" ht="17.25" customHeight="1" x14ac:dyDescent="0.25">
      <c r="B8" s="24" t="s">
        <v>5</v>
      </c>
      <c r="C8" s="108" t="s">
        <v>83</v>
      </c>
      <c r="D8" s="108"/>
      <c r="E8" s="2"/>
      <c r="F8" s="3"/>
      <c r="G8" s="111"/>
      <c r="H8" s="111"/>
      <c r="I8" s="4"/>
    </row>
    <row r="9" spans="2:18" customFormat="1" x14ac:dyDescent="0.2">
      <c r="G9" s="14"/>
      <c r="H9" s="14"/>
    </row>
    <row r="10" spans="2:18" s="12" customFormat="1" ht="13.5" thickBot="1" x14ac:dyDescent="0.25">
      <c r="C10" s="13"/>
      <c r="D10" s="13"/>
      <c r="E10" s="5"/>
      <c r="F10" s="6"/>
      <c r="G10" s="4"/>
      <c r="H10" s="4"/>
      <c r="I10" s="4"/>
    </row>
    <row r="11" spans="2:18" s="12" customFormat="1" ht="15.75" thickBot="1" x14ac:dyDescent="0.3">
      <c r="B11" s="24" t="s">
        <v>15</v>
      </c>
      <c r="C11" s="103" t="s">
        <v>84</v>
      </c>
      <c r="D11" s="103"/>
      <c r="E11" s="5"/>
      <c r="F11" s="6"/>
      <c r="I11" s="46"/>
      <c r="J11" s="32" t="s">
        <v>33</v>
      </c>
      <c r="K11" s="112" t="s">
        <v>28</v>
      </c>
      <c r="L11" s="113"/>
      <c r="M11" s="47"/>
    </row>
    <row r="12" spans="2:18" s="12" customFormat="1" x14ac:dyDescent="0.2">
      <c r="B12"/>
      <c r="C12"/>
      <c r="D12"/>
      <c r="E12" s="5"/>
      <c r="F12" s="6"/>
      <c r="I12" s="4"/>
      <c r="J12" s="16"/>
      <c r="K12" s="17"/>
      <c r="L12" s="18"/>
    </row>
    <row r="13" spans="2:18" s="12" customFormat="1" x14ac:dyDescent="0.2">
      <c r="B13" s="7"/>
      <c r="C13" s="4"/>
      <c r="D13" s="8"/>
      <c r="E13" s="8"/>
      <c r="F13" s="6"/>
      <c r="G13" s="4"/>
      <c r="H13" s="4"/>
      <c r="I13" s="4"/>
    </row>
    <row r="14" spans="2:18" s="12" customFormat="1" ht="14.25" customHeight="1" x14ac:dyDescent="0.2">
      <c r="B14" s="4"/>
      <c r="C14" s="90" t="s">
        <v>7</v>
      </c>
      <c r="D14" s="91"/>
      <c r="E14" s="90" t="s">
        <v>11</v>
      </c>
      <c r="F14" s="91"/>
      <c r="G14" s="90" t="s">
        <v>10</v>
      </c>
      <c r="H14" s="92"/>
      <c r="I14" s="90" t="s">
        <v>9</v>
      </c>
      <c r="J14" s="91"/>
      <c r="K14" s="90" t="s">
        <v>8</v>
      </c>
      <c r="L14" s="91"/>
      <c r="M14" s="20"/>
      <c r="N14" s="20"/>
      <c r="O14" s="20"/>
      <c r="P14" s="21"/>
      <c r="Q14" s="22"/>
      <c r="R14" s="21"/>
    </row>
    <row r="15" spans="2:18" ht="12.75" customHeight="1" x14ac:dyDescent="0.2">
      <c r="B15" s="104"/>
      <c r="C15" s="15" t="s">
        <v>1</v>
      </c>
      <c r="D15" s="15" t="s">
        <v>23</v>
      </c>
      <c r="E15" s="33" t="s">
        <v>1</v>
      </c>
      <c r="F15" s="15" t="s">
        <v>24</v>
      </c>
      <c r="G15" s="33" t="s">
        <v>1</v>
      </c>
      <c r="H15" s="15" t="s">
        <v>24</v>
      </c>
      <c r="I15" s="33" t="s">
        <v>1</v>
      </c>
      <c r="J15" s="15" t="s">
        <v>24</v>
      </c>
      <c r="K15" s="33" t="s">
        <v>1</v>
      </c>
      <c r="L15" s="15" t="s">
        <v>24</v>
      </c>
      <c r="M15" s="35" t="s">
        <v>25</v>
      </c>
    </row>
    <row r="16" spans="2:18" ht="18" customHeight="1" x14ac:dyDescent="0.2">
      <c r="B16" s="105"/>
      <c r="C16" s="43" t="s">
        <v>88</v>
      </c>
      <c r="D16" s="42">
        <v>0.25</v>
      </c>
      <c r="E16" s="43" t="s">
        <v>20</v>
      </c>
      <c r="F16" s="42">
        <v>0.75</v>
      </c>
      <c r="G16" s="43"/>
      <c r="H16" s="42"/>
      <c r="I16" s="43" t="s">
        <v>14</v>
      </c>
      <c r="J16" s="42">
        <f t="shared" ref="J16:J19" si="0">IF(I16="Férié",1,0.25)</f>
        <v>0.25</v>
      </c>
      <c r="K16" s="43" t="s">
        <v>19</v>
      </c>
      <c r="L16" s="42">
        <v>1</v>
      </c>
      <c r="M16" s="44">
        <f>SUM(D16,F16,H16,J16,L16)</f>
        <v>2.25</v>
      </c>
      <c r="N16" s="36"/>
    </row>
    <row r="17" spans="2:13" ht="18" customHeight="1" x14ac:dyDescent="0.2">
      <c r="B17" s="105"/>
      <c r="C17" s="43" t="s">
        <v>91</v>
      </c>
      <c r="D17" s="42">
        <v>0.25</v>
      </c>
      <c r="E17" s="43" t="s">
        <v>89</v>
      </c>
      <c r="F17" s="42">
        <f t="shared" ref="F17" si="1">IF(E17="Férié",1,0.25)</f>
        <v>0.25</v>
      </c>
      <c r="G17" s="43"/>
      <c r="H17" s="42">
        <v>0</v>
      </c>
      <c r="I17" s="43" t="s">
        <v>18</v>
      </c>
      <c r="J17" s="42">
        <f t="shared" si="0"/>
        <v>0.25</v>
      </c>
      <c r="K17" s="43"/>
      <c r="L17" s="42">
        <v>0</v>
      </c>
      <c r="M17" s="44">
        <f t="shared" ref="M17:M22" si="2">SUM(D17,F17,H17,J17,L17)</f>
        <v>0.75</v>
      </c>
    </row>
    <row r="18" spans="2:13" ht="18" customHeight="1" x14ac:dyDescent="0.2">
      <c r="B18" s="105"/>
      <c r="C18" s="43" t="s">
        <v>20</v>
      </c>
      <c r="D18" s="42">
        <v>0.25</v>
      </c>
      <c r="E18" s="43"/>
      <c r="F18" s="42">
        <v>0</v>
      </c>
      <c r="G18" s="43"/>
      <c r="H18" s="42">
        <v>0</v>
      </c>
      <c r="I18" s="43" t="s">
        <v>20</v>
      </c>
      <c r="J18" s="42">
        <f t="shared" si="0"/>
        <v>0.25</v>
      </c>
      <c r="K18" s="43"/>
      <c r="L18" s="42">
        <v>0</v>
      </c>
      <c r="M18" s="44">
        <f t="shared" si="2"/>
        <v>0.5</v>
      </c>
    </row>
    <row r="19" spans="2:13" ht="18" customHeight="1" x14ac:dyDescent="0.2">
      <c r="B19" s="105"/>
      <c r="C19" s="43" t="s">
        <v>90</v>
      </c>
      <c r="D19" s="42">
        <v>0.25</v>
      </c>
      <c r="E19" s="43"/>
      <c r="F19" s="42">
        <v>0</v>
      </c>
      <c r="G19" s="43" t="s">
        <v>22</v>
      </c>
      <c r="H19" s="52">
        <v>1</v>
      </c>
      <c r="I19" s="43" t="s">
        <v>14</v>
      </c>
      <c r="J19" s="42">
        <f t="shared" si="0"/>
        <v>0.25</v>
      </c>
      <c r="K19" s="43"/>
      <c r="L19" s="42">
        <v>0</v>
      </c>
      <c r="M19" s="44">
        <f t="shared" si="2"/>
        <v>1.5</v>
      </c>
    </row>
    <row r="20" spans="2:13" ht="17.25" customHeight="1" x14ac:dyDescent="0.2">
      <c r="B20" s="105"/>
      <c r="C20" s="43"/>
      <c r="D20" s="42"/>
      <c r="E20" s="43"/>
      <c r="F20" s="42">
        <v>0</v>
      </c>
      <c r="G20" s="43"/>
      <c r="H20" s="42">
        <v>0</v>
      </c>
      <c r="I20" s="43"/>
      <c r="J20" s="42">
        <v>0</v>
      </c>
      <c r="K20" s="43"/>
      <c r="L20" s="42">
        <v>0</v>
      </c>
      <c r="M20" s="44">
        <f t="shared" si="2"/>
        <v>0</v>
      </c>
    </row>
    <row r="21" spans="2:13" ht="18" customHeight="1" x14ac:dyDescent="0.2">
      <c r="B21" s="105"/>
      <c r="C21" s="43"/>
      <c r="D21" s="42"/>
      <c r="E21" s="43"/>
      <c r="F21" s="42">
        <v>0</v>
      </c>
      <c r="G21" s="43"/>
      <c r="H21" s="42">
        <v>0</v>
      </c>
      <c r="I21" s="43"/>
      <c r="J21" s="42">
        <v>0</v>
      </c>
      <c r="K21" s="43"/>
      <c r="L21" s="42">
        <v>0</v>
      </c>
      <c r="M21" s="44">
        <f t="shared" si="2"/>
        <v>0</v>
      </c>
    </row>
    <row r="22" spans="2:13" ht="16.5" customHeight="1" x14ac:dyDescent="0.2">
      <c r="B22" s="106"/>
      <c r="C22" s="43"/>
      <c r="D22" s="42"/>
      <c r="E22" s="43"/>
      <c r="F22" s="42">
        <v>0</v>
      </c>
      <c r="G22" s="43"/>
      <c r="H22" s="42">
        <v>0</v>
      </c>
      <c r="I22" s="43"/>
      <c r="J22" s="42">
        <v>0</v>
      </c>
      <c r="K22" s="43"/>
      <c r="L22" s="42">
        <v>0</v>
      </c>
      <c r="M22" s="44">
        <f t="shared" si="2"/>
        <v>0</v>
      </c>
    </row>
    <row r="23" spans="2:13" ht="23.25" customHeight="1" x14ac:dyDescent="0.2">
      <c r="B23" s="45" t="s">
        <v>26</v>
      </c>
      <c r="C23" s="34"/>
      <c r="D23" s="51">
        <f>IF(SUM(D16:D22)&gt;1,"Erreur",+SUM(D16:D22))</f>
        <v>1</v>
      </c>
      <c r="E23" s="34"/>
      <c r="F23" s="51">
        <f>IF(SUM(F16:F22)&gt;1,"Erreur",+SUM(F16:F22))</f>
        <v>1</v>
      </c>
      <c r="G23" s="34"/>
      <c r="H23" s="51">
        <f>IF(SUM(H16:H22)&gt;1,"Erreur",+SUM(H16:H22))</f>
        <v>1</v>
      </c>
      <c r="I23" s="34"/>
      <c r="J23" s="51">
        <f>IF(SUM(J16:J22)&gt;1,"Erreur",+SUM(J16:J22))</f>
        <v>1</v>
      </c>
      <c r="K23" s="34"/>
      <c r="L23" s="51">
        <f>IF(SUM(L16:L22)&gt;1,"Erreur",+SUM(L16:L22))</f>
        <v>1</v>
      </c>
      <c r="M23" s="51">
        <f>IF(SUM(D23,F23,H23,J23,L23)&gt;5,"Erreur",+SUM(D23,F23,H23,J23,L23))</f>
        <v>5</v>
      </c>
    </row>
    <row r="24" spans="2:13" ht="16.5" customHeight="1" x14ac:dyDescent="0.2"/>
    <row r="25" spans="2:13" ht="16.5" customHeight="1" x14ac:dyDescent="0.2"/>
    <row r="26" spans="2:13" ht="16.5" customHeight="1" x14ac:dyDescent="0.2">
      <c r="F26" s="49" t="str">
        <f>IF(C16="Férié",1,"")</f>
        <v/>
      </c>
      <c r="G26" s="4" t="str">
        <f>IF(C16="Férié",1,"")</f>
        <v/>
      </c>
    </row>
    <row r="27" spans="2:13" ht="16.5" customHeight="1" x14ac:dyDescent="0.2">
      <c r="D27" s="49"/>
    </row>
    <row r="28" spans="2:13" ht="39" customHeight="1" x14ac:dyDescent="0.2">
      <c r="D28" s="101"/>
      <c r="E28" s="101"/>
      <c r="F28" s="101"/>
      <c r="G28" s="101"/>
      <c r="H28" s="9"/>
      <c r="J28" s="19"/>
    </row>
    <row r="29" spans="2:13" ht="17.100000000000001" customHeight="1" x14ac:dyDescent="0.2">
      <c r="B29" s="10"/>
      <c r="C29" s="10"/>
      <c r="D29" s="25" t="s">
        <v>2</v>
      </c>
      <c r="E29" s="26"/>
      <c r="F29" s="27"/>
      <c r="G29" s="26"/>
      <c r="H29" s="28" t="s">
        <v>0</v>
      </c>
    </row>
    <row r="30" spans="2:13" ht="39" customHeight="1" x14ac:dyDescent="0.2">
      <c r="D30" s="102"/>
      <c r="E30" s="102"/>
      <c r="F30" s="102"/>
      <c r="G30" s="102"/>
      <c r="H30" s="9"/>
    </row>
    <row r="31" spans="2:13" s="12" customFormat="1" ht="17.25" customHeight="1" x14ac:dyDescent="0.2">
      <c r="B31" s="4"/>
      <c r="C31" s="4"/>
      <c r="D31" s="29" t="s">
        <v>3</v>
      </c>
      <c r="E31" s="30"/>
      <c r="F31" s="31"/>
      <c r="G31" s="26"/>
      <c r="H31" s="28" t="s">
        <v>0</v>
      </c>
      <c r="I31" s="4"/>
      <c r="J31" s="4"/>
      <c r="K31" s="4"/>
      <c r="L31" s="4"/>
    </row>
    <row r="32" spans="2:13" ht="17.100000000000001" customHeight="1" x14ac:dyDescent="0.2"/>
  </sheetData>
  <dataConsolidate/>
  <mergeCells count="15">
    <mergeCell ref="K14:L14"/>
    <mergeCell ref="I14:J14"/>
    <mergeCell ref="C1:J1"/>
    <mergeCell ref="C14:D14"/>
    <mergeCell ref="E14:F14"/>
    <mergeCell ref="C6:D6"/>
    <mergeCell ref="C8:D8"/>
    <mergeCell ref="G6:H6"/>
    <mergeCell ref="G8:H8"/>
    <mergeCell ref="K11:L11"/>
    <mergeCell ref="D28:G28"/>
    <mergeCell ref="D30:G30"/>
    <mergeCell ref="G14:H14"/>
    <mergeCell ref="C11:D11"/>
    <mergeCell ref="B15:B22"/>
  </mergeCells>
  <phoneticPr fontId="0" type="noConversion"/>
  <pageMargins left="0.5" right="0.5" top="1" bottom="1" header="0.5" footer="0"/>
  <pageSetup orientation="portrait" horizontalDpi="4294967294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Data!$D$5:$D$14</xm:f>
          </x14:formula1>
          <xm:sqref>C16:C22 E16:E22 G16:G22 I16:I22 K16:K22</xm:sqref>
        </x14:dataValidation>
        <x14:dataValidation type="list" allowBlank="1" showInputMessage="1" showErrorMessage="1" xr:uid="{00000000-0002-0000-0100-000001000000}">
          <x14:formula1>
            <xm:f>Data!$B$5:$B$9</xm:f>
          </x14:formula1>
          <xm:sqref>D16:D22 F16:F22 H16:H22 J16:J22 L16:L22</xm:sqref>
        </x14:dataValidation>
        <x14:dataValidation type="list" allowBlank="1" showInputMessage="1" showErrorMessage="1" xr:uid="{00000000-0002-0000-0100-000002000000}">
          <x14:formula1>
            <xm:f>Data!$F$5:$F$55</xm:f>
          </x14:formula1>
          <xm:sqref>K11:L11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184"/>
  <sheetViews>
    <sheetView tabSelected="1" topLeftCell="A2" zoomScale="82" zoomScaleNormal="82" workbookViewId="0">
      <selection activeCell="D28" sqref="D28:G28"/>
    </sheetView>
  </sheetViews>
  <sheetFormatPr defaultColWidth="7.25" defaultRowHeight="12.75" x14ac:dyDescent="0.2"/>
  <cols>
    <col min="1" max="1" width="1.625" style="68" customWidth="1"/>
    <col min="2" max="2" width="14.625" style="4" customWidth="1"/>
    <col min="3" max="3" width="19.875" style="4" customWidth="1"/>
    <col min="4" max="4" width="10.375" style="4" customWidth="1"/>
    <col min="5" max="5" width="20" style="4" customWidth="1"/>
    <col min="6" max="6" width="11.25" style="4" customWidth="1"/>
    <col min="7" max="7" width="22.25" style="4" customWidth="1"/>
    <col min="8" max="8" width="11.125" style="4" customWidth="1"/>
    <col min="9" max="9" width="19.375" style="4" customWidth="1"/>
    <col min="10" max="10" width="13.75" style="4" customWidth="1"/>
    <col min="11" max="11" width="17.375" style="4" customWidth="1"/>
    <col min="12" max="12" width="12.125" style="4" customWidth="1"/>
    <col min="13" max="13" width="14.625" style="4" customWidth="1"/>
    <col min="14" max="16384" width="7.25" style="4"/>
  </cols>
  <sheetData>
    <row r="1" spans="1:18" s="54" customFormat="1" ht="30" thickBot="1" x14ac:dyDescent="0.4">
      <c r="C1" s="114" t="s">
        <v>82</v>
      </c>
      <c r="D1" s="115"/>
      <c r="E1" s="115"/>
      <c r="F1" s="115"/>
      <c r="G1" s="115"/>
      <c r="H1" s="115"/>
      <c r="I1" s="115"/>
      <c r="J1" s="116"/>
    </row>
    <row r="2" spans="1:18" s="54" customFormat="1" ht="16.5" customHeight="1" x14ac:dyDescent="0.2">
      <c r="G2" s="55"/>
      <c r="H2" s="55"/>
    </row>
    <row r="3" spans="1:18" s="54" customFormat="1" ht="16.5" customHeight="1" x14ac:dyDescent="0.2"/>
    <row r="4" spans="1:18" s="54" customFormat="1" ht="16.5" customHeight="1" x14ac:dyDescent="0.2"/>
    <row r="5" spans="1:18" s="54" customFormat="1" ht="16.5" customHeight="1" x14ac:dyDescent="0.2"/>
    <row r="6" spans="1:18" s="54" customFormat="1" ht="15" x14ac:dyDescent="0.25">
      <c r="B6" s="56" t="s">
        <v>4</v>
      </c>
      <c r="C6" s="117" t="s">
        <v>12</v>
      </c>
      <c r="D6" s="117"/>
      <c r="E6" s="57"/>
      <c r="F6" s="58"/>
      <c r="G6" s="97" t="str">
        <f>IF(E16="Férié",F16=1,"")</f>
        <v/>
      </c>
      <c r="H6" s="97"/>
    </row>
    <row r="7" spans="1:18" s="59" customFormat="1" ht="22.5" customHeight="1" x14ac:dyDescent="0.2"/>
    <row r="8" spans="1:18" s="61" customFormat="1" ht="17.25" customHeight="1" x14ac:dyDescent="0.25">
      <c r="B8" s="56" t="s">
        <v>5</v>
      </c>
      <c r="C8" s="118" t="s">
        <v>86</v>
      </c>
      <c r="D8" s="118"/>
      <c r="E8" s="57"/>
      <c r="F8" s="60"/>
      <c r="G8" s="99"/>
      <c r="H8" s="99"/>
      <c r="I8" s="54"/>
    </row>
    <row r="9" spans="1:18" s="59" customFormat="1" x14ac:dyDescent="0.2"/>
    <row r="10" spans="1:18" s="61" customFormat="1" ht="13.5" thickBot="1" x14ac:dyDescent="0.25">
      <c r="C10" s="70"/>
      <c r="D10" s="70"/>
      <c r="E10" s="62"/>
      <c r="G10" s="54"/>
      <c r="H10" s="54"/>
      <c r="I10" s="54"/>
    </row>
    <row r="11" spans="1:18" s="61" customFormat="1" ht="15.75" thickBot="1" x14ac:dyDescent="0.3">
      <c r="B11" s="56" t="s">
        <v>15</v>
      </c>
      <c r="C11" s="118" t="s">
        <v>85</v>
      </c>
      <c r="D11" s="118"/>
      <c r="E11" s="62"/>
      <c r="I11" s="81"/>
      <c r="J11" s="65" t="s">
        <v>33</v>
      </c>
      <c r="K11" s="88" t="s">
        <v>34</v>
      </c>
      <c r="L11" s="89"/>
      <c r="M11" s="66"/>
    </row>
    <row r="12" spans="1:18" s="61" customFormat="1" x14ac:dyDescent="0.2">
      <c r="B12" s="59"/>
      <c r="C12" s="59"/>
      <c r="D12" s="59"/>
      <c r="E12" s="62"/>
      <c r="I12" s="54"/>
      <c r="J12" s="82"/>
      <c r="K12" s="83"/>
      <c r="L12" s="50"/>
    </row>
    <row r="13" spans="1:18" s="61" customFormat="1" x14ac:dyDescent="0.2">
      <c r="B13" s="84"/>
      <c r="C13" s="54"/>
      <c r="D13" s="69"/>
      <c r="E13" s="69"/>
      <c r="G13" s="54"/>
      <c r="H13" s="54"/>
      <c r="I13" s="54"/>
    </row>
    <row r="14" spans="1:18" s="12" customFormat="1" ht="14.25" customHeight="1" x14ac:dyDescent="0.2">
      <c r="A14" s="63"/>
      <c r="B14" s="4"/>
      <c r="C14" s="90" t="s">
        <v>7</v>
      </c>
      <c r="D14" s="91"/>
      <c r="E14" s="90" t="s">
        <v>11</v>
      </c>
      <c r="F14" s="91"/>
      <c r="G14" s="90" t="s">
        <v>10</v>
      </c>
      <c r="H14" s="92"/>
      <c r="I14" s="90" t="s">
        <v>9</v>
      </c>
      <c r="J14" s="91"/>
      <c r="K14" s="90" t="s">
        <v>8</v>
      </c>
      <c r="L14" s="91"/>
      <c r="M14" s="20"/>
      <c r="N14" s="20"/>
      <c r="O14" s="20"/>
      <c r="P14" s="21"/>
      <c r="Q14" s="22"/>
      <c r="R14" s="21"/>
    </row>
    <row r="15" spans="1:18" ht="12.75" customHeight="1" x14ac:dyDescent="0.2">
      <c r="B15" s="104"/>
      <c r="C15" s="15" t="s">
        <v>1</v>
      </c>
      <c r="D15" s="15" t="s">
        <v>23</v>
      </c>
      <c r="E15" s="33" t="s">
        <v>1</v>
      </c>
      <c r="F15" s="15" t="s">
        <v>24</v>
      </c>
      <c r="G15" s="33" t="s">
        <v>1</v>
      </c>
      <c r="H15" s="15" t="s">
        <v>24</v>
      </c>
      <c r="I15" s="33" t="s">
        <v>1</v>
      </c>
      <c r="J15" s="15" t="s">
        <v>24</v>
      </c>
      <c r="K15" s="33" t="s">
        <v>1</v>
      </c>
      <c r="L15" s="15" t="s">
        <v>24</v>
      </c>
      <c r="M15" s="35" t="s">
        <v>25</v>
      </c>
    </row>
    <row r="16" spans="1:18" ht="18" customHeight="1" x14ac:dyDescent="0.2">
      <c r="B16" s="105"/>
      <c r="C16" s="43" t="s">
        <v>18</v>
      </c>
      <c r="D16" s="42">
        <v>0.25</v>
      </c>
      <c r="E16" s="43" t="s">
        <v>20</v>
      </c>
      <c r="F16" s="42">
        <v>0.75</v>
      </c>
      <c r="G16" s="43"/>
      <c r="H16" s="42"/>
      <c r="I16" s="43" t="s">
        <v>20</v>
      </c>
      <c r="J16" s="42">
        <f t="shared" ref="J16:J19" si="0">IF(I16="Férié",1,0.25)</f>
        <v>0.25</v>
      </c>
      <c r="K16" s="43" t="s">
        <v>14</v>
      </c>
      <c r="L16" s="42">
        <v>0.5</v>
      </c>
      <c r="M16" s="44">
        <f>SUM(D16,F16,H16,J16,L16)</f>
        <v>1.75</v>
      </c>
      <c r="N16" s="36"/>
    </row>
    <row r="17" spans="2:13" ht="18" customHeight="1" x14ac:dyDescent="0.2">
      <c r="B17" s="105"/>
      <c r="C17" s="43" t="s">
        <v>91</v>
      </c>
      <c r="D17" s="42">
        <v>0.25</v>
      </c>
      <c r="E17" s="43" t="s">
        <v>88</v>
      </c>
      <c r="F17" s="42">
        <f t="shared" ref="F17" si="1">IF(E17="Férié",1,0.25)</f>
        <v>0.25</v>
      </c>
      <c r="G17" s="43"/>
      <c r="H17" s="42"/>
      <c r="I17" s="43" t="s">
        <v>19</v>
      </c>
      <c r="J17" s="42">
        <f t="shared" si="0"/>
        <v>0.25</v>
      </c>
      <c r="K17" s="43" t="s">
        <v>91</v>
      </c>
      <c r="L17" s="42">
        <v>0.25</v>
      </c>
      <c r="M17" s="44">
        <f t="shared" ref="M17:M22" si="2">SUM(D17,F17,H17,J17,L17)</f>
        <v>1</v>
      </c>
    </row>
    <row r="18" spans="2:13" ht="18" customHeight="1" x14ac:dyDescent="0.2">
      <c r="B18" s="105"/>
      <c r="C18" s="43" t="s">
        <v>20</v>
      </c>
      <c r="D18" s="42">
        <v>0.25</v>
      </c>
      <c r="E18" s="43"/>
      <c r="F18" s="42"/>
      <c r="G18" s="43"/>
      <c r="H18" s="42"/>
      <c r="I18" s="43" t="s">
        <v>90</v>
      </c>
      <c r="J18" s="42">
        <f t="shared" si="0"/>
        <v>0.25</v>
      </c>
      <c r="K18" s="43" t="s">
        <v>17</v>
      </c>
      <c r="L18" s="42">
        <v>0.25</v>
      </c>
      <c r="M18" s="44">
        <f t="shared" si="2"/>
        <v>0.75</v>
      </c>
    </row>
    <row r="19" spans="2:13" ht="18" customHeight="1" x14ac:dyDescent="0.2">
      <c r="B19" s="105"/>
      <c r="C19" s="43" t="s">
        <v>14</v>
      </c>
      <c r="D19" s="42">
        <v>0.25</v>
      </c>
      <c r="E19" s="43"/>
      <c r="F19" s="42"/>
      <c r="G19" s="43" t="s">
        <v>22</v>
      </c>
      <c r="H19" s="52">
        <v>1</v>
      </c>
      <c r="I19" s="43" t="s">
        <v>14</v>
      </c>
      <c r="J19" s="42">
        <f t="shared" si="0"/>
        <v>0.25</v>
      </c>
      <c r="K19" s="43"/>
      <c r="L19" s="42"/>
      <c r="M19" s="44">
        <f t="shared" si="2"/>
        <v>1.5</v>
      </c>
    </row>
    <row r="20" spans="2:13" ht="17.25" customHeight="1" x14ac:dyDescent="0.2">
      <c r="B20" s="105"/>
      <c r="C20" s="43"/>
      <c r="D20" s="42"/>
      <c r="E20" s="43"/>
      <c r="F20" s="42"/>
      <c r="G20" s="43"/>
      <c r="H20" s="42"/>
      <c r="I20" s="43"/>
      <c r="J20" s="42"/>
      <c r="K20" s="43"/>
      <c r="L20" s="42"/>
      <c r="M20" s="44">
        <f t="shared" si="2"/>
        <v>0</v>
      </c>
    </row>
    <row r="21" spans="2:13" ht="18" customHeight="1" x14ac:dyDescent="0.2">
      <c r="B21" s="105"/>
      <c r="C21" s="43"/>
      <c r="D21" s="42"/>
      <c r="E21" s="43"/>
      <c r="F21" s="42"/>
      <c r="G21" s="43"/>
      <c r="H21" s="42"/>
      <c r="I21" s="43"/>
      <c r="J21" s="42"/>
      <c r="K21" s="43"/>
      <c r="L21" s="42"/>
      <c r="M21" s="44">
        <f t="shared" si="2"/>
        <v>0</v>
      </c>
    </row>
    <row r="22" spans="2:13" ht="16.5" customHeight="1" x14ac:dyDescent="0.2">
      <c r="B22" s="106"/>
      <c r="C22" s="43"/>
      <c r="D22" s="42"/>
      <c r="E22" s="43"/>
      <c r="F22" s="42"/>
      <c r="G22" s="43"/>
      <c r="H22" s="42"/>
      <c r="I22" s="43"/>
      <c r="J22" s="42"/>
      <c r="K22" s="43"/>
      <c r="L22" s="42"/>
      <c r="M22" s="44">
        <f t="shared" si="2"/>
        <v>0</v>
      </c>
    </row>
    <row r="23" spans="2:13" ht="23.25" customHeight="1" x14ac:dyDescent="0.2">
      <c r="B23" s="45" t="s">
        <v>26</v>
      </c>
      <c r="C23" s="34"/>
      <c r="D23" s="51">
        <f>IF(SUM(D16:D22)&gt;1,"Erreur",+SUM(D16:D22))</f>
        <v>1</v>
      </c>
      <c r="E23" s="34"/>
      <c r="F23" s="51">
        <f>IF(SUM(F16:F22)&gt;1,"Erreur",+SUM(F16:F22))</f>
        <v>1</v>
      </c>
      <c r="G23" s="34"/>
      <c r="H23" s="51">
        <f>IF(SUM(H16:H22)&gt;1,"Erreur",+SUM(H16:H22))</f>
        <v>1</v>
      </c>
      <c r="I23" s="34"/>
      <c r="J23" s="51">
        <f>IF(SUM(J16:J22)&gt;1,"Erreur",+SUM(J16:J22))</f>
        <v>1</v>
      </c>
      <c r="K23" s="34"/>
      <c r="L23" s="51">
        <f>IF(SUM(L16:L22)&gt;1,"Erreur",+SUM(L16:L22))</f>
        <v>1</v>
      </c>
      <c r="M23" s="51">
        <f>IF(SUM(D23,F23,H23,J23,L23)&gt;5,"Erreur",+SUM(D23,F23,H23,J23,L23))</f>
        <v>5</v>
      </c>
    </row>
    <row r="24" spans="2:13" s="68" customFormat="1" ht="16.5" customHeight="1" x14ac:dyDescent="0.2"/>
    <row r="25" spans="2:13" s="68" customFormat="1" ht="16.5" customHeight="1" x14ac:dyDescent="0.2"/>
    <row r="26" spans="2:13" s="68" customFormat="1" ht="16.5" customHeight="1" x14ac:dyDescent="0.2">
      <c r="F26" s="71" t="str">
        <f>IF(C16="Férié",1,"")</f>
        <v/>
      </c>
      <c r="G26" s="68" t="str">
        <f>IF(C16="Férié",1,"")</f>
        <v/>
      </c>
    </row>
    <row r="27" spans="2:13" s="68" customFormat="1" ht="16.5" customHeight="1" x14ac:dyDescent="0.2">
      <c r="D27" s="71"/>
    </row>
    <row r="28" spans="2:13" s="68" customFormat="1" ht="39" customHeight="1" x14ac:dyDescent="0.2">
      <c r="D28" s="86"/>
      <c r="E28" s="86"/>
      <c r="F28" s="86"/>
      <c r="G28" s="86"/>
      <c r="H28" s="72"/>
      <c r="J28" s="54"/>
    </row>
    <row r="29" spans="2:13" s="68" customFormat="1" ht="17.100000000000001" customHeight="1" x14ac:dyDescent="0.2">
      <c r="B29" s="73"/>
      <c r="C29" s="73"/>
      <c r="D29" s="74" t="s">
        <v>2</v>
      </c>
      <c r="E29" s="75"/>
      <c r="F29" s="76"/>
      <c r="G29" s="75"/>
      <c r="H29" s="77" t="s">
        <v>0</v>
      </c>
    </row>
    <row r="30" spans="2:13" s="68" customFormat="1" ht="39" customHeight="1" x14ac:dyDescent="0.2">
      <c r="D30" s="87"/>
      <c r="E30" s="87"/>
      <c r="F30" s="87"/>
      <c r="G30" s="87"/>
      <c r="H30" s="72"/>
    </row>
    <row r="31" spans="2:13" s="63" customFormat="1" ht="17.25" customHeight="1" x14ac:dyDescent="0.2">
      <c r="B31" s="68"/>
      <c r="C31" s="68"/>
      <c r="D31" s="78" t="s">
        <v>3</v>
      </c>
      <c r="E31" s="79"/>
      <c r="F31" s="80"/>
      <c r="G31" s="75"/>
      <c r="H31" s="77" t="s">
        <v>0</v>
      </c>
      <c r="I31" s="68"/>
      <c r="J31" s="68"/>
      <c r="K31" s="68"/>
      <c r="L31" s="68"/>
    </row>
    <row r="32" spans="2:13" s="68" customFormat="1" ht="17.100000000000001" customHeight="1" x14ac:dyDescent="0.2"/>
    <row r="33" s="68" customFormat="1" x14ac:dyDescent="0.2"/>
    <row r="34" s="68" customFormat="1" x14ac:dyDescent="0.2"/>
    <row r="35" s="68" customFormat="1" x14ac:dyDescent="0.2"/>
    <row r="36" s="68" customFormat="1" x14ac:dyDescent="0.2"/>
    <row r="37" s="68" customFormat="1" x14ac:dyDescent="0.2"/>
    <row r="38" s="68" customFormat="1" x14ac:dyDescent="0.2"/>
    <row r="39" s="68" customFormat="1" x14ac:dyDescent="0.2"/>
    <row r="40" s="68" customFormat="1" x14ac:dyDescent="0.2"/>
    <row r="41" s="68" customFormat="1" x14ac:dyDescent="0.2"/>
    <row r="42" s="68" customFormat="1" x14ac:dyDescent="0.2"/>
    <row r="43" s="68" customFormat="1" x14ac:dyDescent="0.2"/>
    <row r="44" s="68" customFormat="1" x14ac:dyDescent="0.2"/>
    <row r="45" s="68" customFormat="1" x14ac:dyDescent="0.2"/>
    <row r="46" s="68" customFormat="1" x14ac:dyDescent="0.2"/>
    <row r="47" s="68" customFormat="1" x14ac:dyDescent="0.2"/>
    <row r="48" s="68" customFormat="1" x14ac:dyDescent="0.2"/>
    <row r="49" s="68" customFormat="1" x14ac:dyDescent="0.2"/>
    <row r="50" s="68" customFormat="1" x14ac:dyDescent="0.2"/>
    <row r="51" s="68" customFormat="1" x14ac:dyDescent="0.2"/>
    <row r="52" s="68" customFormat="1" x14ac:dyDescent="0.2"/>
    <row r="53" s="68" customFormat="1" x14ac:dyDescent="0.2"/>
    <row r="54" s="68" customFormat="1" x14ac:dyDescent="0.2"/>
    <row r="55" s="68" customFormat="1" x14ac:dyDescent="0.2"/>
    <row r="56" s="68" customFormat="1" x14ac:dyDescent="0.2"/>
    <row r="57" s="68" customFormat="1" x14ac:dyDescent="0.2"/>
    <row r="58" s="68" customFormat="1" x14ac:dyDescent="0.2"/>
    <row r="59" s="68" customFormat="1" x14ac:dyDescent="0.2"/>
    <row r="60" s="68" customFormat="1" x14ac:dyDescent="0.2"/>
    <row r="61" s="68" customFormat="1" x14ac:dyDescent="0.2"/>
    <row r="62" s="68" customFormat="1" x14ac:dyDescent="0.2"/>
    <row r="63" s="68" customFormat="1" x14ac:dyDescent="0.2"/>
    <row r="64" s="68" customFormat="1" x14ac:dyDescent="0.2"/>
    <row r="65" s="68" customFormat="1" x14ac:dyDescent="0.2"/>
    <row r="66" s="68" customFormat="1" x14ac:dyDescent="0.2"/>
    <row r="67" s="68" customFormat="1" x14ac:dyDescent="0.2"/>
    <row r="68" s="68" customFormat="1" x14ac:dyDescent="0.2"/>
    <row r="69" s="68" customFormat="1" x14ac:dyDescent="0.2"/>
    <row r="70" s="68" customFormat="1" x14ac:dyDescent="0.2"/>
    <row r="71" s="68" customFormat="1" x14ac:dyDescent="0.2"/>
    <row r="72" s="68" customFormat="1" x14ac:dyDescent="0.2"/>
    <row r="73" s="68" customFormat="1" x14ac:dyDescent="0.2"/>
    <row r="74" s="68" customFormat="1" x14ac:dyDescent="0.2"/>
    <row r="75" s="68" customFormat="1" x14ac:dyDescent="0.2"/>
    <row r="76" s="68" customFormat="1" x14ac:dyDescent="0.2"/>
    <row r="77" s="68" customFormat="1" x14ac:dyDescent="0.2"/>
    <row r="78" s="68" customFormat="1" x14ac:dyDescent="0.2"/>
    <row r="79" s="68" customFormat="1" x14ac:dyDescent="0.2"/>
    <row r="80" s="68" customFormat="1" x14ac:dyDescent="0.2"/>
    <row r="81" s="68" customFormat="1" x14ac:dyDescent="0.2"/>
    <row r="82" s="68" customFormat="1" x14ac:dyDescent="0.2"/>
    <row r="83" s="68" customFormat="1" x14ac:dyDescent="0.2"/>
    <row r="84" s="68" customFormat="1" x14ac:dyDescent="0.2"/>
    <row r="85" s="68" customFormat="1" x14ac:dyDescent="0.2"/>
    <row r="86" s="68" customFormat="1" x14ac:dyDescent="0.2"/>
    <row r="87" s="68" customFormat="1" x14ac:dyDescent="0.2"/>
    <row r="88" s="68" customFormat="1" x14ac:dyDescent="0.2"/>
    <row r="89" s="68" customFormat="1" x14ac:dyDescent="0.2"/>
    <row r="90" s="68" customFormat="1" x14ac:dyDescent="0.2"/>
    <row r="91" s="68" customFormat="1" x14ac:dyDescent="0.2"/>
    <row r="92" s="68" customFormat="1" x14ac:dyDescent="0.2"/>
    <row r="93" s="68" customFormat="1" x14ac:dyDescent="0.2"/>
    <row r="94" s="68" customFormat="1" x14ac:dyDescent="0.2"/>
    <row r="95" s="68" customFormat="1" x14ac:dyDescent="0.2"/>
    <row r="96" s="68" customFormat="1" x14ac:dyDescent="0.2"/>
    <row r="97" s="68" customFormat="1" x14ac:dyDescent="0.2"/>
    <row r="98" s="68" customFormat="1" x14ac:dyDescent="0.2"/>
    <row r="99" s="68" customFormat="1" x14ac:dyDescent="0.2"/>
    <row r="100" s="68" customFormat="1" x14ac:dyDescent="0.2"/>
    <row r="101" s="68" customFormat="1" x14ac:dyDescent="0.2"/>
    <row r="102" s="68" customFormat="1" x14ac:dyDescent="0.2"/>
    <row r="103" s="68" customFormat="1" x14ac:dyDescent="0.2"/>
    <row r="104" s="68" customFormat="1" x14ac:dyDescent="0.2"/>
    <row r="105" s="68" customFormat="1" x14ac:dyDescent="0.2"/>
    <row r="106" s="68" customFormat="1" x14ac:dyDescent="0.2"/>
    <row r="107" s="68" customFormat="1" x14ac:dyDescent="0.2"/>
    <row r="108" s="68" customFormat="1" x14ac:dyDescent="0.2"/>
    <row r="109" s="68" customFormat="1" x14ac:dyDescent="0.2"/>
    <row r="110" s="68" customFormat="1" x14ac:dyDescent="0.2"/>
    <row r="111" s="68" customFormat="1" x14ac:dyDescent="0.2"/>
    <row r="112" s="68" customFormat="1" x14ac:dyDescent="0.2"/>
    <row r="113" s="68" customFormat="1" x14ac:dyDescent="0.2"/>
    <row r="114" s="68" customFormat="1" x14ac:dyDescent="0.2"/>
    <row r="115" s="68" customFormat="1" x14ac:dyDescent="0.2"/>
    <row r="116" s="68" customFormat="1" x14ac:dyDescent="0.2"/>
    <row r="117" s="68" customFormat="1" x14ac:dyDescent="0.2"/>
    <row r="118" s="68" customFormat="1" x14ac:dyDescent="0.2"/>
    <row r="119" s="68" customFormat="1" x14ac:dyDescent="0.2"/>
    <row r="120" s="68" customFormat="1" x14ac:dyDescent="0.2"/>
    <row r="121" s="68" customFormat="1" x14ac:dyDescent="0.2"/>
    <row r="122" s="68" customFormat="1" x14ac:dyDescent="0.2"/>
    <row r="123" s="68" customFormat="1" x14ac:dyDescent="0.2"/>
    <row r="124" s="68" customFormat="1" x14ac:dyDescent="0.2"/>
    <row r="125" s="68" customFormat="1" x14ac:dyDescent="0.2"/>
    <row r="126" s="68" customFormat="1" x14ac:dyDescent="0.2"/>
    <row r="127" s="68" customFormat="1" x14ac:dyDescent="0.2"/>
    <row r="128" s="68" customFormat="1" x14ac:dyDescent="0.2"/>
    <row r="129" s="68" customFormat="1" x14ac:dyDescent="0.2"/>
    <row r="130" s="68" customFormat="1" x14ac:dyDescent="0.2"/>
    <row r="131" s="68" customFormat="1" x14ac:dyDescent="0.2"/>
    <row r="132" s="68" customFormat="1" x14ac:dyDescent="0.2"/>
    <row r="133" s="68" customFormat="1" x14ac:dyDescent="0.2"/>
    <row r="134" s="68" customFormat="1" x14ac:dyDescent="0.2"/>
    <row r="135" s="68" customFormat="1" x14ac:dyDescent="0.2"/>
    <row r="136" s="68" customFormat="1" x14ac:dyDescent="0.2"/>
    <row r="137" s="68" customFormat="1" x14ac:dyDescent="0.2"/>
    <row r="138" s="68" customFormat="1" x14ac:dyDescent="0.2"/>
    <row r="139" s="68" customFormat="1" x14ac:dyDescent="0.2"/>
    <row r="140" s="68" customFormat="1" x14ac:dyDescent="0.2"/>
    <row r="141" s="68" customFormat="1" x14ac:dyDescent="0.2"/>
    <row r="142" s="68" customFormat="1" x14ac:dyDescent="0.2"/>
    <row r="143" s="68" customFormat="1" x14ac:dyDescent="0.2"/>
    <row r="144" s="68" customFormat="1" x14ac:dyDescent="0.2"/>
    <row r="145" s="68" customFormat="1" x14ac:dyDescent="0.2"/>
    <row r="146" s="68" customFormat="1" x14ac:dyDescent="0.2"/>
    <row r="147" s="68" customFormat="1" x14ac:dyDescent="0.2"/>
    <row r="148" s="68" customFormat="1" x14ac:dyDescent="0.2"/>
    <row r="149" s="68" customFormat="1" x14ac:dyDescent="0.2"/>
    <row r="150" s="68" customFormat="1" x14ac:dyDescent="0.2"/>
    <row r="151" s="68" customFormat="1" x14ac:dyDescent="0.2"/>
    <row r="152" s="68" customFormat="1" x14ac:dyDescent="0.2"/>
    <row r="153" s="68" customFormat="1" x14ac:dyDescent="0.2"/>
    <row r="154" s="68" customFormat="1" x14ac:dyDescent="0.2"/>
    <row r="155" s="68" customFormat="1" x14ac:dyDescent="0.2"/>
    <row r="156" s="68" customFormat="1" x14ac:dyDescent="0.2"/>
    <row r="157" s="68" customFormat="1" x14ac:dyDescent="0.2"/>
    <row r="158" s="68" customFormat="1" x14ac:dyDescent="0.2"/>
    <row r="159" s="68" customFormat="1" x14ac:dyDescent="0.2"/>
    <row r="160" s="68" customFormat="1" x14ac:dyDescent="0.2"/>
    <row r="161" s="68" customFormat="1" x14ac:dyDescent="0.2"/>
    <row r="162" s="68" customFormat="1" x14ac:dyDescent="0.2"/>
    <row r="163" s="68" customFormat="1" x14ac:dyDescent="0.2"/>
    <row r="164" s="68" customFormat="1" x14ac:dyDescent="0.2"/>
    <row r="165" s="68" customFormat="1" x14ac:dyDescent="0.2"/>
    <row r="166" s="68" customFormat="1" x14ac:dyDescent="0.2"/>
    <row r="167" s="68" customFormat="1" x14ac:dyDescent="0.2"/>
    <row r="168" s="68" customFormat="1" x14ac:dyDescent="0.2"/>
    <row r="169" s="68" customFormat="1" x14ac:dyDescent="0.2"/>
    <row r="170" s="68" customFormat="1" x14ac:dyDescent="0.2"/>
    <row r="171" s="68" customFormat="1" x14ac:dyDescent="0.2"/>
    <row r="172" s="68" customFormat="1" x14ac:dyDescent="0.2"/>
    <row r="173" s="68" customFormat="1" x14ac:dyDescent="0.2"/>
    <row r="174" s="68" customFormat="1" x14ac:dyDescent="0.2"/>
    <row r="175" s="68" customFormat="1" x14ac:dyDescent="0.2"/>
    <row r="176" s="68" customFormat="1" x14ac:dyDescent="0.2"/>
    <row r="177" s="68" customFormat="1" x14ac:dyDescent="0.2"/>
    <row r="178" s="68" customFormat="1" x14ac:dyDescent="0.2"/>
    <row r="179" s="68" customFormat="1" x14ac:dyDescent="0.2"/>
    <row r="180" s="68" customFormat="1" x14ac:dyDescent="0.2"/>
    <row r="181" s="68" customFormat="1" x14ac:dyDescent="0.2"/>
    <row r="182" s="68" customFormat="1" x14ac:dyDescent="0.2"/>
    <row r="183" s="68" customFormat="1" x14ac:dyDescent="0.2"/>
    <row r="184" s="68" customFormat="1" x14ac:dyDescent="0.2"/>
  </sheetData>
  <mergeCells count="15">
    <mergeCell ref="C1:J1"/>
    <mergeCell ref="C6:D6"/>
    <mergeCell ref="G6:H6"/>
    <mergeCell ref="C8:D8"/>
    <mergeCell ref="G8:H8"/>
    <mergeCell ref="B15:B22"/>
    <mergeCell ref="D28:G28"/>
    <mergeCell ref="D30:G30"/>
    <mergeCell ref="K11:L11"/>
    <mergeCell ref="C14:D14"/>
    <mergeCell ref="E14:F14"/>
    <mergeCell ref="G14:H14"/>
    <mergeCell ref="I14:J14"/>
    <mergeCell ref="K14:L14"/>
    <mergeCell ref="C11:D1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0000000}">
          <x14:formula1>
            <xm:f>Data!$F$5:$F$55</xm:f>
          </x14:formula1>
          <xm:sqref>K11:L11</xm:sqref>
        </x14:dataValidation>
        <x14:dataValidation type="list" allowBlank="1" showInputMessage="1" showErrorMessage="1" xr:uid="{00000000-0002-0000-0200-000001000000}">
          <x14:formula1>
            <xm:f>Data!$B$5:$B$9</xm:f>
          </x14:formula1>
          <xm:sqref>D16:D22 F16:F22 H16:H22 J16:J22 L16:L22</xm:sqref>
        </x14:dataValidation>
        <x14:dataValidation type="list" allowBlank="1" showInputMessage="1" showErrorMessage="1" xr:uid="{00000000-0002-0000-0200-000002000000}">
          <x14:formula1>
            <xm:f>Data!$D$5:$D$14</xm:f>
          </x14:formula1>
          <xm:sqref>C16:C22 K16:K22 G16:G22 I16:I22 E16:E22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166"/>
  <sheetViews>
    <sheetView zoomScale="84" zoomScaleNormal="84" workbookViewId="0">
      <selection activeCell="M7" sqref="M7"/>
    </sheetView>
  </sheetViews>
  <sheetFormatPr defaultColWidth="7.25" defaultRowHeight="12.75" x14ac:dyDescent="0.2"/>
  <cols>
    <col min="1" max="1" width="1.625" style="4" customWidth="1"/>
    <col min="2" max="2" width="14.625" style="4" customWidth="1"/>
    <col min="3" max="3" width="19.875" style="4" customWidth="1"/>
    <col min="4" max="4" width="14.5" style="4" customWidth="1"/>
    <col min="5" max="5" width="20" style="4" customWidth="1"/>
    <col min="6" max="6" width="11.25" style="4" customWidth="1"/>
    <col min="7" max="7" width="22.25" style="4" customWidth="1"/>
    <col min="8" max="8" width="11.125" style="4" customWidth="1"/>
    <col min="9" max="9" width="19.25" style="4" customWidth="1"/>
    <col min="10" max="10" width="13.75" style="4" customWidth="1"/>
    <col min="11" max="11" width="17.375" style="4" customWidth="1"/>
    <col min="12" max="12" width="12.125" style="4" customWidth="1"/>
    <col min="13" max="13" width="14.625" style="4" customWidth="1"/>
    <col min="14" max="16384" width="7.25" style="4"/>
  </cols>
  <sheetData>
    <row r="1" spans="1:18" ht="30" thickBot="1" x14ac:dyDescent="0.4">
      <c r="C1" s="93" t="s">
        <v>82</v>
      </c>
      <c r="D1" s="119"/>
      <c r="E1" s="119"/>
      <c r="F1" s="119"/>
      <c r="G1" s="119"/>
      <c r="H1" s="119"/>
      <c r="I1" s="119"/>
      <c r="J1" s="120"/>
    </row>
    <row r="2" spans="1:18" s="54" customFormat="1" ht="16.5" customHeight="1" x14ac:dyDescent="0.2">
      <c r="G2" s="55"/>
      <c r="H2" s="55"/>
    </row>
    <row r="3" spans="1:18" s="54" customFormat="1" ht="16.5" customHeight="1" x14ac:dyDescent="0.2"/>
    <row r="4" spans="1:18" s="54" customFormat="1" ht="16.5" customHeight="1" x14ac:dyDescent="0.2"/>
    <row r="5" spans="1:18" s="54" customFormat="1" ht="16.5" customHeight="1" x14ac:dyDescent="0.2"/>
    <row r="6" spans="1:18" s="54" customFormat="1" ht="15" x14ac:dyDescent="0.25">
      <c r="B6" s="56" t="s">
        <v>4</v>
      </c>
      <c r="C6" s="117" t="s">
        <v>12</v>
      </c>
      <c r="D6" s="117"/>
      <c r="E6" s="57"/>
      <c r="F6" s="58"/>
      <c r="G6" s="97" t="str">
        <f>IF(E16="Férié",F16=1,"")</f>
        <v/>
      </c>
      <c r="H6" s="97"/>
    </row>
    <row r="7" spans="1:18" s="59" customFormat="1" ht="22.5" customHeight="1" x14ac:dyDescent="0.2"/>
    <row r="8" spans="1:18" s="61" customFormat="1" ht="17.25" customHeight="1" x14ac:dyDescent="0.25">
      <c r="B8" s="56" t="s">
        <v>5</v>
      </c>
      <c r="C8" s="118" t="s">
        <v>86</v>
      </c>
      <c r="D8" s="118"/>
      <c r="E8" s="57"/>
      <c r="F8" s="60"/>
      <c r="G8" s="99"/>
      <c r="H8" s="99"/>
      <c r="I8" s="54"/>
    </row>
    <row r="9" spans="1:18" s="59" customFormat="1" x14ac:dyDescent="0.2"/>
    <row r="10" spans="1:18" s="61" customFormat="1" ht="13.5" thickBot="1" x14ac:dyDescent="0.25">
      <c r="C10" s="70"/>
      <c r="D10" s="70"/>
      <c r="E10" s="62"/>
      <c r="G10" s="54"/>
      <c r="H10" s="54"/>
      <c r="I10" s="54"/>
    </row>
    <row r="11" spans="1:18" s="61" customFormat="1" ht="15.75" thickBot="1" x14ac:dyDescent="0.3">
      <c r="B11" s="56" t="s">
        <v>15</v>
      </c>
      <c r="C11" s="118" t="s">
        <v>87</v>
      </c>
      <c r="D11" s="118"/>
      <c r="E11" s="62"/>
      <c r="I11" s="81"/>
      <c r="J11" s="65" t="s">
        <v>33</v>
      </c>
      <c r="K11" s="88" t="s">
        <v>34</v>
      </c>
      <c r="L11" s="89"/>
      <c r="M11" s="66"/>
    </row>
    <row r="12" spans="1:18" s="61" customFormat="1" x14ac:dyDescent="0.2">
      <c r="B12" s="59"/>
      <c r="C12" s="59"/>
      <c r="D12" s="59"/>
      <c r="E12" s="62"/>
      <c r="I12" s="54"/>
      <c r="J12" s="82"/>
      <c r="K12" s="83"/>
      <c r="L12" s="50"/>
    </row>
    <row r="13" spans="1:18" s="61" customFormat="1" x14ac:dyDescent="0.2">
      <c r="B13" s="84"/>
      <c r="C13" s="54"/>
      <c r="D13" s="69"/>
      <c r="E13" s="69"/>
      <c r="G13" s="54"/>
      <c r="H13" s="54"/>
      <c r="I13" s="54"/>
    </row>
    <row r="14" spans="1:18" s="12" customFormat="1" ht="14.25" customHeight="1" x14ac:dyDescent="0.2">
      <c r="A14" s="63"/>
      <c r="B14" s="4"/>
      <c r="C14" s="90" t="s">
        <v>7</v>
      </c>
      <c r="D14" s="91"/>
      <c r="E14" s="90" t="s">
        <v>11</v>
      </c>
      <c r="F14" s="91"/>
      <c r="G14" s="90" t="s">
        <v>10</v>
      </c>
      <c r="H14" s="92"/>
      <c r="I14" s="90" t="s">
        <v>9</v>
      </c>
      <c r="J14" s="91"/>
      <c r="K14" s="90" t="s">
        <v>8</v>
      </c>
      <c r="L14" s="91"/>
      <c r="M14" s="20"/>
      <c r="N14" s="20"/>
      <c r="O14" s="20"/>
      <c r="P14" s="21"/>
      <c r="Q14" s="22"/>
      <c r="R14" s="21"/>
    </row>
    <row r="15" spans="1:18" ht="12.75" customHeight="1" x14ac:dyDescent="0.2">
      <c r="A15" s="68"/>
      <c r="B15" s="104"/>
      <c r="C15" s="15" t="s">
        <v>1</v>
      </c>
      <c r="D15" s="15" t="s">
        <v>23</v>
      </c>
      <c r="E15" s="33" t="s">
        <v>1</v>
      </c>
      <c r="F15" s="15" t="s">
        <v>24</v>
      </c>
      <c r="G15" s="33" t="s">
        <v>1</v>
      </c>
      <c r="H15" s="15" t="s">
        <v>24</v>
      </c>
      <c r="I15" s="33" t="s">
        <v>1</v>
      </c>
      <c r="J15" s="15" t="s">
        <v>24</v>
      </c>
      <c r="K15" s="33" t="s">
        <v>1</v>
      </c>
      <c r="L15" s="15" t="s">
        <v>24</v>
      </c>
      <c r="M15" s="35" t="s">
        <v>25</v>
      </c>
    </row>
    <row r="16" spans="1:18" ht="18" customHeight="1" x14ac:dyDescent="0.2">
      <c r="A16" s="68"/>
      <c r="B16" s="105"/>
      <c r="C16" s="43" t="s">
        <v>89</v>
      </c>
      <c r="D16" s="42">
        <v>0.25</v>
      </c>
      <c r="E16" s="43" t="s">
        <v>20</v>
      </c>
      <c r="F16" s="42">
        <v>0.75</v>
      </c>
      <c r="G16" s="43"/>
      <c r="H16" s="42"/>
      <c r="I16" s="43" t="s">
        <v>20</v>
      </c>
      <c r="J16" s="42">
        <f t="shared" ref="J16:J19" si="0">IF(I16="Férié",1,0.25)</f>
        <v>0.25</v>
      </c>
      <c r="K16" s="43" t="s">
        <v>14</v>
      </c>
      <c r="L16" s="42">
        <v>1</v>
      </c>
      <c r="M16" s="44">
        <f>SUM(D16,F16,H16,J16,L16)</f>
        <v>2.25</v>
      </c>
      <c r="N16" s="36"/>
    </row>
    <row r="17" spans="1:13" ht="18" customHeight="1" x14ac:dyDescent="0.2">
      <c r="A17" s="68"/>
      <c r="B17" s="105"/>
      <c r="C17" s="43" t="s">
        <v>90</v>
      </c>
      <c r="D17" s="42">
        <v>0.25</v>
      </c>
      <c r="E17" s="43" t="s">
        <v>18</v>
      </c>
      <c r="F17" s="42">
        <f t="shared" ref="F17" si="1">IF(E17="Férié",1,0.25)</f>
        <v>0.25</v>
      </c>
      <c r="G17" s="43"/>
      <c r="H17" s="42"/>
      <c r="I17" s="43" t="s">
        <v>19</v>
      </c>
      <c r="J17" s="42">
        <f t="shared" si="0"/>
        <v>0.25</v>
      </c>
      <c r="K17" s="43"/>
      <c r="L17" s="42"/>
      <c r="M17" s="44">
        <f t="shared" ref="M17:M19" si="2">SUM(D17,F17,H17,J17,L17)</f>
        <v>0.75</v>
      </c>
    </row>
    <row r="18" spans="1:13" ht="18" customHeight="1" x14ac:dyDescent="0.2">
      <c r="A18" s="68"/>
      <c r="B18" s="105"/>
      <c r="C18" s="43" t="s">
        <v>19</v>
      </c>
      <c r="D18" s="42">
        <v>0.25</v>
      </c>
      <c r="E18" s="43"/>
      <c r="F18" s="42"/>
      <c r="G18" s="43"/>
      <c r="H18" s="42"/>
      <c r="I18" s="43" t="s">
        <v>21</v>
      </c>
      <c r="J18" s="42">
        <f t="shared" si="0"/>
        <v>0.25</v>
      </c>
      <c r="K18" s="43"/>
      <c r="L18" s="42"/>
      <c r="M18" s="44">
        <f t="shared" si="2"/>
        <v>0.5</v>
      </c>
    </row>
    <row r="19" spans="1:13" ht="18" customHeight="1" x14ac:dyDescent="0.2">
      <c r="A19" s="68"/>
      <c r="B19" s="105"/>
      <c r="C19" s="43" t="s">
        <v>91</v>
      </c>
      <c r="D19" s="42">
        <v>0.25</v>
      </c>
      <c r="E19" s="43"/>
      <c r="F19" s="42"/>
      <c r="G19" s="43" t="s">
        <v>22</v>
      </c>
      <c r="H19" s="52">
        <v>1</v>
      </c>
      <c r="I19" s="43" t="s">
        <v>14</v>
      </c>
      <c r="J19" s="42">
        <f t="shared" si="0"/>
        <v>0.25</v>
      </c>
      <c r="K19" s="43"/>
      <c r="L19" s="42"/>
      <c r="M19" s="44">
        <f t="shared" si="2"/>
        <v>1.5</v>
      </c>
    </row>
    <row r="20" spans="1:13" ht="17.25" customHeight="1" x14ac:dyDescent="0.2">
      <c r="A20" s="68"/>
      <c r="B20" s="105"/>
      <c r="C20" s="43"/>
      <c r="D20" s="42"/>
      <c r="E20" s="43"/>
      <c r="F20" s="42"/>
      <c r="G20" s="43"/>
      <c r="H20" s="42"/>
      <c r="I20" s="43"/>
      <c r="J20" s="42"/>
      <c r="K20" s="43"/>
      <c r="L20" s="42"/>
      <c r="M20" s="44">
        <v>0</v>
      </c>
    </row>
    <row r="21" spans="1:13" ht="18" customHeight="1" x14ac:dyDescent="0.2">
      <c r="A21" s="68"/>
      <c r="B21" s="105"/>
      <c r="C21" s="43"/>
      <c r="D21" s="42"/>
      <c r="E21" s="43"/>
      <c r="F21" s="42"/>
      <c r="G21" s="43"/>
      <c r="H21" s="42"/>
      <c r="I21" s="43"/>
      <c r="J21" s="42"/>
      <c r="K21" s="43"/>
      <c r="L21" s="42"/>
      <c r="M21" s="44">
        <v>0</v>
      </c>
    </row>
    <row r="22" spans="1:13" ht="16.5" customHeight="1" x14ac:dyDescent="0.2">
      <c r="A22" s="68"/>
      <c r="B22" s="106"/>
      <c r="C22" s="43"/>
      <c r="D22" s="42"/>
      <c r="E22" s="43"/>
      <c r="F22" s="42"/>
      <c r="G22" s="43"/>
      <c r="H22" s="42"/>
      <c r="I22" s="43"/>
      <c r="J22" s="42"/>
      <c r="K22" s="43"/>
      <c r="L22" s="42"/>
      <c r="M22" s="44">
        <v>0</v>
      </c>
    </row>
    <row r="23" spans="1:13" ht="23.25" customHeight="1" x14ac:dyDescent="0.2">
      <c r="A23" s="68"/>
      <c r="B23" s="45" t="s">
        <v>26</v>
      </c>
      <c r="C23" s="34"/>
      <c r="D23" s="51">
        <f>IF(SUM(D16:D22)&gt;1,"Erreur",+SUM(D16:D22))</f>
        <v>1</v>
      </c>
      <c r="E23" s="34"/>
      <c r="F23" s="51">
        <f>IF(SUM(F16:F22)&gt;1,"Erreur",+SUM(F16:F22))</f>
        <v>1</v>
      </c>
      <c r="G23" s="34"/>
      <c r="H23" s="51">
        <f>IF(SUM(H16:H22)&gt;1,"Erreur",+SUM(H16:H22))</f>
        <v>1</v>
      </c>
      <c r="I23" s="34"/>
      <c r="J23" s="51">
        <f>IF(SUM(J16:J22)&gt;1,"Erreur",+SUM(J16:J22))</f>
        <v>1</v>
      </c>
      <c r="K23" s="34"/>
      <c r="L23" s="51">
        <f>IF(SUM(L16:L22)&gt;1,"Erreur",+SUM(L16:L22))</f>
        <v>1</v>
      </c>
      <c r="M23" s="51">
        <f>IF(SUM(D23,F23,H23,J23,L23)&gt;5,"Erreur",+SUM(D23,F23,H23,J23,L23))</f>
        <v>5</v>
      </c>
    </row>
    <row r="24" spans="1:13" s="68" customFormat="1" ht="16.5" customHeight="1" x14ac:dyDescent="0.2"/>
    <row r="25" spans="1:13" s="68" customFormat="1" ht="16.5" customHeight="1" x14ac:dyDescent="0.2"/>
    <row r="26" spans="1:13" s="68" customFormat="1" ht="16.5" customHeight="1" x14ac:dyDescent="0.2">
      <c r="F26" s="71" t="str">
        <f>IF(C16="Férié",1,"")</f>
        <v/>
      </c>
      <c r="G26" s="68" t="str">
        <f>IF(C16="Férié",1,"")</f>
        <v/>
      </c>
    </row>
    <row r="27" spans="1:13" s="68" customFormat="1" ht="16.5" customHeight="1" x14ac:dyDescent="0.2">
      <c r="D27" s="71"/>
    </row>
    <row r="28" spans="1:13" s="68" customFormat="1" ht="39" customHeight="1" x14ac:dyDescent="0.2">
      <c r="D28" s="86"/>
      <c r="E28" s="86"/>
      <c r="F28" s="86"/>
      <c r="G28" s="86"/>
      <c r="H28" s="72"/>
      <c r="J28" s="54"/>
    </row>
    <row r="29" spans="1:13" s="68" customFormat="1" ht="17.100000000000001" customHeight="1" x14ac:dyDescent="0.2">
      <c r="B29" s="73"/>
      <c r="C29" s="73"/>
      <c r="D29" s="74" t="s">
        <v>2</v>
      </c>
      <c r="E29" s="75"/>
      <c r="F29" s="76"/>
      <c r="G29" s="75"/>
      <c r="H29" s="77" t="s">
        <v>0</v>
      </c>
    </row>
    <row r="30" spans="1:13" s="68" customFormat="1" ht="39" customHeight="1" x14ac:dyDescent="0.2">
      <c r="D30" s="87"/>
      <c r="E30" s="87"/>
      <c r="F30" s="87"/>
      <c r="G30" s="87"/>
      <c r="H30" s="72"/>
    </row>
    <row r="31" spans="1:13" s="63" customFormat="1" ht="17.25" customHeight="1" x14ac:dyDescent="0.2">
      <c r="B31" s="68"/>
      <c r="C31" s="68"/>
      <c r="D31" s="78" t="s">
        <v>3</v>
      </c>
      <c r="E31" s="79"/>
      <c r="F31" s="80"/>
      <c r="G31" s="75"/>
      <c r="H31" s="77" t="s">
        <v>0</v>
      </c>
      <c r="I31" s="68"/>
      <c r="J31" s="68"/>
      <c r="K31" s="68"/>
      <c r="L31" s="68"/>
    </row>
    <row r="32" spans="1:13" s="68" customFormat="1" ht="17.100000000000001" customHeight="1" x14ac:dyDescent="0.2"/>
    <row r="33" s="68" customFormat="1" x14ac:dyDescent="0.2"/>
    <row r="34" s="68" customFormat="1" x14ac:dyDescent="0.2"/>
    <row r="35" s="68" customFormat="1" x14ac:dyDescent="0.2"/>
    <row r="36" s="68" customFormat="1" x14ac:dyDescent="0.2"/>
    <row r="37" s="68" customFormat="1" x14ac:dyDescent="0.2"/>
    <row r="38" s="68" customFormat="1" x14ac:dyDescent="0.2"/>
    <row r="39" s="68" customFormat="1" x14ac:dyDescent="0.2"/>
    <row r="40" s="68" customFormat="1" x14ac:dyDescent="0.2"/>
    <row r="41" s="68" customFormat="1" x14ac:dyDescent="0.2"/>
    <row r="42" s="68" customFormat="1" x14ac:dyDescent="0.2"/>
    <row r="43" s="68" customFormat="1" x14ac:dyDescent="0.2"/>
    <row r="44" s="68" customFormat="1" x14ac:dyDescent="0.2"/>
    <row r="45" s="68" customFormat="1" x14ac:dyDescent="0.2"/>
    <row r="46" s="68" customFormat="1" x14ac:dyDescent="0.2"/>
    <row r="47" s="68" customFormat="1" x14ac:dyDescent="0.2"/>
    <row r="48" s="68" customFormat="1" x14ac:dyDescent="0.2"/>
    <row r="49" s="68" customFormat="1" x14ac:dyDescent="0.2"/>
    <row r="50" s="68" customFormat="1" x14ac:dyDescent="0.2"/>
    <row r="51" s="68" customFormat="1" x14ac:dyDescent="0.2"/>
    <row r="52" s="68" customFormat="1" x14ac:dyDescent="0.2"/>
    <row r="53" s="68" customFormat="1" x14ac:dyDescent="0.2"/>
    <row r="54" s="68" customFormat="1" x14ac:dyDescent="0.2"/>
    <row r="55" s="68" customFormat="1" x14ac:dyDescent="0.2"/>
    <row r="56" s="68" customFormat="1" x14ac:dyDescent="0.2"/>
    <row r="57" s="68" customFormat="1" x14ac:dyDescent="0.2"/>
    <row r="58" s="68" customFormat="1" x14ac:dyDescent="0.2"/>
    <row r="59" s="68" customFormat="1" x14ac:dyDescent="0.2"/>
    <row r="60" s="68" customFormat="1" x14ac:dyDescent="0.2"/>
    <row r="61" s="68" customFormat="1" x14ac:dyDescent="0.2"/>
    <row r="62" s="68" customFormat="1" x14ac:dyDescent="0.2"/>
    <row r="63" s="68" customFormat="1" x14ac:dyDescent="0.2"/>
    <row r="64" s="68" customFormat="1" x14ac:dyDescent="0.2"/>
    <row r="65" s="68" customFormat="1" x14ac:dyDescent="0.2"/>
    <row r="66" s="68" customFormat="1" x14ac:dyDescent="0.2"/>
    <row r="67" s="68" customFormat="1" x14ac:dyDescent="0.2"/>
    <row r="68" s="68" customFormat="1" x14ac:dyDescent="0.2"/>
    <row r="69" s="68" customFormat="1" x14ac:dyDescent="0.2"/>
    <row r="70" s="68" customFormat="1" x14ac:dyDescent="0.2"/>
    <row r="71" s="68" customFormat="1" x14ac:dyDescent="0.2"/>
    <row r="72" s="68" customFormat="1" x14ac:dyDescent="0.2"/>
    <row r="73" s="68" customFormat="1" x14ac:dyDescent="0.2"/>
    <row r="74" s="68" customFormat="1" x14ac:dyDescent="0.2"/>
    <row r="75" s="68" customFormat="1" x14ac:dyDescent="0.2"/>
    <row r="76" s="68" customFormat="1" x14ac:dyDescent="0.2"/>
    <row r="77" s="68" customFormat="1" x14ac:dyDescent="0.2"/>
    <row r="78" s="68" customFormat="1" x14ac:dyDescent="0.2"/>
    <row r="79" s="68" customFormat="1" x14ac:dyDescent="0.2"/>
    <row r="80" s="68" customFormat="1" x14ac:dyDescent="0.2"/>
    <row r="81" s="68" customFormat="1" x14ac:dyDescent="0.2"/>
    <row r="82" s="68" customFormat="1" x14ac:dyDescent="0.2"/>
    <row r="83" s="68" customFormat="1" x14ac:dyDescent="0.2"/>
    <row r="84" s="68" customFormat="1" x14ac:dyDescent="0.2"/>
    <row r="85" s="68" customFormat="1" x14ac:dyDescent="0.2"/>
    <row r="86" s="68" customFormat="1" x14ac:dyDescent="0.2"/>
    <row r="87" s="68" customFormat="1" x14ac:dyDescent="0.2"/>
    <row r="88" s="68" customFormat="1" x14ac:dyDescent="0.2"/>
    <row r="89" s="68" customFormat="1" x14ac:dyDescent="0.2"/>
    <row r="90" s="68" customFormat="1" x14ac:dyDescent="0.2"/>
    <row r="91" s="68" customFormat="1" x14ac:dyDescent="0.2"/>
    <row r="92" s="68" customFormat="1" x14ac:dyDescent="0.2"/>
    <row r="93" s="68" customFormat="1" x14ac:dyDescent="0.2"/>
    <row r="94" s="68" customFormat="1" x14ac:dyDescent="0.2"/>
    <row r="95" s="68" customFormat="1" x14ac:dyDescent="0.2"/>
    <row r="96" s="68" customFormat="1" x14ac:dyDescent="0.2"/>
    <row r="97" s="68" customFormat="1" x14ac:dyDescent="0.2"/>
    <row r="98" s="68" customFormat="1" x14ac:dyDescent="0.2"/>
    <row r="99" s="68" customFormat="1" x14ac:dyDescent="0.2"/>
    <row r="100" s="68" customFormat="1" x14ac:dyDescent="0.2"/>
    <row r="101" s="68" customFormat="1" x14ac:dyDescent="0.2"/>
    <row r="102" s="68" customFormat="1" x14ac:dyDescent="0.2"/>
    <row r="103" s="68" customFormat="1" x14ac:dyDescent="0.2"/>
    <row r="104" s="68" customFormat="1" x14ac:dyDescent="0.2"/>
    <row r="105" s="68" customFormat="1" x14ac:dyDescent="0.2"/>
    <row r="106" s="68" customFormat="1" x14ac:dyDescent="0.2"/>
    <row r="107" s="68" customFormat="1" x14ac:dyDescent="0.2"/>
    <row r="108" s="68" customFormat="1" x14ac:dyDescent="0.2"/>
    <row r="109" s="68" customFormat="1" x14ac:dyDescent="0.2"/>
    <row r="110" s="68" customFormat="1" x14ac:dyDescent="0.2"/>
    <row r="111" s="68" customFormat="1" x14ac:dyDescent="0.2"/>
    <row r="112" s="68" customFormat="1" x14ac:dyDescent="0.2"/>
    <row r="113" s="68" customFormat="1" x14ac:dyDescent="0.2"/>
    <row r="114" s="68" customFormat="1" x14ac:dyDescent="0.2"/>
    <row r="115" s="68" customFormat="1" x14ac:dyDescent="0.2"/>
    <row r="116" s="68" customFormat="1" x14ac:dyDescent="0.2"/>
    <row r="117" s="68" customFormat="1" x14ac:dyDescent="0.2"/>
    <row r="118" s="68" customFormat="1" x14ac:dyDescent="0.2"/>
    <row r="119" s="68" customFormat="1" x14ac:dyDescent="0.2"/>
    <row r="120" s="68" customFormat="1" x14ac:dyDescent="0.2"/>
    <row r="121" s="68" customFormat="1" x14ac:dyDescent="0.2"/>
    <row r="122" s="68" customFormat="1" x14ac:dyDescent="0.2"/>
    <row r="123" s="68" customFormat="1" x14ac:dyDescent="0.2"/>
    <row r="124" s="68" customFormat="1" x14ac:dyDescent="0.2"/>
    <row r="125" s="68" customFormat="1" x14ac:dyDescent="0.2"/>
    <row r="126" s="68" customFormat="1" x14ac:dyDescent="0.2"/>
    <row r="127" s="68" customFormat="1" x14ac:dyDescent="0.2"/>
    <row r="128" s="68" customFormat="1" x14ac:dyDescent="0.2"/>
    <row r="129" s="68" customFormat="1" x14ac:dyDescent="0.2"/>
    <row r="130" s="68" customFormat="1" x14ac:dyDescent="0.2"/>
    <row r="131" s="68" customFormat="1" x14ac:dyDescent="0.2"/>
    <row r="132" s="68" customFormat="1" x14ac:dyDescent="0.2"/>
    <row r="133" s="68" customFormat="1" x14ac:dyDescent="0.2"/>
    <row r="134" s="68" customFormat="1" x14ac:dyDescent="0.2"/>
    <row r="135" s="68" customFormat="1" x14ac:dyDescent="0.2"/>
    <row r="136" s="68" customFormat="1" x14ac:dyDescent="0.2"/>
    <row r="137" s="68" customFormat="1" x14ac:dyDescent="0.2"/>
    <row r="138" s="68" customFormat="1" x14ac:dyDescent="0.2"/>
    <row r="139" s="68" customFormat="1" x14ac:dyDescent="0.2"/>
    <row r="140" s="68" customFormat="1" x14ac:dyDescent="0.2"/>
    <row r="141" s="68" customFormat="1" x14ac:dyDescent="0.2"/>
    <row r="142" s="68" customFormat="1" x14ac:dyDescent="0.2"/>
    <row r="143" s="68" customFormat="1" x14ac:dyDescent="0.2"/>
    <row r="144" s="68" customFormat="1" x14ac:dyDescent="0.2"/>
    <row r="145" s="68" customFormat="1" x14ac:dyDescent="0.2"/>
    <row r="146" s="68" customFormat="1" x14ac:dyDescent="0.2"/>
    <row r="147" s="68" customFormat="1" x14ac:dyDescent="0.2"/>
    <row r="148" s="68" customFormat="1" x14ac:dyDescent="0.2"/>
    <row r="149" s="68" customFormat="1" x14ac:dyDescent="0.2"/>
    <row r="150" s="68" customFormat="1" x14ac:dyDescent="0.2"/>
    <row r="151" s="68" customFormat="1" x14ac:dyDescent="0.2"/>
    <row r="152" s="68" customFormat="1" x14ac:dyDescent="0.2"/>
    <row r="153" s="68" customFormat="1" x14ac:dyDescent="0.2"/>
    <row r="154" s="68" customFormat="1" x14ac:dyDescent="0.2"/>
    <row r="155" s="68" customFormat="1" x14ac:dyDescent="0.2"/>
    <row r="156" s="68" customFormat="1" x14ac:dyDescent="0.2"/>
    <row r="157" s="68" customFormat="1" x14ac:dyDescent="0.2"/>
    <row r="158" s="68" customFormat="1" x14ac:dyDescent="0.2"/>
    <row r="159" s="68" customFormat="1" x14ac:dyDescent="0.2"/>
    <row r="160" s="68" customFormat="1" x14ac:dyDescent="0.2"/>
    <row r="161" s="68" customFormat="1" x14ac:dyDescent="0.2"/>
    <row r="162" s="68" customFormat="1" x14ac:dyDescent="0.2"/>
    <row r="163" s="68" customFormat="1" x14ac:dyDescent="0.2"/>
    <row r="164" s="68" customFormat="1" x14ac:dyDescent="0.2"/>
    <row r="165" s="68" customFormat="1" x14ac:dyDescent="0.2"/>
    <row r="166" s="68" customFormat="1" x14ac:dyDescent="0.2"/>
  </sheetData>
  <mergeCells count="15">
    <mergeCell ref="C1:J1"/>
    <mergeCell ref="C6:D6"/>
    <mergeCell ref="G6:H6"/>
    <mergeCell ref="C8:D8"/>
    <mergeCell ref="G8:H8"/>
    <mergeCell ref="B15:B22"/>
    <mergeCell ref="D28:G28"/>
    <mergeCell ref="D30:G30"/>
    <mergeCell ref="K11:L11"/>
    <mergeCell ref="C14:D14"/>
    <mergeCell ref="E14:F14"/>
    <mergeCell ref="G14:H14"/>
    <mergeCell ref="I14:J14"/>
    <mergeCell ref="K14:L14"/>
    <mergeCell ref="C11:D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300-000000000000}">
          <x14:formula1>
            <xm:f>Data!$D$5:$D$14</xm:f>
          </x14:formula1>
          <xm:sqref>C16:C22 K16:K22 G16:G22 I16:I22 E16:E22</xm:sqref>
        </x14:dataValidation>
        <x14:dataValidation type="list" allowBlank="1" showInputMessage="1" showErrorMessage="1" xr:uid="{00000000-0002-0000-0300-000001000000}">
          <x14:formula1>
            <xm:f>Data!$B$5:$B$9</xm:f>
          </x14:formula1>
          <xm:sqref>D16:D22 F16:F22 H16:H22 J16:J22 L16:L22</xm:sqref>
        </x14:dataValidation>
        <x14:dataValidation type="list" allowBlank="1" showInputMessage="1" showErrorMessage="1" xr:uid="{00000000-0002-0000-0300-000002000000}">
          <x14:formula1>
            <xm:f>Data!$F$5:$F$55</xm:f>
          </x14:formula1>
          <xm:sqref>K11:L11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4:F55"/>
  <sheetViews>
    <sheetView workbookViewId="0">
      <selection activeCell="D8" sqref="D8"/>
    </sheetView>
  </sheetViews>
  <sheetFormatPr defaultColWidth="11" defaultRowHeight="12.75" x14ac:dyDescent="0.2"/>
  <cols>
    <col min="1" max="1" width="6.875" customWidth="1"/>
    <col min="2" max="2" width="17.625" customWidth="1"/>
    <col min="3" max="3" width="5" customWidth="1"/>
    <col min="4" max="4" width="31.875" customWidth="1"/>
    <col min="5" max="5" width="4.625" customWidth="1"/>
    <col min="6" max="6" width="35.75" customWidth="1"/>
  </cols>
  <sheetData>
    <row r="4" spans="2:6" ht="14.25" x14ac:dyDescent="0.2">
      <c r="B4" s="39" t="s">
        <v>6</v>
      </c>
      <c r="D4" s="37" t="s">
        <v>16</v>
      </c>
      <c r="F4" s="37" t="s">
        <v>27</v>
      </c>
    </row>
    <row r="5" spans="2:6" x14ac:dyDescent="0.2">
      <c r="B5" s="40">
        <v>0</v>
      </c>
      <c r="D5" s="38" t="s">
        <v>17</v>
      </c>
      <c r="F5" s="48" t="s">
        <v>28</v>
      </c>
    </row>
    <row r="6" spans="2:6" x14ac:dyDescent="0.2">
      <c r="B6" s="40">
        <v>0.25</v>
      </c>
      <c r="D6" s="38" t="s">
        <v>88</v>
      </c>
      <c r="F6" s="48" t="s">
        <v>30</v>
      </c>
    </row>
    <row r="7" spans="2:6" x14ac:dyDescent="0.2">
      <c r="B7" s="40">
        <v>0.5</v>
      </c>
      <c r="D7" s="38" t="s">
        <v>18</v>
      </c>
      <c r="F7" s="48" t="s">
        <v>29</v>
      </c>
    </row>
    <row r="8" spans="2:6" x14ac:dyDescent="0.2">
      <c r="B8" s="41">
        <v>0.75</v>
      </c>
      <c r="D8" s="38" t="s">
        <v>91</v>
      </c>
      <c r="F8" s="48" t="s">
        <v>31</v>
      </c>
    </row>
    <row r="9" spans="2:6" x14ac:dyDescent="0.2">
      <c r="B9" s="41">
        <v>1</v>
      </c>
      <c r="D9" s="38" t="s">
        <v>19</v>
      </c>
      <c r="F9" s="48" t="s">
        <v>32</v>
      </c>
    </row>
    <row r="10" spans="2:6" x14ac:dyDescent="0.2">
      <c r="D10" s="38" t="s">
        <v>20</v>
      </c>
      <c r="F10" s="48" t="s">
        <v>34</v>
      </c>
    </row>
    <row r="11" spans="2:6" x14ac:dyDescent="0.2">
      <c r="D11" s="38" t="s">
        <v>89</v>
      </c>
      <c r="F11" s="48" t="s">
        <v>35</v>
      </c>
    </row>
    <row r="12" spans="2:6" x14ac:dyDescent="0.2">
      <c r="D12" s="38" t="s">
        <v>90</v>
      </c>
      <c r="F12" s="48" t="s">
        <v>36</v>
      </c>
    </row>
    <row r="13" spans="2:6" x14ac:dyDescent="0.2">
      <c r="D13" s="38" t="s">
        <v>14</v>
      </c>
      <c r="F13" s="48" t="s">
        <v>37</v>
      </c>
    </row>
    <row r="14" spans="2:6" x14ac:dyDescent="0.2">
      <c r="D14" s="38" t="s">
        <v>22</v>
      </c>
      <c r="F14" s="48" t="s">
        <v>38</v>
      </c>
    </row>
    <row r="15" spans="2:6" x14ac:dyDescent="0.2">
      <c r="F15" s="48" t="s">
        <v>39</v>
      </c>
    </row>
    <row r="16" spans="2:6" x14ac:dyDescent="0.2">
      <c r="F16" s="48" t="s">
        <v>40</v>
      </c>
    </row>
    <row r="17" spans="6:6" x14ac:dyDescent="0.2">
      <c r="F17" s="48" t="s">
        <v>41</v>
      </c>
    </row>
    <row r="18" spans="6:6" x14ac:dyDescent="0.2">
      <c r="F18" s="48" t="s">
        <v>42</v>
      </c>
    </row>
    <row r="19" spans="6:6" x14ac:dyDescent="0.2">
      <c r="F19" s="48" t="s">
        <v>43</v>
      </c>
    </row>
    <row r="20" spans="6:6" x14ac:dyDescent="0.2">
      <c r="F20" s="48" t="s">
        <v>44</v>
      </c>
    </row>
    <row r="21" spans="6:6" x14ac:dyDescent="0.2">
      <c r="F21" s="48" t="s">
        <v>45</v>
      </c>
    </row>
    <row r="22" spans="6:6" x14ac:dyDescent="0.2">
      <c r="F22" s="48" t="s">
        <v>46</v>
      </c>
    </row>
    <row r="23" spans="6:6" x14ac:dyDescent="0.2">
      <c r="F23" s="48" t="s">
        <v>47</v>
      </c>
    </row>
    <row r="24" spans="6:6" x14ac:dyDescent="0.2">
      <c r="F24" s="48" t="s">
        <v>48</v>
      </c>
    </row>
    <row r="25" spans="6:6" x14ac:dyDescent="0.2">
      <c r="F25" s="48" t="s">
        <v>49</v>
      </c>
    </row>
    <row r="26" spans="6:6" x14ac:dyDescent="0.2">
      <c r="F26" s="48" t="s">
        <v>50</v>
      </c>
    </row>
    <row r="27" spans="6:6" x14ac:dyDescent="0.2">
      <c r="F27" s="48" t="s">
        <v>51</v>
      </c>
    </row>
    <row r="28" spans="6:6" x14ac:dyDescent="0.2">
      <c r="F28" s="48" t="s">
        <v>52</v>
      </c>
    </row>
    <row r="29" spans="6:6" x14ac:dyDescent="0.2">
      <c r="F29" s="48" t="s">
        <v>53</v>
      </c>
    </row>
    <row r="30" spans="6:6" x14ac:dyDescent="0.2">
      <c r="F30" s="48" t="s">
        <v>54</v>
      </c>
    </row>
    <row r="31" spans="6:6" x14ac:dyDescent="0.2">
      <c r="F31" s="48" t="s">
        <v>55</v>
      </c>
    </row>
    <row r="32" spans="6:6" x14ac:dyDescent="0.2">
      <c r="F32" s="48" t="s">
        <v>56</v>
      </c>
    </row>
    <row r="33" spans="6:6" x14ac:dyDescent="0.2">
      <c r="F33" s="48" t="s">
        <v>57</v>
      </c>
    </row>
    <row r="34" spans="6:6" x14ac:dyDescent="0.2">
      <c r="F34" s="48" t="s">
        <v>58</v>
      </c>
    </row>
    <row r="35" spans="6:6" x14ac:dyDescent="0.2">
      <c r="F35" s="48" t="s">
        <v>59</v>
      </c>
    </row>
    <row r="36" spans="6:6" x14ac:dyDescent="0.2">
      <c r="F36" s="48" t="s">
        <v>60</v>
      </c>
    </row>
    <row r="37" spans="6:6" x14ac:dyDescent="0.2">
      <c r="F37" s="48" t="s">
        <v>61</v>
      </c>
    </row>
    <row r="38" spans="6:6" x14ac:dyDescent="0.2">
      <c r="F38" s="48" t="s">
        <v>62</v>
      </c>
    </row>
    <row r="39" spans="6:6" x14ac:dyDescent="0.2">
      <c r="F39" s="48" t="s">
        <v>63</v>
      </c>
    </row>
    <row r="40" spans="6:6" x14ac:dyDescent="0.2">
      <c r="F40" s="48" t="s">
        <v>64</v>
      </c>
    </row>
    <row r="41" spans="6:6" x14ac:dyDescent="0.2">
      <c r="F41" s="48" t="s">
        <v>65</v>
      </c>
    </row>
    <row r="42" spans="6:6" x14ac:dyDescent="0.2">
      <c r="F42" s="48" t="s">
        <v>66</v>
      </c>
    </row>
    <row r="43" spans="6:6" x14ac:dyDescent="0.2">
      <c r="F43" s="48" t="s">
        <v>67</v>
      </c>
    </row>
    <row r="44" spans="6:6" x14ac:dyDescent="0.2">
      <c r="F44" s="48" t="s">
        <v>68</v>
      </c>
    </row>
    <row r="45" spans="6:6" x14ac:dyDescent="0.2">
      <c r="F45" s="48" t="s">
        <v>69</v>
      </c>
    </row>
    <row r="46" spans="6:6" x14ac:dyDescent="0.2">
      <c r="F46" s="48" t="s">
        <v>70</v>
      </c>
    </row>
    <row r="47" spans="6:6" x14ac:dyDescent="0.2">
      <c r="F47" s="48" t="s">
        <v>71</v>
      </c>
    </row>
    <row r="48" spans="6:6" x14ac:dyDescent="0.2">
      <c r="F48" s="48" t="s">
        <v>72</v>
      </c>
    </row>
    <row r="49" spans="6:6" x14ac:dyDescent="0.2">
      <c r="F49" s="48" t="s">
        <v>73</v>
      </c>
    </row>
    <row r="50" spans="6:6" x14ac:dyDescent="0.2">
      <c r="F50" s="48" t="s">
        <v>74</v>
      </c>
    </row>
    <row r="51" spans="6:6" x14ac:dyDescent="0.2">
      <c r="F51" s="48" t="s">
        <v>75</v>
      </c>
    </row>
    <row r="52" spans="6:6" x14ac:dyDescent="0.2">
      <c r="F52" s="48" t="s">
        <v>76</v>
      </c>
    </row>
    <row r="53" spans="6:6" x14ac:dyDescent="0.2">
      <c r="F53" s="48" t="s">
        <v>77</v>
      </c>
    </row>
    <row r="54" spans="6:6" x14ac:dyDescent="0.2">
      <c r="F54" s="48" t="s">
        <v>78</v>
      </c>
    </row>
    <row r="55" spans="6:6" x14ac:dyDescent="0.2">
      <c r="F55" s="48" t="s">
        <v>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Main_TimeSheet</vt:lpstr>
      <vt:lpstr>TimeSheet_N</vt:lpstr>
      <vt:lpstr>TimeSheet_T</vt:lpstr>
      <vt:lpstr>Timesheet_R</vt:lpstr>
      <vt:lpstr>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h2so4</cp:lastModifiedBy>
  <dcterms:created xsi:type="dcterms:W3CDTF">2006-09-15T19:01:29Z</dcterms:created>
  <dcterms:modified xsi:type="dcterms:W3CDTF">2020-12-06T16:03:16Z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