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D125A904-89C0-412A-BD14-723F3604B2F9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Simplifier" sheetId="4" r:id="rId1"/>
    <sheet name="Combinaison" sheetId="2" r:id="rId2"/>
    <sheet name="Feuil1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1" i="1"/>
  <c r="D3" i="1"/>
  <c r="D5" i="1"/>
  <c r="D7" i="1"/>
  <c r="D9" i="1"/>
  <c r="D11" i="1"/>
  <c r="D13" i="1"/>
  <c r="D15" i="1"/>
  <c r="D17" i="1"/>
  <c r="D19" i="1"/>
  <c r="D21" i="1"/>
  <c r="D23" i="1"/>
  <c r="D25" i="1"/>
  <c r="D27" i="1"/>
  <c r="D29" i="1"/>
  <c r="D1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1" i="1"/>
  <c r="P2" i="1" a="1"/>
  <c r="P2" i="1" s="1"/>
  <c r="P3" i="1" a="1"/>
  <c r="P3" i="1"/>
  <c r="P4" i="1" a="1"/>
  <c r="P4" i="1" s="1"/>
  <c r="P5" i="1" a="1"/>
  <c r="P5" i="1"/>
  <c r="P6" i="1" a="1"/>
  <c r="P6" i="1" s="1"/>
  <c r="P7" i="1" a="1"/>
  <c r="P7" i="1"/>
  <c r="P8" i="1" a="1"/>
  <c r="P8" i="1" s="1"/>
  <c r="P9" i="1" a="1"/>
  <c r="P9" i="1"/>
  <c r="P10" i="1" a="1"/>
  <c r="P10" i="1" s="1"/>
  <c r="P11" i="1" a="1"/>
  <c r="P11" i="1"/>
  <c r="P12" i="1" a="1"/>
  <c r="P12" i="1" s="1"/>
  <c r="P13" i="1" a="1"/>
  <c r="P13" i="1"/>
  <c r="P14" i="1" a="1"/>
  <c r="P14" i="1" s="1"/>
  <c r="P15" i="1" a="1"/>
  <c r="P15" i="1" s="1"/>
  <c r="P16" i="1" a="1"/>
  <c r="P16" i="1" s="1"/>
  <c r="P17" i="1" a="1"/>
  <c r="P17" i="1"/>
  <c r="P18" i="1" a="1"/>
  <c r="P18" i="1" s="1"/>
  <c r="P19" i="1" a="1"/>
  <c r="P19" i="1" s="1"/>
  <c r="P20" i="1" a="1"/>
  <c r="P20" i="1" s="1"/>
  <c r="P21" i="1" a="1"/>
  <c r="P21" i="1"/>
  <c r="P22" i="1" a="1"/>
  <c r="P22" i="1" s="1"/>
  <c r="P23" i="1" a="1"/>
  <c r="P23" i="1" s="1"/>
  <c r="P24" i="1" a="1"/>
  <c r="P24" i="1" s="1"/>
  <c r="P25" i="1" a="1"/>
  <c r="P25" i="1"/>
  <c r="P26" i="1" a="1"/>
  <c r="P26" i="1" s="1"/>
  <c r="P27" i="1" a="1"/>
  <c r="P27" i="1" s="1"/>
  <c r="P28" i="1" a="1"/>
  <c r="P28" i="1" s="1"/>
  <c r="P29" i="1" a="1"/>
  <c r="P29" i="1"/>
  <c r="P30" i="1" a="1"/>
  <c r="P30" i="1" s="1"/>
  <c r="P31" i="1" a="1"/>
  <c r="P31" i="1" s="1"/>
  <c r="P32" i="1" a="1"/>
  <c r="P32" i="1" s="1"/>
  <c r="P33" i="1" a="1"/>
  <c r="P33" i="1"/>
  <c r="P34" i="1" a="1"/>
  <c r="P34" i="1" s="1"/>
  <c r="P35" i="1" a="1"/>
  <c r="P35" i="1" s="1"/>
  <c r="P36" i="1" a="1"/>
  <c r="P36" i="1" s="1"/>
  <c r="P37" i="1" a="1"/>
  <c r="P37" i="1"/>
  <c r="P38" i="1" a="1"/>
  <c r="P38" i="1" s="1"/>
  <c r="P39" i="1" a="1"/>
  <c r="P39" i="1" s="1"/>
  <c r="P40" i="1" a="1"/>
  <c r="P40" i="1" s="1"/>
  <c r="P41" i="1" a="1"/>
  <c r="P41" i="1"/>
  <c r="P42" i="1" a="1"/>
  <c r="P42" i="1" s="1"/>
  <c r="P43" i="1" a="1"/>
  <c r="P43" i="1" s="1"/>
  <c r="P44" i="1" a="1"/>
  <c r="P44" i="1" s="1"/>
  <c r="P45" i="1" a="1"/>
  <c r="P45" i="1"/>
  <c r="P46" i="1" a="1"/>
  <c r="P46" i="1" s="1"/>
  <c r="P47" i="1" a="1"/>
  <c r="P47" i="1" s="1"/>
  <c r="P48" i="1" a="1"/>
  <c r="P48" i="1" s="1"/>
  <c r="P49" i="1" a="1"/>
  <c r="P49" i="1"/>
  <c r="P50" i="1" a="1"/>
  <c r="P50" i="1" s="1"/>
  <c r="P51" i="1" a="1"/>
  <c r="P51" i="1" s="1"/>
  <c r="P52" i="1" a="1"/>
  <c r="P52" i="1" s="1"/>
  <c r="P53" i="1" a="1"/>
  <c r="P53" i="1"/>
  <c r="P54" i="1" a="1"/>
  <c r="P54" i="1" s="1"/>
  <c r="P55" i="1" a="1"/>
  <c r="P55" i="1" s="1"/>
  <c r="P56" i="1" a="1"/>
  <c r="P56" i="1" s="1"/>
  <c r="P57" i="1" a="1"/>
  <c r="P57" i="1"/>
  <c r="P58" i="1" a="1"/>
  <c r="P58" i="1" s="1"/>
  <c r="P59" i="1" a="1"/>
  <c r="P59" i="1" s="1"/>
  <c r="P60" i="1" a="1"/>
  <c r="P60" i="1" s="1"/>
  <c r="P61" i="1" a="1"/>
  <c r="P61" i="1"/>
  <c r="P62" i="1" a="1"/>
  <c r="P62" i="1" s="1"/>
  <c r="P63" i="1" a="1"/>
  <c r="P63" i="1" s="1"/>
  <c r="P64" i="1" a="1"/>
  <c r="P64" i="1" s="1"/>
  <c r="P65" i="1" a="1"/>
  <c r="P65" i="1"/>
  <c r="P66" i="1" a="1"/>
  <c r="P66" i="1" s="1"/>
  <c r="P67" i="1" a="1"/>
  <c r="P67" i="1" s="1"/>
  <c r="P68" i="1" a="1"/>
  <c r="P68" i="1" s="1"/>
  <c r="P69" i="1" a="1"/>
  <c r="P69" i="1"/>
  <c r="P70" i="1" a="1"/>
  <c r="P70" i="1" s="1"/>
  <c r="P71" i="1" a="1"/>
  <c r="P71" i="1" s="1"/>
  <c r="P72" i="1" a="1"/>
  <c r="P72" i="1" s="1"/>
  <c r="P73" i="1" a="1"/>
  <c r="P73" i="1"/>
  <c r="P74" i="1" a="1"/>
  <c r="P74" i="1" s="1"/>
  <c r="P75" i="1" a="1"/>
  <c r="P75" i="1" s="1"/>
  <c r="P76" i="1" a="1"/>
  <c r="P76" i="1" s="1"/>
  <c r="P77" i="1" a="1"/>
  <c r="P77" i="1"/>
  <c r="P78" i="1" a="1"/>
  <c r="P78" i="1" s="1"/>
  <c r="P79" i="1" a="1"/>
  <c r="P79" i="1" s="1"/>
  <c r="P80" i="1" a="1"/>
  <c r="P80" i="1" s="1"/>
  <c r="P81" i="1" a="1"/>
  <c r="P81" i="1"/>
  <c r="P82" i="1" a="1"/>
  <c r="P82" i="1" s="1"/>
  <c r="P83" i="1" a="1"/>
  <c r="P83" i="1" s="1"/>
  <c r="P84" i="1" a="1"/>
  <c r="P84" i="1" s="1"/>
  <c r="P85" i="1" a="1"/>
  <c r="P85" i="1"/>
  <c r="P86" i="1" a="1"/>
  <c r="P86" i="1" s="1"/>
  <c r="P87" i="1" a="1"/>
  <c r="P87" i="1" s="1"/>
  <c r="P88" i="1" a="1"/>
  <c r="P88" i="1" s="1"/>
  <c r="P89" i="1" a="1"/>
  <c r="P89" i="1"/>
  <c r="P90" i="1" a="1"/>
  <c r="P90" i="1" s="1"/>
  <c r="P91" i="1" a="1"/>
  <c r="P91" i="1" s="1"/>
  <c r="P92" i="1" a="1"/>
  <c r="P92" i="1" s="1"/>
  <c r="P93" i="1" a="1"/>
  <c r="P93" i="1"/>
  <c r="P94" i="1" a="1"/>
  <c r="P94" i="1" s="1"/>
  <c r="P95" i="1" a="1"/>
  <c r="P95" i="1" s="1"/>
  <c r="P96" i="1" a="1"/>
  <c r="P96" i="1" s="1"/>
  <c r="P97" i="1" a="1"/>
  <c r="P97" i="1"/>
  <c r="P98" i="1" a="1"/>
  <c r="P98" i="1" s="1"/>
  <c r="P99" i="1" a="1"/>
  <c r="P99" i="1" s="1"/>
  <c r="P100" i="1" a="1"/>
  <c r="P100" i="1" s="1"/>
  <c r="P101" i="1" a="1"/>
  <c r="P101" i="1"/>
  <c r="P102" i="1" a="1"/>
  <c r="P102" i="1" s="1"/>
  <c r="P103" i="1" a="1"/>
  <c r="P103" i="1" s="1"/>
  <c r="P104" i="1" a="1"/>
  <c r="P104" i="1" s="1"/>
  <c r="P105" i="1" a="1"/>
  <c r="P105" i="1"/>
  <c r="P106" i="1" a="1"/>
  <c r="P106" i="1" s="1"/>
  <c r="P107" i="1" a="1"/>
  <c r="P107" i="1" s="1"/>
  <c r="P108" i="1" a="1"/>
  <c r="P108" i="1" s="1"/>
  <c r="P109" i="1" a="1"/>
  <c r="P109" i="1"/>
  <c r="P110" i="1" a="1"/>
  <c r="P110" i="1" s="1"/>
  <c r="P111" i="1" a="1"/>
  <c r="P111" i="1" s="1"/>
  <c r="P112" i="1" a="1"/>
  <c r="P112" i="1" s="1"/>
  <c r="P113" i="1" a="1"/>
  <c r="P113" i="1"/>
  <c r="P114" i="1" a="1"/>
  <c r="P114" i="1" s="1"/>
  <c r="P115" i="1" a="1"/>
  <c r="P115" i="1" s="1"/>
  <c r="P116" i="1" a="1"/>
  <c r="P116" i="1" s="1"/>
  <c r="P117" i="1" a="1"/>
  <c r="P117" i="1"/>
  <c r="P118" i="1" a="1"/>
  <c r="P118" i="1" s="1"/>
  <c r="P119" i="1" a="1"/>
  <c r="P119" i="1" s="1"/>
  <c r="P120" i="1" a="1"/>
  <c r="P120" i="1" s="1"/>
  <c r="P121" i="1" a="1"/>
  <c r="P121" i="1"/>
  <c r="P122" i="1" a="1"/>
  <c r="P122" i="1" s="1"/>
  <c r="P123" i="1" a="1"/>
  <c r="P123" i="1" s="1"/>
  <c r="P124" i="1" a="1"/>
  <c r="P124" i="1" s="1"/>
  <c r="P125" i="1" a="1"/>
  <c r="P125" i="1"/>
  <c r="P126" i="1" a="1"/>
  <c r="P126" i="1" s="1"/>
  <c r="P127" i="1" a="1"/>
  <c r="P127" i="1" s="1"/>
  <c r="P128" i="1" a="1"/>
  <c r="P128" i="1" s="1"/>
  <c r="P129" i="1" a="1"/>
  <c r="P129" i="1"/>
  <c r="P130" i="1" a="1"/>
  <c r="P130" i="1" s="1"/>
  <c r="P131" i="1" a="1"/>
  <c r="P131" i="1" s="1"/>
  <c r="P132" i="1" a="1"/>
  <c r="P132" i="1" s="1"/>
  <c r="P133" i="1" a="1"/>
  <c r="P133" i="1"/>
  <c r="P134" i="1" a="1"/>
  <c r="P134" i="1" s="1"/>
  <c r="P135" i="1" a="1"/>
  <c r="P135" i="1" s="1"/>
  <c r="P136" i="1" a="1"/>
  <c r="P136" i="1" s="1"/>
  <c r="P137" i="1" a="1"/>
  <c r="P137" i="1"/>
  <c r="P138" i="1" a="1"/>
  <c r="P138" i="1" s="1"/>
  <c r="P139" i="1" a="1"/>
  <c r="P139" i="1" s="1"/>
  <c r="P140" i="1" a="1"/>
  <c r="P140" i="1" s="1"/>
  <c r="P141" i="1" a="1"/>
  <c r="P141" i="1"/>
  <c r="P142" i="1" a="1"/>
  <c r="P142" i="1" s="1"/>
  <c r="P143" i="1" a="1"/>
  <c r="P143" i="1" s="1"/>
  <c r="P144" i="1" a="1"/>
  <c r="P144" i="1" s="1"/>
  <c r="P145" i="1" a="1"/>
  <c r="P145" i="1"/>
  <c r="P146" i="1" a="1"/>
  <c r="P146" i="1" s="1"/>
  <c r="P147" i="1" a="1"/>
  <c r="P147" i="1" s="1"/>
  <c r="P148" i="1" a="1"/>
  <c r="P148" i="1" s="1"/>
  <c r="P149" i="1" a="1"/>
  <c r="P149" i="1"/>
  <c r="P150" i="1" a="1"/>
  <c r="P150" i="1" s="1"/>
  <c r="P151" i="1" a="1"/>
  <c r="P151" i="1" s="1"/>
  <c r="P152" i="1" a="1"/>
  <c r="P152" i="1" s="1"/>
  <c r="P153" i="1" a="1"/>
  <c r="P153" i="1"/>
  <c r="P154" i="1" a="1"/>
  <c r="P154" i="1" s="1"/>
  <c r="P155" i="1" a="1"/>
  <c r="P155" i="1" s="1"/>
  <c r="P156" i="1" a="1"/>
  <c r="P156" i="1" s="1"/>
  <c r="P157" i="1" a="1"/>
  <c r="P157" i="1"/>
  <c r="P158" i="1" a="1"/>
  <c r="P158" i="1" s="1"/>
  <c r="P159" i="1" a="1"/>
  <c r="P159" i="1" s="1"/>
  <c r="P160" i="1" a="1"/>
  <c r="P160" i="1" s="1"/>
  <c r="P161" i="1" a="1"/>
  <c r="P161" i="1"/>
  <c r="P162" i="1" a="1"/>
  <c r="P162" i="1" s="1"/>
  <c r="P163" i="1" a="1"/>
  <c r="P163" i="1" s="1"/>
  <c r="P164" i="1" a="1"/>
  <c r="P164" i="1" s="1"/>
  <c r="P165" i="1" a="1"/>
  <c r="P165" i="1"/>
  <c r="P166" i="1" a="1"/>
  <c r="P166" i="1" s="1"/>
  <c r="P167" i="1" a="1"/>
  <c r="P167" i="1" s="1"/>
  <c r="P168" i="1" a="1"/>
  <c r="P168" i="1" s="1"/>
  <c r="P169" i="1" a="1"/>
  <c r="P169" i="1"/>
  <c r="P170" i="1" a="1"/>
  <c r="P170" i="1" s="1"/>
  <c r="P171" i="1" a="1"/>
  <c r="P171" i="1" s="1"/>
  <c r="P172" i="1" a="1"/>
  <c r="P172" i="1" s="1"/>
  <c r="P173" i="1" a="1"/>
  <c r="P173" i="1"/>
  <c r="P174" i="1" a="1"/>
  <c r="P174" i="1" s="1"/>
  <c r="P175" i="1" a="1"/>
  <c r="P175" i="1" s="1"/>
  <c r="P176" i="1" a="1"/>
  <c r="P176" i="1" s="1"/>
  <c r="P177" i="1" a="1"/>
  <c r="P177" i="1"/>
  <c r="P178" i="1" a="1"/>
  <c r="P178" i="1" s="1"/>
  <c r="P179" i="1" a="1"/>
  <c r="P179" i="1" s="1"/>
  <c r="P180" i="1" a="1"/>
  <c r="P180" i="1" s="1"/>
  <c r="P181" i="1" a="1"/>
  <c r="P181" i="1"/>
  <c r="P182" i="1" a="1"/>
  <c r="P182" i="1" s="1"/>
  <c r="P183" i="1" a="1"/>
  <c r="P183" i="1" s="1"/>
  <c r="P184" i="1" a="1"/>
  <c r="P184" i="1" s="1"/>
  <c r="P185" i="1" a="1"/>
  <c r="P185" i="1"/>
  <c r="P186" i="1" a="1"/>
  <c r="P186" i="1" s="1"/>
  <c r="P187" i="1" a="1"/>
  <c r="P187" i="1" s="1"/>
  <c r="P188" i="1" a="1"/>
  <c r="P188" i="1" s="1"/>
  <c r="P189" i="1" a="1"/>
  <c r="P189" i="1"/>
  <c r="P190" i="1" a="1"/>
  <c r="P190" i="1" s="1"/>
  <c r="P191" i="1" a="1"/>
  <c r="P191" i="1" s="1"/>
  <c r="P192" i="1" a="1"/>
  <c r="P192" i="1" s="1"/>
  <c r="P193" i="1" a="1"/>
  <c r="P193" i="1"/>
  <c r="P194" i="1" a="1"/>
  <c r="P194" i="1" s="1"/>
  <c r="P195" i="1" a="1"/>
  <c r="P195" i="1" s="1"/>
  <c r="P196" i="1" a="1"/>
  <c r="P196" i="1" s="1"/>
  <c r="P197" i="1" a="1"/>
  <c r="P197" i="1"/>
  <c r="P198" i="1" a="1"/>
  <c r="P198" i="1" s="1"/>
  <c r="P199" i="1" a="1"/>
  <c r="P199" i="1" s="1"/>
  <c r="P200" i="1" a="1"/>
  <c r="P200" i="1" s="1"/>
  <c r="P201" i="1" a="1"/>
  <c r="P201" i="1"/>
  <c r="P202" i="1" a="1"/>
  <c r="P202" i="1" s="1"/>
  <c r="P203" i="1" a="1"/>
  <c r="P203" i="1" s="1"/>
  <c r="P204" i="1" a="1"/>
  <c r="P204" i="1" s="1"/>
  <c r="P205" i="1" a="1"/>
  <c r="P205" i="1"/>
  <c r="P206" i="1" a="1"/>
  <c r="P206" i="1" s="1"/>
  <c r="P207" i="1" a="1"/>
  <c r="P207" i="1" s="1"/>
  <c r="P208" i="1" a="1"/>
  <c r="P208" i="1" s="1"/>
  <c r="P209" i="1" a="1"/>
  <c r="P209" i="1"/>
  <c r="P210" i="1" a="1"/>
  <c r="P210" i="1" s="1"/>
  <c r="P211" i="1" a="1"/>
  <c r="P211" i="1" s="1"/>
  <c r="P212" i="1" a="1"/>
  <c r="P212" i="1" s="1"/>
  <c r="P213" i="1" a="1"/>
  <c r="P213" i="1"/>
  <c r="P214" i="1" a="1"/>
  <c r="P214" i="1" s="1"/>
  <c r="P215" i="1" a="1"/>
  <c r="P215" i="1" s="1"/>
  <c r="P216" i="1" a="1"/>
  <c r="P216" i="1" s="1"/>
  <c r="P217" i="1" a="1"/>
  <c r="P217" i="1"/>
  <c r="P218" i="1" a="1"/>
  <c r="P218" i="1" s="1"/>
  <c r="P219" i="1" a="1"/>
  <c r="P219" i="1" s="1"/>
  <c r="P220" i="1" a="1"/>
  <c r="P220" i="1" s="1"/>
  <c r="P221" i="1" a="1"/>
  <c r="P221" i="1"/>
  <c r="P222" i="1" a="1"/>
  <c r="P222" i="1" s="1"/>
  <c r="P223" i="1" a="1"/>
  <c r="P223" i="1" s="1"/>
  <c r="P224" i="1" a="1"/>
  <c r="P224" i="1" s="1"/>
  <c r="P225" i="1" a="1"/>
  <c r="P225" i="1"/>
  <c r="P226" i="1" a="1"/>
  <c r="P226" i="1" s="1"/>
  <c r="P1" i="1" a="1"/>
  <c r="P1" i="1" s="1"/>
  <c r="O2" i="1" a="1"/>
  <c r="O2" i="1" s="1"/>
  <c r="O3" i="1" a="1"/>
  <c r="O3" i="1"/>
  <c r="O4" i="1" a="1"/>
  <c r="O4" i="1" s="1"/>
  <c r="O5" i="1" a="1"/>
  <c r="O5" i="1"/>
  <c r="O6" i="1" a="1"/>
  <c r="O6" i="1" s="1"/>
  <c r="O7" i="1" a="1"/>
  <c r="O7" i="1"/>
  <c r="O8" i="1" a="1"/>
  <c r="O8" i="1" s="1"/>
  <c r="O9" i="1" a="1"/>
  <c r="O9" i="1"/>
  <c r="O10" i="1" a="1"/>
  <c r="O10" i="1" s="1"/>
  <c r="O11" i="1" a="1"/>
  <c r="O11" i="1"/>
  <c r="O12" i="1" a="1"/>
  <c r="O12" i="1" s="1"/>
  <c r="O13" i="1" a="1"/>
  <c r="O13" i="1"/>
  <c r="O14" i="1" a="1"/>
  <c r="O14" i="1" s="1"/>
  <c r="O15" i="1" a="1"/>
  <c r="O15" i="1" s="1"/>
  <c r="O16" i="1" a="1"/>
  <c r="O16" i="1" s="1"/>
  <c r="O17" i="1" a="1"/>
  <c r="O17" i="1"/>
  <c r="O18" i="1" a="1"/>
  <c r="O18" i="1" s="1"/>
  <c r="O19" i="1" a="1"/>
  <c r="O19" i="1"/>
  <c r="O20" i="1" a="1"/>
  <c r="O20" i="1" s="1"/>
  <c r="O21" i="1" a="1"/>
  <c r="O21" i="1"/>
  <c r="O22" i="1" a="1"/>
  <c r="O22" i="1" s="1"/>
  <c r="O23" i="1" a="1"/>
  <c r="O23" i="1"/>
  <c r="O24" i="1" a="1"/>
  <c r="O24" i="1" s="1"/>
  <c r="O25" i="1" a="1"/>
  <c r="O25" i="1"/>
  <c r="O26" i="1" a="1"/>
  <c r="O26" i="1" s="1"/>
  <c r="O27" i="1" a="1"/>
  <c r="O27" i="1"/>
  <c r="O28" i="1" a="1"/>
  <c r="O28" i="1" s="1"/>
  <c r="O29" i="1" a="1"/>
  <c r="O29" i="1"/>
  <c r="O30" i="1" a="1"/>
  <c r="O30" i="1" s="1"/>
  <c r="O31" i="1" a="1"/>
  <c r="O31" i="1"/>
  <c r="O32" i="1" a="1"/>
  <c r="O32" i="1" s="1"/>
  <c r="O33" i="1" a="1"/>
  <c r="O33" i="1"/>
  <c r="O34" i="1" a="1"/>
  <c r="O34" i="1" s="1"/>
  <c r="O35" i="1" a="1"/>
  <c r="O35" i="1"/>
  <c r="O36" i="1" a="1"/>
  <c r="O36" i="1" s="1"/>
  <c r="O37" i="1" a="1"/>
  <c r="O37" i="1"/>
  <c r="O38" i="1" a="1"/>
  <c r="O38" i="1" s="1"/>
  <c r="O39" i="1" a="1"/>
  <c r="O39" i="1"/>
  <c r="O40" i="1" a="1"/>
  <c r="O40" i="1" s="1"/>
  <c r="O41" i="1" a="1"/>
  <c r="O41" i="1"/>
  <c r="O42" i="1" a="1"/>
  <c r="O42" i="1" s="1"/>
  <c r="O43" i="1" a="1"/>
  <c r="O43" i="1"/>
  <c r="O44" i="1" a="1"/>
  <c r="O44" i="1" s="1"/>
  <c r="O45" i="1" a="1"/>
  <c r="O45" i="1"/>
  <c r="O46" i="1" a="1"/>
  <c r="O46" i="1" s="1"/>
  <c r="O47" i="1" a="1"/>
  <c r="O47" i="1" s="1"/>
  <c r="O48" i="1" a="1"/>
  <c r="O48" i="1" s="1"/>
  <c r="O49" i="1" a="1"/>
  <c r="O49" i="1"/>
  <c r="O50" i="1" a="1"/>
  <c r="O50" i="1" s="1"/>
  <c r="O51" i="1" a="1"/>
  <c r="O51" i="1" s="1"/>
  <c r="O52" i="1" a="1"/>
  <c r="O52" i="1" s="1"/>
  <c r="O53" i="1" a="1"/>
  <c r="O53" i="1"/>
  <c r="O54" i="1" a="1"/>
  <c r="O54" i="1" s="1"/>
  <c r="O55" i="1" a="1"/>
  <c r="O55" i="1" s="1"/>
  <c r="O56" i="1" a="1"/>
  <c r="O56" i="1" s="1"/>
  <c r="O57" i="1" a="1"/>
  <c r="O57" i="1"/>
  <c r="O58" i="1" a="1"/>
  <c r="O58" i="1" s="1"/>
  <c r="O59" i="1" a="1"/>
  <c r="O59" i="1" s="1"/>
  <c r="O60" i="1" a="1"/>
  <c r="O60" i="1" s="1"/>
  <c r="O61" i="1" a="1"/>
  <c r="O61" i="1"/>
  <c r="O62" i="1" a="1"/>
  <c r="O62" i="1" s="1"/>
  <c r="O63" i="1" a="1"/>
  <c r="O63" i="1" s="1"/>
  <c r="O64" i="1" a="1"/>
  <c r="O64" i="1" s="1"/>
  <c r="O65" i="1" a="1"/>
  <c r="O65" i="1"/>
  <c r="O66" i="1" a="1"/>
  <c r="O66" i="1" s="1"/>
  <c r="O67" i="1" a="1"/>
  <c r="O67" i="1" s="1"/>
  <c r="O68" i="1" a="1"/>
  <c r="O68" i="1" s="1"/>
  <c r="O69" i="1" a="1"/>
  <c r="O69" i="1"/>
  <c r="O70" i="1" a="1"/>
  <c r="O70" i="1" s="1"/>
  <c r="O71" i="1" a="1"/>
  <c r="O71" i="1" s="1"/>
  <c r="O72" i="1" a="1"/>
  <c r="O72" i="1" s="1"/>
  <c r="O73" i="1" a="1"/>
  <c r="O73" i="1"/>
  <c r="O74" i="1" a="1"/>
  <c r="O74" i="1" s="1"/>
  <c r="O75" i="1" a="1"/>
  <c r="O75" i="1" s="1"/>
  <c r="O76" i="1" a="1"/>
  <c r="O76" i="1" s="1"/>
  <c r="O77" i="1" a="1"/>
  <c r="O77" i="1"/>
  <c r="O78" i="1" a="1"/>
  <c r="O78" i="1" s="1"/>
  <c r="O79" i="1" a="1"/>
  <c r="O79" i="1" s="1"/>
  <c r="O80" i="1" a="1"/>
  <c r="O80" i="1" s="1"/>
  <c r="O81" i="1" a="1"/>
  <c r="O81" i="1"/>
  <c r="O82" i="1" a="1"/>
  <c r="O82" i="1" s="1"/>
  <c r="O83" i="1" a="1"/>
  <c r="O83" i="1" s="1"/>
  <c r="O84" i="1" a="1"/>
  <c r="O84" i="1" s="1"/>
  <c r="O85" i="1" a="1"/>
  <c r="O85" i="1"/>
  <c r="O86" i="1" a="1"/>
  <c r="O86" i="1" s="1"/>
  <c r="O87" i="1" a="1"/>
  <c r="O87" i="1" s="1"/>
  <c r="O88" i="1" a="1"/>
  <c r="O88" i="1" s="1"/>
  <c r="O89" i="1" a="1"/>
  <c r="O89" i="1"/>
  <c r="O90" i="1" a="1"/>
  <c r="O90" i="1" s="1"/>
  <c r="O91" i="1" a="1"/>
  <c r="O91" i="1" s="1"/>
  <c r="O92" i="1" a="1"/>
  <c r="O92" i="1" s="1"/>
  <c r="O93" i="1" a="1"/>
  <c r="O93" i="1"/>
  <c r="O94" i="1" a="1"/>
  <c r="O94" i="1" s="1"/>
  <c r="O95" i="1" a="1"/>
  <c r="O95" i="1" s="1"/>
  <c r="O96" i="1" a="1"/>
  <c r="O96" i="1" s="1"/>
  <c r="O97" i="1" a="1"/>
  <c r="O97" i="1"/>
  <c r="O98" i="1" a="1"/>
  <c r="O98" i="1" s="1"/>
  <c r="O99" i="1" a="1"/>
  <c r="O99" i="1" s="1"/>
  <c r="O100" i="1" a="1"/>
  <c r="O100" i="1" s="1"/>
  <c r="O101" i="1" a="1"/>
  <c r="O101" i="1"/>
  <c r="O102" i="1" a="1"/>
  <c r="O102" i="1" s="1"/>
  <c r="O103" i="1" a="1"/>
  <c r="O103" i="1" s="1"/>
  <c r="O104" i="1" a="1"/>
  <c r="O104" i="1" s="1"/>
  <c r="O105" i="1" a="1"/>
  <c r="O105" i="1"/>
  <c r="O106" i="1" a="1"/>
  <c r="O106" i="1" s="1"/>
  <c r="O107" i="1" a="1"/>
  <c r="O107" i="1" s="1"/>
  <c r="O108" i="1" a="1"/>
  <c r="O108" i="1" s="1"/>
  <c r="O109" i="1" a="1"/>
  <c r="O109" i="1"/>
  <c r="O110" i="1" a="1"/>
  <c r="O110" i="1" s="1"/>
  <c r="O111" i="1" a="1"/>
  <c r="O111" i="1" s="1"/>
  <c r="O112" i="1" a="1"/>
  <c r="O112" i="1" s="1"/>
  <c r="O113" i="1" a="1"/>
  <c r="O113" i="1"/>
  <c r="O114" i="1" a="1"/>
  <c r="O114" i="1" s="1"/>
  <c r="O115" i="1" a="1"/>
  <c r="O115" i="1" s="1"/>
  <c r="O116" i="1" a="1"/>
  <c r="O116" i="1" s="1"/>
  <c r="O117" i="1" a="1"/>
  <c r="O117" i="1"/>
  <c r="O118" i="1" a="1"/>
  <c r="O118" i="1" s="1"/>
  <c r="O119" i="1" a="1"/>
  <c r="O119" i="1" s="1"/>
  <c r="O120" i="1" a="1"/>
  <c r="O120" i="1" s="1"/>
  <c r="O121" i="1" a="1"/>
  <c r="O121" i="1"/>
  <c r="O122" i="1" a="1"/>
  <c r="O122" i="1" s="1"/>
  <c r="O123" i="1" a="1"/>
  <c r="O123" i="1" s="1"/>
  <c r="O124" i="1" a="1"/>
  <c r="O124" i="1" s="1"/>
  <c r="O125" i="1" a="1"/>
  <c r="O125" i="1"/>
  <c r="O126" i="1" a="1"/>
  <c r="O126" i="1" s="1"/>
  <c r="O127" i="1" a="1"/>
  <c r="O127" i="1" s="1"/>
  <c r="O128" i="1" a="1"/>
  <c r="O128" i="1" s="1"/>
  <c r="O129" i="1" a="1"/>
  <c r="O129" i="1"/>
  <c r="O130" i="1" a="1"/>
  <c r="O130" i="1" s="1"/>
  <c r="O131" i="1" a="1"/>
  <c r="O131" i="1" s="1"/>
  <c r="O132" i="1" a="1"/>
  <c r="O132" i="1" s="1"/>
  <c r="O133" i="1" a="1"/>
  <c r="O133" i="1"/>
  <c r="O134" i="1" a="1"/>
  <c r="O134" i="1" s="1"/>
  <c r="O135" i="1" a="1"/>
  <c r="O135" i="1" s="1"/>
  <c r="O136" i="1" a="1"/>
  <c r="O136" i="1" s="1"/>
  <c r="O137" i="1" a="1"/>
  <c r="O137" i="1"/>
  <c r="O138" i="1" a="1"/>
  <c r="O138" i="1" s="1"/>
  <c r="O139" i="1" a="1"/>
  <c r="O139" i="1" s="1"/>
  <c r="O140" i="1" a="1"/>
  <c r="O140" i="1" s="1"/>
  <c r="O141" i="1" a="1"/>
  <c r="O141" i="1"/>
  <c r="O142" i="1" a="1"/>
  <c r="O142" i="1" s="1"/>
  <c r="O143" i="1" a="1"/>
  <c r="O143" i="1" s="1"/>
  <c r="O144" i="1" a="1"/>
  <c r="O144" i="1" s="1"/>
  <c r="O145" i="1" a="1"/>
  <c r="O145" i="1"/>
  <c r="O146" i="1" a="1"/>
  <c r="O146" i="1" s="1"/>
  <c r="O147" i="1" a="1"/>
  <c r="O147" i="1" s="1"/>
  <c r="O148" i="1" a="1"/>
  <c r="O148" i="1" s="1"/>
  <c r="O149" i="1" a="1"/>
  <c r="O149" i="1"/>
  <c r="O150" i="1" a="1"/>
  <c r="O150" i="1" s="1"/>
  <c r="O151" i="1" a="1"/>
  <c r="O151" i="1" s="1"/>
  <c r="O152" i="1" a="1"/>
  <c r="O152" i="1" s="1"/>
  <c r="O153" i="1" a="1"/>
  <c r="O153" i="1"/>
  <c r="O154" i="1" a="1"/>
  <c r="O154" i="1" s="1"/>
  <c r="O155" i="1" a="1"/>
  <c r="O155" i="1" s="1"/>
  <c r="O156" i="1" a="1"/>
  <c r="O156" i="1" s="1"/>
  <c r="O157" i="1" a="1"/>
  <c r="O157" i="1"/>
  <c r="O158" i="1" a="1"/>
  <c r="O158" i="1" s="1"/>
  <c r="O159" i="1" a="1"/>
  <c r="O159" i="1" s="1"/>
  <c r="O160" i="1" a="1"/>
  <c r="O160" i="1" s="1"/>
  <c r="O161" i="1" a="1"/>
  <c r="O161" i="1"/>
  <c r="O162" i="1" a="1"/>
  <c r="O162" i="1" s="1"/>
  <c r="O163" i="1" a="1"/>
  <c r="O163" i="1" s="1"/>
  <c r="O164" i="1" a="1"/>
  <c r="O164" i="1" s="1"/>
  <c r="O165" i="1" a="1"/>
  <c r="O165" i="1"/>
  <c r="O166" i="1" a="1"/>
  <c r="O166" i="1" s="1"/>
  <c r="O167" i="1" a="1"/>
  <c r="O167" i="1" s="1"/>
  <c r="O168" i="1" a="1"/>
  <c r="O168" i="1" s="1"/>
  <c r="O169" i="1" a="1"/>
  <c r="O169" i="1"/>
  <c r="O170" i="1" a="1"/>
  <c r="O170" i="1" s="1"/>
  <c r="O171" i="1" a="1"/>
  <c r="O171" i="1" s="1"/>
  <c r="O172" i="1" a="1"/>
  <c r="O172" i="1" s="1"/>
  <c r="O173" i="1" a="1"/>
  <c r="O173" i="1"/>
  <c r="O174" i="1" a="1"/>
  <c r="O174" i="1" s="1"/>
  <c r="O175" i="1" a="1"/>
  <c r="O175" i="1" s="1"/>
  <c r="O176" i="1" a="1"/>
  <c r="O176" i="1" s="1"/>
  <c r="O177" i="1" a="1"/>
  <c r="O177" i="1"/>
  <c r="O178" i="1" a="1"/>
  <c r="O178" i="1" s="1"/>
  <c r="O179" i="1" a="1"/>
  <c r="O179" i="1" s="1"/>
  <c r="O180" i="1" a="1"/>
  <c r="O180" i="1" s="1"/>
  <c r="O181" i="1" a="1"/>
  <c r="O181" i="1"/>
  <c r="O182" i="1" a="1"/>
  <c r="O182" i="1" s="1"/>
  <c r="O183" i="1" a="1"/>
  <c r="O183" i="1" s="1"/>
  <c r="O184" i="1" a="1"/>
  <c r="O184" i="1" s="1"/>
  <c r="O185" i="1" a="1"/>
  <c r="O185" i="1"/>
  <c r="O186" i="1" a="1"/>
  <c r="O186" i="1" s="1"/>
  <c r="O187" i="1" a="1"/>
  <c r="O187" i="1" s="1"/>
  <c r="O188" i="1" a="1"/>
  <c r="O188" i="1" s="1"/>
  <c r="O189" i="1" a="1"/>
  <c r="O189" i="1"/>
  <c r="O190" i="1" a="1"/>
  <c r="O190" i="1" s="1"/>
  <c r="O191" i="1" a="1"/>
  <c r="O191" i="1" s="1"/>
  <c r="O192" i="1" a="1"/>
  <c r="O192" i="1" s="1"/>
  <c r="O193" i="1" a="1"/>
  <c r="O193" i="1"/>
  <c r="O194" i="1" a="1"/>
  <c r="O194" i="1" s="1"/>
  <c r="O195" i="1" a="1"/>
  <c r="O195" i="1" s="1"/>
  <c r="O196" i="1" a="1"/>
  <c r="O196" i="1" s="1"/>
  <c r="O197" i="1" a="1"/>
  <c r="O197" i="1"/>
  <c r="O198" i="1" a="1"/>
  <c r="O198" i="1" s="1"/>
  <c r="O199" i="1" a="1"/>
  <c r="O199" i="1" s="1"/>
  <c r="O200" i="1" a="1"/>
  <c r="O200" i="1" s="1"/>
  <c r="O201" i="1" a="1"/>
  <c r="O201" i="1"/>
  <c r="O202" i="1" a="1"/>
  <c r="O202" i="1" s="1"/>
  <c r="O203" i="1" a="1"/>
  <c r="O203" i="1" s="1"/>
  <c r="O204" i="1" a="1"/>
  <c r="O204" i="1" s="1"/>
  <c r="O205" i="1" a="1"/>
  <c r="O205" i="1"/>
  <c r="O206" i="1" a="1"/>
  <c r="O206" i="1" s="1"/>
  <c r="O207" i="1" a="1"/>
  <c r="O207" i="1" s="1"/>
  <c r="O208" i="1" a="1"/>
  <c r="O208" i="1" s="1"/>
  <c r="O209" i="1" a="1"/>
  <c r="O209" i="1"/>
  <c r="O210" i="1" a="1"/>
  <c r="O210" i="1" s="1"/>
  <c r="O211" i="1" a="1"/>
  <c r="O211" i="1" s="1"/>
  <c r="O212" i="1" a="1"/>
  <c r="O212" i="1" s="1"/>
  <c r="O213" i="1" a="1"/>
  <c r="O213" i="1"/>
  <c r="O214" i="1" a="1"/>
  <c r="O214" i="1" s="1"/>
  <c r="O215" i="1" a="1"/>
  <c r="O215" i="1" s="1"/>
  <c r="O216" i="1" a="1"/>
  <c r="O216" i="1" s="1"/>
  <c r="O217" i="1" a="1"/>
  <c r="O217" i="1"/>
  <c r="O218" i="1" a="1"/>
  <c r="O218" i="1" s="1"/>
  <c r="O219" i="1" a="1"/>
  <c r="O219" i="1" s="1"/>
  <c r="O220" i="1" a="1"/>
  <c r="O220" i="1" s="1"/>
  <c r="O221" i="1" a="1"/>
  <c r="O221" i="1"/>
  <c r="O222" i="1" a="1"/>
  <c r="O222" i="1" s="1"/>
  <c r="O223" i="1" a="1"/>
  <c r="O223" i="1" s="1"/>
  <c r="O224" i="1" a="1"/>
  <c r="O224" i="1" s="1"/>
  <c r="O225" i="1" a="1"/>
  <c r="O225" i="1"/>
  <c r="O226" i="1" a="1"/>
  <c r="O226" i="1" s="1"/>
  <c r="O1" i="1" a="1"/>
  <c r="O1" i="1" s="1"/>
  <c r="AI50" i="4" l="1"/>
  <c r="AC50" i="4"/>
  <c r="W50" i="4"/>
  <c r="Q50" i="4"/>
  <c r="K50" i="4"/>
  <c r="K49" i="4"/>
  <c r="Q49" i="4"/>
  <c r="W49" i="4"/>
  <c r="AC49" i="4"/>
  <c r="AI49" i="4"/>
  <c r="AC32" i="4"/>
  <c r="AC33" i="4"/>
  <c r="W32" i="4"/>
  <c r="W33" i="4"/>
  <c r="Q32" i="4"/>
  <c r="Q33" i="4"/>
  <c r="K32" i="4"/>
  <c r="K33" i="4"/>
  <c r="AC16" i="4"/>
  <c r="AC15" i="4"/>
  <c r="W16" i="4"/>
  <c r="W15" i="4"/>
  <c r="Q16" i="4"/>
  <c r="Q15" i="4"/>
  <c r="AI48" i="4"/>
  <c r="AC48" i="4"/>
  <c r="W48" i="4"/>
  <c r="Q48" i="4"/>
  <c r="K48" i="4"/>
  <c r="AC47" i="4"/>
  <c r="W47" i="4"/>
  <c r="Q47" i="4"/>
  <c r="K47" i="4"/>
  <c r="W46" i="4"/>
  <c r="Q46" i="4"/>
  <c r="K46" i="4"/>
  <c r="Q45" i="4"/>
  <c r="K45" i="4"/>
  <c r="K44" i="4"/>
  <c r="AC31" i="4"/>
  <c r="W31" i="4"/>
  <c r="Q31" i="4"/>
  <c r="K31" i="4"/>
  <c r="AC30" i="4"/>
  <c r="W30" i="4"/>
  <c r="Q30" i="4"/>
  <c r="K30" i="4"/>
  <c r="AC29" i="4"/>
  <c r="W29" i="4"/>
  <c r="Q29" i="4"/>
  <c r="K29" i="4"/>
  <c r="AC28" i="4"/>
  <c r="W28" i="4"/>
  <c r="Q28" i="4"/>
  <c r="K28" i="4"/>
  <c r="AC27" i="4"/>
  <c r="W27" i="4"/>
  <c r="Q27" i="4"/>
  <c r="K27" i="4"/>
  <c r="AC26" i="4"/>
  <c r="W26" i="4"/>
  <c r="Q26" i="4"/>
  <c r="K26" i="4"/>
  <c r="W25" i="4"/>
  <c r="Q25" i="4"/>
  <c r="K25" i="4"/>
  <c r="Q24" i="4"/>
  <c r="K24" i="4"/>
  <c r="K23" i="4"/>
  <c r="K16" i="4"/>
  <c r="K15" i="4"/>
  <c r="AC14" i="4"/>
  <c r="W14" i="4"/>
  <c r="Q14" i="4"/>
  <c r="K14" i="4"/>
  <c r="AC13" i="4"/>
  <c r="W13" i="4"/>
  <c r="Q13" i="4"/>
  <c r="K13" i="4"/>
  <c r="AC12" i="4"/>
  <c r="W12" i="4"/>
  <c r="Q12" i="4"/>
  <c r="K12" i="4"/>
  <c r="AC11" i="4"/>
  <c r="W11" i="4"/>
  <c r="Q11" i="4"/>
  <c r="K11" i="4"/>
  <c r="AC10" i="4"/>
  <c r="W10" i="4"/>
  <c r="Q10" i="4"/>
  <c r="K10" i="4"/>
  <c r="AC9" i="4"/>
  <c r="W9" i="4"/>
  <c r="Q9" i="4"/>
  <c r="K9" i="4"/>
  <c r="AC8" i="4"/>
  <c r="W8" i="4"/>
  <c r="Q8" i="4"/>
  <c r="K8" i="4"/>
  <c r="AC7" i="4"/>
  <c r="W7" i="4"/>
  <c r="Q7" i="4"/>
  <c r="K7" i="4"/>
  <c r="AC6" i="4"/>
  <c r="W6" i="4"/>
  <c r="Q6" i="4"/>
  <c r="K6" i="4"/>
  <c r="AC5" i="4"/>
  <c r="W5" i="4"/>
  <c r="Q5" i="4"/>
  <c r="K5" i="4"/>
  <c r="W4" i="4"/>
  <c r="Q4" i="4"/>
  <c r="K4" i="4"/>
  <c r="Q3" i="4"/>
  <c r="K3" i="4"/>
  <c r="K2" i="4"/>
  <c r="AJ37" i="2"/>
  <c r="AJ38" i="2"/>
  <c r="AJ39" i="2"/>
  <c r="AJ40" i="2"/>
  <c r="AJ41" i="2"/>
  <c r="AJ42" i="2"/>
  <c r="AJ43" i="2"/>
  <c r="AJ44" i="2"/>
  <c r="AJ45" i="2"/>
  <c r="AJ46" i="2"/>
  <c r="AJ47" i="2"/>
  <c r="AJ48" i="2"/>
  <c r="AJ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36" i="2"/>
  <c r="X37" i="2"/>
  <c r="X38" i="2"/>
  <c r="X39" i="2"/>
  <c r="X40" i="2"/>
  <c r="X41" i="2"/>
  <c r="X42" i="2"/>
  <c r="X43" i="2"/>
  <c r="X44" i="2"/>
  <c r="X45" i="2"/>
  <c r="X46" i="2"/>
  <c r="X47" i="2"/>
  <c r="X48" i="2"/>
  <c r="X36" i="2"/>
  <c r="R37" i="2"/>
  <c r="R38" i="2"/>
  <c r="R39" i="2"/>
  <c r="R40" i="2"/>
  <c r="R41" i="2"/>
  <c r="R42" i="2"/>
  <c r="R43" i="2"/>
  <c r="R44" i="2"/>
  <c r="R45" i="2"/>
  <c r="R46" i="2"/>
  <c r="R47" i="2"/>
  <c r="R48" i="2"/>
  <c r="R36" i="2"/>
  <c r="L37" i="2"/>
  <c r="L38" i="2"/>
  <c r="L39" i="2"/>
  <c r="L40" i="2"/>
  <c r="L41" i="2"/>
  <c r="L42" i="2"/>
  <c r="L43" i="2"/>
  <c r="L44" i="2"/>
  <c r="L45" i="2"/>
  <c r="L46" i="2"/>
  <c r="L47" i="2"/>
  <c r="L48" i="2"/>
  <c r="L36" i="2"/>
  <c r="R2" i="2"/>
  <c r="X2" i="2"/>
  <c r="AD2" i="2"/>
  <c r="L19" i="2"/>
  <c r="R19" i="2"/>
  <c r="X19" i="2"/>
  <c r="AD19" i="2"/>
  <c r="X3" i="2"/>
  <c r="AD3" i="2"/>
  <c r="L20" i="2"/>
  <c r="R20" i="2"/>
  <c r="X20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4" i="2"/>
  <c r="AD5" i="2"/>
  <c r="AD6" i="2"/>
  <c r="AD7" i="2"/>
  <c r="AD8" i="2"/>
  <c r="AD9" i="2"/>
  <c r="AD10" i="2"/>
  <c r="AD11" i="2"/>
  <c r="AD12" i="2"/>
  <c r="AD13" i="2"/>
  <c r="AD14" i="2"/>
  <c r="X21" i="2"/>
  <c r="X22" i="2"/>
  <c r="X23" i="2"/>
  <c r="X24" i="2"/>
  <c r="X25" i="2"/>
  <c r="X26" i="2"/>
  <c r="X27" i="2"/>
  <c r="X28" i="2"/>
  <c r="X29" i="2"/>
  <c r="X30" i="2"/>
  <c r="X31" i="2"/>
  <c r="R21" i="2"/>
  <c r="R22" i="2"/>
  <c r="R23" i="2"/>
  <c r="R24" i="2"/>
  <c r="R25" i="2"/>
  <c r="R26" i="2"/>
  <c r="R27" i="2"/>
  <c r="R28" i="2"/>
  <c r="R29" i="2"/>
  <c r="R30" i="2"/>
  <c r="R31" i="2"/>
  <c r="L21" i="2"/>
  <c r="L22" i="2"/>
  <c r="L23" i="2"/>
  <c r="L24" i="2"/>
  <c r="L25" i="2"/>
  <c r="L26" i="2"/>
  <c r="L27" i="2"/>
  <c r="L28" i="2"/>
  <c r="L29" i="2"/>
  <c r="L30" i="2"/>
  <c r="L31" i="2"/>
  <c r="X4" i="2"/>
  <c r="X5" i="2"/>
  <c r="X6" i="2"/>
  <c r="X7" i="2"/>
  <c r="X8" i="2"/>
  <c r="X9" i="2"/>
  <c r="X10" i="2"/>
  <c r="X11" i="2"/>
  <c r="X12" i="2"/>
  <c r="X13" i="2"/>
  <c r="X14" i="2"/>
  <c r="R3" i="2"/>
  <c r="R4" i="2"/>
  <c r="R5" i="2"/>
  <c r="R6" i="2"/>
  <c r="R7" i="2"/>
  <c r="R8" i="2"/>
  <c r="R9" i="2"/>
  <c r="R10" i="2"/>
  <c r="R11" i="2"/>
  <c r="R12" i="2"/>
  <c r="R13" i="2"/>
  <c r="R14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<sst xmlns="http://schemas.openxmlformats.org/spreadsheetml/2006/main" count="814" uniqueCount="20">
  <si>
    <t>alice</t>
  </si>
  <si>
    <t>seb</t>
  </si>
  <si>
    <t>J2</t>
  </si>
  <si>
    <t>J3</t>
  </si>
  <si>
    <t>J1</t>
  </si>
  <si>
    <t>S1</t>
  </si>
  <si>
    <t>S2</t>
  </si>
  <si>
    <t>S3</t>
  </si>
  <si>
    <t>M1</t>
  </si>
  <si>
    <t>M2</t>
  </si>
  <si>
    <t>M3</t>
  </si>
  <si>
    <t>M4</t>
  </si>
  <si>
    <t>N1</t>
  </si>
  <si>
    <t>N2</t>
  </si>
  <si>
    <t>J4</t>
  </si>
  <si>
    <t>S4</t>
  </si>
  <si>
    <t>M5</t>
  </si>
  <si>
    <t>posé</t>
  </si>
  <si>
    <t>récupère</t>
  </si>
  <si>
    <t>Horaires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</si>
</sst>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4" xfId="0" applyBorder="1"/>
    <xf numFmtId="165" fontId="0" fillId="0" borderId="4" xfId="0" applyNumberFormat="1" applyBorder="1"/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6" xfId="0" applyNumberFormat="1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4" xfId="0" applyNumberFormat="1" applyFont="1" applyFill="1" applyBorder="1" applyAlignment="1">
      <alignment horizontal="center"/>
    </xf>
    <xf numFmtId="20" fontId="0" fillId="0" borderId="4" xfId="0" applyNumberFormat="1" applyBorder="1"/>
    <xf numFmtId="20" fontId="1" fillId="0" borderId="4" xfId="0" applyNumberFormat="1" applyFont="1" applyBorder="1" applyAlignment="1">
      <alignment horizontal="center"/>
    </xf>
    <xf numFmtId="165" fontId="0" fillId="0" borderId="0" xfId="0" applyNumberFormat="1"/>
    <xf numFmtId="16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I105"/>
  <sheetViews>
    <sheetView zoomScale="80" zoomScaleNormal="80" workbookViewId="0">
      <selection activeCell="C15" sqref="C15:E15"/>
    </sheetView>
  </sheetViews>
  <sheetFormatPr defaultColWidth="11.42578125" defaultRowHeight="15" x14ac:dyDescent="0.25"/>
  <cols>
    <col min="7" max="8" width="3.85546875" customWidth="1"/>
    <col min="9" max="11" width="7.7109375" customWidth="1"/>
    <col min="12" max="12" width="7.140625" customWidth="1"/>
    <col min="13" max="14" width="3.85546875" customWidth="1"/>
    <col min="15" max="17" width="7.7109375" customWidth="1"/>
    <col min="18" max="18" width="4" customWidth="1"/>
    <col min="19" max="20" width="3.85546875" customWidth="1"/>
    <col min="21" max="23" width="7.7109375" customWidth="1"/>
    <col min="24" max="24" width="7.140625" customWidth="1"/>
    <col min="25" max="26" width="3.85546875" customWidth="1"/>
    <col min="27" max="29" width="7.7109375" customWidth="1"/>
    <col min="30" max="30" width="7.140625" customWidth="1"/>
    <col min="31" max="32" width="3.85546875" customWidth="1"/>
    <col min="33" max="35" width="7.7109375" customWidth="1"/>
  </cols>
  <sheetData>
    <row r="1" spans="1:35" ht="15.75" thickBot="1" x14ac:dyDescent="0.3"/>
    <row r="2" spans="1:35" x14ac:dyDescent="0.25">
      <c r="A2" s="45" t="s">
        <v>19</v>
      </c>
      <c r="B2" s="46"/>
      <c r="C2" s="47"/>
      <c r="D2" s="51" t="s">
        <v>17</v>
      </c>
      <c r="E2" s="53" t="s">
        <v>18</v>
      </c>
      <c r="G2" s="7" t="s">
        <v>4</v>
      </c>
      <c r="H2" s="7" t="s">
        <v>4</v>
      </c>
      <c r="I2" s="38">
        <v>0.2951388888888889</v>
      </c>
      <c r="J2" s="38">
        <v>0.6875</v>
      </c>
      <c r="K2" s="19">
        <f>SUM(J2-I2)</f>
        <v>0.3923611111111111</v>
      </c>
      <c r="L2" s="3"/>
      <c r="M2" s="7"/>
      <c r="N2" s="7"/>
      <c r="O2" s="38"/>
      <c r="P2" s="38"/>
      <c r="Q2" s="19"/>
      <c r="R2" s="3"/>
      <c r="S2" s="7"/>
      <c r="T2" s="7"/>
      <c r="U2" s="38"/>
      <c r="V2" s="38"/>
      <c r="W2" s="19"/>
      <c r="X2" s="3"/>
      <c r="Y2" s="7"/>
      <c r="Z2" s="7"/>
      <c r="AA2" s="38"/>
      <c r="AB2" s="39"/>
      <c r="AC2" s="19"/>
      <c r="AD2" s="35"/>
      <c r="AE2" s="3"/>
      <c r="AF2" s="3"/>
      <c r="AG2" s="3"/>
      <c r="AH2" s="3"/>
      <c r="AI2" s="3"/>
    </row>
    <row r="3" spans="1:35" ht="15.75" thickBot="1" x14ac:dyDescent="0.3">
      <c r="A3" s="48"/>
      <c r="B3" s="49"/>
      <c r="C3" s="50"/>
      <c r="D3" s="52"/>
      <c r="E3" s="54"/>
      <c r="G3" s="7" t="s">
        <v>4</v>
      </c>
      <c r="H3" s="7" t="s">
        <v>2</v>
      </c>
      <c r="I3" s="38">
        <v>0.2951388888888889</v>
      </c>
      <c r="J3" s="38">
        <v>0.6875</v>
      </c>
      <c r="K3" s="19">
        <f t="shared" ref="K3:K16" si="0">SUM(J3-I3)</f>
        <v>0.3923611111111111</v>
      </c>
      <c r="L3" s="1"/>
      <c r="M3" s="7" t="s">
        <v>2</v>
      </c>
      <c r="N3" s="7" t="s">
        <v>2</v>
      </c>
      <c r="O3" s="38">
        <v>0.2951388888888889</v>
      </c>
      <c r="P3" s="38">
        <v>0.70833333333333337</v>
      </c>
      <c r="Q3" s="19">
        <f t="shared" ref="Q3:Q14" si="1">SUM(P3-O3)</f>
        <v>0.41319444444444448</v>
      </c>
      <c r="R3" s="1"/>
      <c r="S3" s="7"/>
      <c r="T3" s="7"/>
      <c r="U3" s="38"/>
      <c r="V3" s="38"/>
      <c r="W3" s="19"/>
      <c r="X3" s="1"/>
      <c r="Y3" s="7"/>
      <c r="Z3" s="7"/>
      <c r="AA3" s="38"/>
      <c r="AB3" s="39"/>
      <c r="AC3" s="19"/>
      <c r="AD3" s="35"/>
      <c r="AE3" s="3"/>
      <c r="AF3" s="3"/>
      <c r="AG3" s="3"/>
      <c r="AH3" s="3"/>
      <c r="AI3" s="3"/>
    </row>
    <row r="4" spans="1:35" x14ac:dyDescent="0.25">
      <c r="A4" s="20">
        <v>8</v>
      </c>
      <c r="B4" s="21">
        <v>16</v>
      </c>
      <c r="C4" s="22" t="s">
        <v>4</v>
      </c>
      <c r="D4" s="28">
        <v>0.2951388888888889</v>
      </c>
      <c r="E4" s="29">
        <v>0.6875</v>
      </c>
      <c r="G4" s="7" t="s">
        <v>4</v>
      </c>
      <c r="H4" s="7" t="s">
        <v>3</v>
      </c>
      <c r="I4" s="38">
        <v>0.2951388888888889</v>
      </c>
      <c r="J4" s="38">
        <v>0.64583333333333337</v>
      </c>
      <c r="K4" s="19">
        <f t="shared" si="0"/>
        <v>0.35069444444444448</v>
      </c>
      <c r="L4" s="3"/>
      <c r="M4" s="7" t="s">
        <v>2</v>
      </c>
      <c r="N4" s="7" t="s">
        <v>3</v>
      </c>
      <c r="O4" s="38">
        <v>0.2951388888888889</v>
      </c>
      <c r="P4" s="38">
        <v>0.64583333333333337</v>
      </c>
      <c r="Q4" s="19">
        <f t="shared" si="1"/>
        <v>0.35069444444444448</v>
      </c>
      <c r="R4" s="3"/>
      <c r="S4" s="7" t="s">
        <v>3</v>
      </c>
      <c r="T4" s="7" t="s">
        <v>3</v>
      </c>
      <c r="U4" s="38">
        <v>0.2951388888888889</v>
      </c>
      <c r="V4" s="38">
        <v>0.64583333333333337</v>
      </c>
      <c r="W4" s="19">
        <f t="shared" ref="W4:W14" si="2">SUM(V4-U4)</f>
        <v>0.35069444444444448</v>
      </c>
      <c r="X4" s="3"/>
      <c r="Y4" s="7"/>
      <c r="Z4" s="7"/>
      <c r="AA4" s="38"/>
      <c r="AB4" s="38"/>
      <c r="AC4" s="19"/>
      <c r="AD4" s="35"/>
      <c r="AE4" s="3"/>
      <c r="AF4" s="3"/>
      <c r="AG4" s="3"/>
      <c r="AH4" s="3"/>
      <c r="AI4" s="3"/>
    </row>
    <row r="5" spans="1:35" x14ac:dyDescent="0.25">
      <c r="A5" s="8">
        <v>8</v>
      </c>
      <c r="B5" s="7">
        <v>16.5</v>
      </c>
      <c r="C5" s="15" t="s">
        <v>2</v>
      </c>
      <c r="D5" s="30">
        <v>0.2951388888888889</v>
      </c>
      <c r="E5" s="31">
        <v>0.70833333333333337</v>
      </c>
      <c r="G5" s="7" t="s">
        <v>4</v>
      </c>
      <c r="H5" s="13" t="s">
        <v>14</v>
      </c>
      <c r="I5" s="38">
        <v>0.2951388888888889</v>
      </c>
      <c r="J5" s="39">
        <v>0.66666666666666663</v>
      </c>
      <c r="K5" s="19">
        <f t="shared" si="0"/>
        <v>0.37152777777777773</v>
      </c>
      <c r="L5" s="3"/>
      <c r="M5" s="7" t="s">
        <v>2</v>
      </c>
      <c r="N5" s="13" t="s">
        <v>14</v>
      </c>
      <c r="O5" s="38">
        <v>0.2951388888888889</v>
      </c>
      <c r="P5" s="39">
        <v>0.66666666666666663</v>
      </c>
      <c r="Q5" s="19">
        <f t="shared" si="1"/>
        <v>0.37152777777777773</v>
      </c>
      <c r="R5" s="3"/>
      <c r="S5" s="7" t="s">
        <v>3</v>
      </c>
      <c r="T5" s="13" t="s">
        <v>14</v>
      </c>
      <c r="U5" s="38">
        <v>0.2951388888888889</v>
      </c>
      <c r="V5" s="38">
        <v>0.64583333333333337</v>
      </c>
      <c r="W5" s="19">
        <f t="shared" si="2"/>
        <v>0.35069444444444448</v>
      </c>
      <c r="X5" s="3"/>
      <c r="Y5" s="7" t="s">
        <v>14</v>
      </c>
      <c r="Z5" s="13" t="s">
        <v>14</v>
      </c>
      <c r="AA5" s="38">
        <v>0.2951388888888889</v>
      </c>
      <c r="AB5" s="39">
        <v>0.66666666666666663</v>
      </c>
      <c r="AC5" s="19">
        <f t="shared" ref="AC5:AC14" si="3">SUM(AB5-AA5)</f>
        <v>0.37152777777777773</v>
      </c>
      <c r="AD5" s="35"/>
      <c r="AE5" s="3"/>
      <c r="AF5" s="3"/>
      <c r="AG5" s="3"/>
      <c r="AH5" s="3"/>
      <c r="AI5" s="3"/>
    </row>
    <row r="6" spans="1:35" x14ac:dyDescent="0.25">
      <c r="A6" s="8">
        <v>8</v>
      </c>
      <c r="B6" s="7">
        <v>15</v>
      </c>
      <c r="C6" s="15" t="s">
        <v>3</v>
      </c>
      <c r="D6" s="30">
        <v>0.2951388888888889</v>
      </c>
      <c r="E6" s="31">
        <v>0.64583333333333337</v>
      </c>
      <c r="G6" s="7" t="s">
        <v>4</v>
      </c>
      <c r="H6" s="7" t="s">
        <v>5</v>
      </c>
      <c r="I6" s="38">
        <v>0.50347222222222221</v>
      </c>
      <c r="J6" s="38">
        <v>0.6875</v>
      </c>
      <c r="K6" s="19">
        <f t="shared" si="0"/>
        <v>0.18402777777777779</v>
      </c>
      <c r="L6" s="3"/>
      <c r="M6" s="7" t="s">
        <v>2</v>
      </c>
      <c r="N6" s="7" t="s">
        <v>5</v>
      </c>
      <c r="O6" s="38">
        <v>0.50347222222222221</v>
      </c>
      <c r="P6" s="38">
        <v>0.70833333333333337</v>
      </c>
      <c r="Q6" s="19">
        <f t="shared" si="1"/>
        <v>0.20486111111111116</v>
      </c>
      <c r="R6" s="3"/>
      <c r="S6" s="7" t="s">
        <v>3</v>
      </c>
      <c r="T6" s="7" t="s">
        <v>5</v>
      </c>
      <c r="U6" s="38">
        <v>0.50347222222222221</v>
      </c>
      <c r="V6" s="38">
        <v>0.64583333333333337</v>
      </c>
      <c r="W6" s="19">
        <f t="shared" si="2"/>
        <v>0.14236111111111116</v>
      </c>
      <c r="X6" s="3"/>
      <c r="Y6" s="7" t="s">
        <v>14</v>
      </c>
      <c r="Z6" s="7" t="s">
        <v>5</v>
      </c>
      <c r="AA6" s="38">
        <v>0.50347222222222221</v>
      </c>
      <c r="AB6" s="39">
        <v>0.66666666666666663</v>
      </c>
      <c r="AC6" s="19">
        <f t="shared" si="3"/>
        <v>0.16319444444444442</v>
      </c>
      <c r="AD6" s="35"/>
      <c r="AE6" s="3"/>
      <c r="AF6" s="3"/>
      <c r="AG6" s="3"/>
      <c r="AH6" s="3"/>
      <c r="AI6" s="3"/>
    </row>
    <row r="7" spans="1:35" x14ac:dyDescent="0.25">
      <c r="A7" s="27">
        <v>8</v>
      </c>
      <c r="B7" s="7">
        <v>15.5</v>
      </c>
      <c r="C7" s="16" t="s">
        <v>14</v>
      </c>
      <c r="D7" s="30">
        <v>0.2951388888888889</v>
      </c>
      <c r="E7" s="32">
        <v>0.66666666666666663</v>
      </c>
      <c r="G7" s="7" t="s">
        <v>4</v>
      </c>
      <c r="H7" s="7" t="s">
        <v>6</v>
      </c>
      <c r="I7" s="38">
        <v>0.50347222222222221</v>
      </c>
      <c r="J7" s="38">
        <v>0.6875</v>
      </c>
      <c r="K7" s="19">
        <f t="shared" si="0"/>
        <v>0.18402777777777779</v>
      </c>
      <c r="L7" s="3"/>
      <c r="M7" s="7" t="s">
        <v>2</v>
      </c>
      <c r="N7" s="7" t="s">
        <v>6</v>
      </c>
      <c r="O7" s="38">
        <v>0.50347222222222221</v>
      </c>
      <c r="P7" s="38">
        <v>0.70833333333333337</v>
      </c>
      <c r="Q7" s="19">
        <f t="shared" si="1"/>
        <v>0.20486111111111116</v>
      </c>
      <c r="R7" s="3"/>
      <c r="S7" s="7" t="s">
        <v>3</v>
      </c>
      <c r="T7" s="7" t="s">
        <v>6</v>
      </c>
      <c r="U7" s="38">
        <v>0.50347222222222221</v>
      </c>
      <c r="V7" s="38">
        <v>0.64583333333333337</v>
      </c>
      <c r="W7" s="19">
        <f t="shared" si="2"/>
        <v>0.14236111111111116</v>
      </c>
      <c r="X7" s="3"/>
      <c r="Y7" s="7" t="s">
        <v>14</v>
      </c>
      <c r="Z7" s="7" t="s">
        <v>6</v>
      </c>
      <c r="AA7" s="38">
        <v>0.50347222222222221</v>
      </c>
      <c r="AB7" s="39">
        <v>0.66666666666666663</v>
      </c>
      <c r="AC7" s="19">
        <f t="shared" si="3"/>
        <v>0.16319444444444442</v>
      </c>
      <c r="AD7" s="35"/>
      <c r="AE7" s="3"/>
      <c r="AF7" s="3"/>
      <c r="AG7" s="3"/>
      <c r="AH7" s="3"/>
      <c r="AI7" s="3"/>
    </row>
    <row r="8" spans="1:35" x14ac:dyDescent="0.25">
      <c r="A8" s="8">
        <v>13</v>
      </c>
      <c r="B8" s="7">
        <v>21</v>
      </c>
      <c r="C8" s="15" t="s">
        <v>5</v>
      </c>
      <c r="D8" s="30">
        <v>0.50347222222222221</v>
      </c>
      <c r="E8" s="31">
        <v>0.89583333333333337</v>
      </c>
      <c r="G8" s="7" t="s">
        <v>4</v>
      </c>
      <c r="H8" s="7" t="s">
        <v>7</v>
      </c>
      <c r="I8" s="38">
        <v>0.46180555555555558</v>
      </c>
      <c r="J8" s="38">
        <v>0.6875</v>
      </c>
      <c r="K8" s="19">
        <f t="shared" si="0"/>
        <v>0.22569444444444442</v>
      </c>
      <c r="L8" s="3"/>
      <c r="M8" s="7" t="s">
        <v>2</v>
      </c>
      <c r="N8" s="7" t="s">
        <v>7</v>
      </c>
      <c r="O8" s="38">
        <v>0.46180555555555558</v>
      </c>
      <c r="P8" s="38">
        <v>0.70833333333333337</v>
      </c>
      <c r="Q8" s="19">
        <f t="shared" si="1"/>
        <v>0.24652777777777779</v>
      </c>
      <c r="R8" s="3"/>
      <c r="S8" s="7" t="s">
        <v>3</v>
      </c>
      <c r="T8" s="7" t="s">
        <v>7</v>
      </c>
      <c r="U8" s="38">
        <v>0.46180555555555558</v>
      </c>
      <c r="V8" s="38">
        <v>0.64583333333333337</v>
      </c>
      <c r="W8" s="19">
        <f t="shared" si="2"/>
        <v>0.18402777777777779</v>
      </c>
      <c r="X8" s="3"/>
      <c r="Y8" s="7" t="s">
        <v>14</v>
      </c>
      <c r="Z8" s="7" t="s">
        <v>7</v>
      </c>
      <c r="AA8" s="38">
        <v>0.46180555555555558</v>
      </c>
      <c r="AB8" s="39">
        <v>0.66666666666666663</v>
      </c>
      <c r="AC8" s="19">
        <f t="shared" si="3"/>
        <v>0.20486111111111105</v>
      </c>
      <c r="AD8" s="35"/>
      <c r="AE8" s="3"/>
      <c r="AF8" s="3"/>
      <c r="AG8" s="3"/>
      <c r="AH8" s="3"/>
      <c r="AI8" s="3"/>
    </row>
    <row r="9" spans="1:35" x14ac:dyDescent="0.25">
      <c r="A9" s="8">
        <v>13</v>
      </c>
      <c r="B9" s="7">
        <v>20</v>
      </c>
      <c r="C9" s="15" t="s">
        <v>6</v>
      </c>
      <c r="D9" s="30">
        <v>0.50347222222222221</v>
      </c>
      <c r="E9" s="31">
        <v>0.85416666666666663</v>
      </c>
      <c r="G9" s="7" t="s">
        <v>4</v>
      </c>
      <c r="H9" s="13" t="s">
        <v>15</v>
      </c>
      <c r="I9" s="38">
        <v>0.50347222222222221</v>
      </c>
      <c r="J9" s="38">
        <v>0.6875</v>
      </c>
      <c r="K9" s="19">
        <f t="shared" si="0"/>
        <v>0.18402777777777779</v>
      </c>
      <c r="L9" s="3"/>
      <c r="M9" s="7" t="s">
        <v>2</v>
      </c>
      <c r="N9" s="13" t="s">
        <v>15</v>
      </c>
      <c r="O9" s="38">
        <v>0.50347222222222221</v>
      </c>
      <c r="P9" s="38">
        <v>0.70833333333333337</v>
      </c>
      <c r="Q9" s="19">
        <f t="shared" si="1"/>
        <v>0.20486111111111116</v>
      </c>
      <c r="R9" s="3"/>
      <c r="S9" s="7" t="s">
        <v>3</v>
      </c>
      <c r="T9" s="13" t="s">
        <v>15</v>
      </c>
      <c r="U9" s="38">
        <v>0.50347222222222221</v>
      </c>
      <c r="V9" s="38">
        <v>0.64583333333333337</v>
      </c>
      <c r="W9" s="19">
        <f t="shared" si="2"/>
        <v>0.14236111111111116</v>
      </c>
      <c r="X9" s="3"/>
      <c r="Y9" s="7" t="s">
        <v>14</v>
      </c>
      <c r="Z9" s="13" t="s">
        <v>15</v>
      </c>
      <c r="AA9" s="38">
        <v>0.50347222222222221</v>
      </c>
      <c r="AB9" s="39">
        <v>0.66666666666666663</v>
      </c>
      <c r="AC9" s="19">
        <f t="shared" si="3"/>
        <v>0.16319444444444442</v>
      </c>
      <c r="AD9" s="35"/>
      <c r="AE9" s="3"/>
      <c r="AF9" s="3"/>
      <c r="AG9" s="3"/>
      <c r="AH9" s="3"/>
      <c r="AI9" s="3"/>
    </row>
    <row r="10" spans="1:35" x14ac:dyDescent="0.25">
      <c r="A10" s="8">
        <v>12</v>
      </c>
      <c r="B10" s="7">
        <v>19</v>
      </c>
      <c r="C10" s="15" t="s">
        <v>7</v>
      </c>
      <c r="D10" s="30">
        <v>0.46180555555555558</v>
      </c>
      <c r="E10" s="31">
        <v>0.8125</v>
      </c>
      <c r="G10" s="7" t="s">
        <v>4</v>
      </c>
      <c r="H10" s="7" t="s">
        <v>8</v>
      </c>
      <c r="I10" s="38">
        <v>0.2951388888888889</v>
      </c>
      <c r="J10" s="38">
        <v>0.5625</v>
      </c>
      <c r="K10" s="19">
        <f t="shared" si="0"/>
        <v>0.2673611111111111</v>
      </c>
      <c r="L10" s="3"/>
      <c r="M10" s="7" t="s">
        <v>2</v>
      </c>
      <c r="N10" s="7" t="s">
        <v>8</v>
      </c>
      <c r="O10" s="38">
        <v>0.2951388888888889</v>
      </c>
      <c r="P10" s="38">
        <v>0.5625</v>
      </c>
      <c r="Q10" s="19">
        <f t="shared" si="1"/>
        <v>0.2673611111111111</v>
      </c>
      <c r="R10" s="3"/>
      <c r="S10" s="7" t="s">
        <v>3</v>
      </c>
      <c r="T10" s="7" t="s">
        <v>8</v>
      </c>
      <c r="U10" s="38">
        <v>0.2951388888888889</v>
      </c>
      <c r="V10" s="38">
        <v>0.5625</v>
      </c>
      <c r="W10" s="19">
        <f t="shared" si="2"/>
        <v>0.2673611111111111</v>
      </c>
      <c r="X10" s="3"/>
      <c r="Y10" s="7" t="s">
        <v>14</v>
      </c>
      <c r="Z10" s="7" t="s">
        <v>8</v>
      </c>
      <c r="AA10" s="38">
        <v>0.2951388888888889</v>
      </c>
      <c r="AB10" s="38">
        <v>0.5625</v>
      </c>
      <c r="AC10" s="19">
        <f t="shared" si="3"/>
        <v>0.2673611111111111</v>
      </c>
      <c r="AD10" s="35"/>
      <c r="AE10" s="3"/>
      <c r="AF10" s="3"/>
      <c r="AG10" s="3"/>
      <c r="AH10" s="3"/>
      <c r="AI10" s="3"/>
    </row>
    <row r="11" spans="1:35" x14ac:dyDescent="0.25">
      <c r="A11" s="14">
        <v>13</v>
      </c>
      <c r="B11" s="13">
        <v>20.5</v>
      </c>
      <c r="C11" s="16" t="s">
        <v>15</v>
      </c>
      <c r="D11" s="30">
        <v>0.50347222222222221</v>
      </c>
      <c r="E11" s="31">
        <v>0.875</v>
      </c>
      <c r="G11" s="7" t="s">
        <v>4</v>
      </c>
      <c r="H11" s="7" t="s">
        <v>9</v>
      </c>
      <c r="I11" s="38">
        <v>0.2951388888888889</v>
      </c>
      <c r="J11" s="38">
        <v>0.60416666666666663</v>
      </c>
      <c r="K11" s="19">
        <f t="shared" si="0"/>
        <v>0.30902777777777773</v>
      </c>
      <c r="L11" s="3"/>
      <c r="M11" s="7" t="s">
        <v>2</v>
      </c>
      <c r="N11" s="7" t="s">
        <v>9</v>
      </c>
      <c r="O11" s="38">
        <v>0.2951388888888889</v>
      </c>
      <c r="P11" s="38">
        <v>0.60416666666666663</v>
      </c>
      <c r="Q11" s="19">
        <f t="shared" si="1"/>
        <v>0.30902777777777773</v>
      </c>
      <c r="R11" s="3"/>
      <c r="S11" s="7" t="s">
        <v>3</v>
      </c>
      <c r="T11" s="7" t="s">
        <v>9</v>
      </c>
      <c r="U11" s="38">
        <v>0.2951388888888889</v>
      </c>
      <c r="V11" s="38">
        <v>0.60416666666666663</v>
      </c>
      <c r="W11" s="19">
        <f t="shared" si="2"/>
        <v>0.30902777777777773</v>
      </c>
      <c r="X11" s="3"/>
      <c r="Y11" s="7" t="s">
        <v>14</v>
      </c>
      <c r="Z11" s="7" t="s">
        <v>9</v>
      </c>
      <c r="AA11" s="38">
        <v>0.2951388888888889</v>
      </c>
      <c r="AB11" s="38">
        <v>0.60416666666666663</v>
      </c>
      <c r="AC11" s="19">
        <f t="shared" si="3"/>
        <v>0.30902777777777773</v>
      </c>
      <c r="AD11" s="35"/>
      <c r="AE11" s="3"/>
      <c r="AF11" s="3"/>
      <c r="AG11" s="3"/>
      <c r="AH11" s="3"/>
      <c r="AI11" s="3"/>
    </row>
    <row r="12" spans="1:35" x14ac:dyDescent="0.25">
      <c r="A12" s="8">
        <v>5</v>
      </c>
      <c r="B12" s="7">
        <v>13</v>
      </c>
      <c r="C12" s="15" t="s">
        <v>8</v>
      </c>
      <c r="D12" s="30">
        <v>0.17013888888888887</v>
      </c>
      <c r="E12" s="31">
        <v>0.5625</v>
      </c>
      <c r="G12" s="7" t="s">
        <v>4</v>
      </c>
      <c r="H12" s="7" t="s">
        <v>10</v>
      </c>
      <c r="I12" s="38">
        <v>0.2951388888888889</v>
      </c>
      <c r="J12" s="38">
        <v>0.5625</v>
      </c>
      <c r="K12" s="19">
        <f t="shared" si="0"/>
        <v>0.2673611111111111</v>
      </c>
      <c r="L12" s="3"/>
      <c r="M12" s="7" t="s">
        <v>2</v>
      </c>
      <c r="N12" s="7" t="s">
        <v>10</v>
      </c>
      <c r="O12" s="38">
        <v>0.2951388888888889</v>
      </c>
      <c r="P12" s="38">
        <v>0.5625</v>
      </c>
      <c r="Q12" s="19">
        <f t="shared" si="1"/>
        <v>0.2673611111111111</v>
      </c>
      <c r="R12" s="3"/>
      <c r="S12" s="7" t="s">
        <v>3</v>
      </c>
      <c r="T12" s="7" t="s">
        <v>10</v>
      </c>
      <c r="U12" s="38">
        <v>0.2951388888888889</v>
      </c>
      <c r="V12" s="38">
        <v>0.5625</v>
      </c>
      <c r="W12" s="19">
        <f t="shared" si="2"/>
        <v>0.2673611111111111</v>
      </c>
      <c r="X12" s="3"/>
      <c r="Y12" s="7" t="s">
        <v>14</v>
      </c>
      <c r="Z12" s="7" t="s">
        <v>10</v>
      </c>
      <c r="AA12" s="38">
        <v>0.2951388888888889</v>
      </c>
      <c r="AB12" s="38">
        <v>0.5625</v>
      </c>
      <c r="AC12" s="19">
        <f t="shared" si="3"/>
        <v>0.2673611111111111</v>
      </c>
      <c r="AD12" s="35"/>
      <c r="AE12" s="3"/>
      <c r="AF12" s="3"/>
      <c r="AG12" s="3"/>
      <c r="AH12" s="3"/>
      <c r="AI12" s="3"/>
    </row>
    <row r="13" spans="1:35" x14ac:dyDescent="0.25">
      <c r="A13" s="8">
        <v>6</v>
      </c>
      <c r="B13" s="7">
        <v>14</v>
      </c>
      <c r="C13" s="15" t="s">
        <v>9</v>
      </c>
      <c r="D13" s="30">
        <v>0.21527777777777779</v>
      </c>
      <c r="E13" s="31">
        <v>0.60416666666666663</v>
      </c>
      <c r="G13" s="7" t="s">
        <v>4</v>
      </c>
      <c r="H13" s="7" t="s">
        <v>11</v>
      </c>
      <c r="I13" s="38">
        <v>0.2951388888888889</v>
      </c>
      <c r="J13" s="38">
        <v>0.52083333333333337</v>
      </c>
      <c r="K13" s="19">
        <f t="shared" si="0"/>
        <v>0.22569444444444448</v>
      </c>
      <c r="L13" s="3"/>
      <c r="M13" s="7" t="s">
        <v>2</v>
      </c>
      <c r="N13" s="7" t="s">
        <v>11</v>
      </c>
      <c r="O13" s="38">
        <v>0.2951388888888889</v>
      </c>
      <c r="P13" s="38">
        <v>0.52083333333333337</v>
      </c>
      <c r="Q13" s="19">
        <f t="shared" si="1"/>
        <v>0.22569444444444448</v>
      </c>
      <c r="R13" s="3"/>
      <c r="S13" s="7" t="s">
        <v>3</v>
      </c>
      <c r="T13" s="7" t="s">
        <v>11</v>
      </c>
      <c r="U13" s="38">
        <v>0.2951388888888889</v>
      </c>
      <c r="V13" s="38">
        <v>0.52083333333333337</v>
      </c>
      <c r="W13" s="19">
        <f t="shared" si="2"/>
        <v>0.22569444444444448</v>
      </c>
      <c r="X13" s="3"/>
      <c r="Y13" s="7" t="s">
        <v>14</v>
      </c>
      <c r="Z13" s="7" t="s">
        <v>11</v>
      </c>
      <c r="AA13" s="38">
        <v>0.2951388888888889</v>
      </c>
      <c r="AB13" s="38">
        <v>0.52083333333333337</v>
      </c>
      <c r="AC13" s="19">
        <f t="shared" si="3"/>
        <v>0.22569444444444448</v>
      </c>
      <c r="AD13" s="35"/>
      <c r="AE13" s="3"/>
      <c r="AF13" s="3"/>
      <c r="AG13" s="3"/>
      <c r="AH13" s="3"/>
      <c r="AI13" s="3"/>
    </row>
    <row r="14" spans="1:35" x14ac:dyDescent="0.25">
      <c r="A14" s="8">
        <v>6</v>
      </c>
      <c r="B14" s="7">
        <v>13</v>
      </c>
      <c r="C14" s="15" t="s">
        <v>10</v>
      </c>
      <c r="D14" s="30">
        <v>0.21527777777777779</v>
      </c>
      <c r="E14" s="31">
        <v>0.5625</v>
      </c>
      <c r="G14" s="7" t="s">
        <v>4</v>
      </c>
      <c r="H14" s="13" t="s">
        <v>16</v>
      </c>
      <c r="I14" s="38">
        <v>0.2951388888888889</v>
      </c>
      <c r="J14" s="38">
        <v>0.58333333333333337</v>
      </c>
      <c r="K14" s="19">
        <f t="shared" si="0"/>
        <v>0.28819444444444448</v>
      </c>
      <c r="L14" s="3"/>
      <c r="M14" s="7" t="s">
        <v>2</v>
      </c>
      <c r="N14" s="13" t="s">
        <v>16</v>
      </c>
      <c r="O14" s="38">
        <v>0.2951388888888889</v>
      </c>
      <c r="P14" s="38">
        <v>0.58333333333333337</v>
      </c>
      <c r="Q14" s="19">
        <f t="shared" si="1"/>
        <v>0.28819444444444448</v>
      </c>
      <c r="R14" s="3"/>
      <c r="S14" s="7" t="s">
        <v>3</v>
      </c>
      <c r="T14" s="13" t="s">
        <v>16</v>
      </c>
      <c r="U14" s="38">
        <v>0.2951388888888889</v>
      </c>
      <c r="V14" s="38">
        <v>0.58333333333333337</v>
      </c>
      <c r="W14" s="19">
        <f t="shared" si="2"/>
        <v>0.28819444444444448</v>
      </c>
      <c r="X14" s="3"/>
      <c r="Y14" s="7" t="s">
        <v>14</v>
      </c>
      <c r="Z14" s="13" t="s">
        <v>16</v>
      </c>
      <c r="AA14" s="38">
        <v>0.2951388888888889</v>
      </c>
      <c r="AB14" s="38">
        <v>0.58333333333333337</v>
      </c>
      <c r="AC14" s="19">
        <f t="shared" si="3"/>
        <v>0.28819444444444448</v>
      </c>
      <c r="AD14" s="35"/>
      <c r="AE14" s="3"/>
      <c r="AF14" s="3"/>
      <c r="AG14" s="3"/>
      <c r="AH14" s="3"/>
      <c r="AI14" s="3"/>
    </row>
    <row r="15" spans="1:35" x14ac:dyDescent="0.25">
      <c r="A15" s="8">
        <v>5</v>
      </c>
      <c r="B15" s="7">
        <v>12</v>
      </c>
      <c r="C15" s="15" t="s">
        <v>11</v>
      </c>
      <c r="D15" s="30">
        <v>0.17013888888888887</v>
      </c>
      <c r="E15" s="31">
        <v>0.52083333333333337</v>
      </c>
      <c r="G15" s="7" t="s">
        <v>4</v>
      </c>
      <c r="H15" s="7" t="s">
        <v>12</v>
      </c>
      <c r="I15" s="38">
        <v>0.2951388888888889</v>
      </c>
      <c r="J15" s="38">
        <v>0.60416666666666663</v>
      </c>
      <c r="K15" s="19">
        <f t="shared" si="0"/>
        <v>0.30902777777777773</v>
      </c>
      <c r="L15" s="3"/>
      <c r="M15" s="7" t="s">
        <v>2</v>
      </c>
      <c r="N15" s="7" t="s">
        <v>12</v>
      </c>
      <c r="O15" s="38">
        <v>0.2951388888888889</v>
      </c>
      <c r="P15" s="38">
        <v>0.60416666666666663</v>
      </c>
      <c r="Q15" s="19">
        <f t="shared" ref="Q15:Q16" si="4">SUM(P15-O15)</f>
        <v>0.30902777777777773</v>
      </c>
      <c r="R15" s="3"/>
      <c r="S15" s="7" t="s">
        <v>3</v>
      </c>
      <c r="T15" s="7" t="s">
        <v>12</v>
      </c>
      <c r="U15" s="38">
        <v>0.2951388888888889</v>
      </c>
      <c r="V15" s="38">
        <v>0.60416666666666663</v>
      </c>
      <c r="W15" s="19">
        <f t="shared" ref="W15:W16" si="5">SUM(V15-U15)</f>
        <v>0.30902777777777773</v>
      </c>
      <c r="X15" s="3"/>
      <c r="Y15" s="7" t="s">
        <v>14</v>
      </c>
      <c r="Z15" s="7" t="s">
        <v>12</v>
      </c>
      <c r="AA15" s="38">
        <v>0.2951388888888889</v>
      </c>
      <c r="AB15" s="38">
        <v>0.60416666666666663</v>
      </c>
      <c r="AC15" s="19">
        <f t="shared" ref="AC15:AC16" si="6">SUM(AB15-AA15)</f>
        <v>0.30902777777777773</v>
      </c>
      <c r="AD15" s="3"/>
      <c r="AE15" s="3"/>
      <c r="AF15" s="3"/>
      <c r="AG15" s="3"/>
      <c r="AH15" s="3"/>
      <c r="AI15" s="3"/>
    </row>
    <row r="16" spans="1:35" x14ac:dyDescent="0.25">
      <c r="A16" s="14">
        <v>6</v>
      </c>
      <c r="B16" s="13">
        <v>13.5</v>
      </c>
      <c r="C16" s="16" t="s">
        <v>16</v>
      </c>
      <c r="D16" s="30">
        <v>0.21527777777777779</v>
      </c>
      <c r="E16" s="31">
        <v>0.58333333333333337</v>
      </c>
      <c r="G16" s="7" t="s">
        <v>4</v>
      </c>
      <c r="H16" s="7" t="s">
        <v>13</v>
      </c>
      <c r="I16" s="38">
        <v>0.2951388888888889</v>
      </c>
      <c r="J16" s="38">
        <v>0.60416666666666663</v>
      </c>
      <c r="K16" s="19">
        <f t="shared" si="0"/>
        <v>0.30902777777777773</v>
      </c>
      <c r="L16" s="3"/>
      <c r="M16" s="7" t="s">
        <v>2</v>
      </c>
      <c r="N16" s="7" t="s">
        <v>13</v>
      </c>
      <c r="O16" s="38">
        <v>0.2951388888888889</v>
      </c>
      <c r="P16" s="38">
        <v>0.60416666666666663</v>
      </c>
      <c r="Q16" s="19">
        <f t="shared" si="4"/>
        <v>0.30902777777777773</v>
      </c>
      <c r="R16" s="3"/>
      <c r="S16" s="7" t="s">
        <v>3</v>
      </c>
      <c r="T16" s="7" t="s">
        <v>13</v>
      </c>
      <c r="U16" s="38">
        <v>0.2951388888888889</v>
      </c>
      <c r="V16" s="38">
        <v>0.60416666666666663</v>
      </c>
      <c r="W16" s="19">
        <f t="shared" si="5"/>
        <v>0.30902777777777773</v>
      </c>
      <c r="X16" s="3"/>
      <c r="Y16" s="7" t="s">
        <v>14</v>
      </c>
      <c r="Z16" s="7" t="s">
        <v>13</v>
      </c>
      <c r="AA16" s="38">
        <v>0.2951388888888889</v>
      </c>
      <c r="AB16" s="38">
        <v>0.60416666666666663</v>
      </c>
      <c r="AC16" s="19">
        <f t="shared" si="6"/>
        <v>0.30902777777777773</v>
      </c>
      <c r="AD16" s="3"/>
      <c r="AE16" s="3"/>
      <c r="AF16" s="3"/>
      <c r="AG16" s="3"/>
      <c r="AH16" s="3"/>
      <c r="AI16" s="3"/>
    </row>
    <row r="17" spans="1:35" x14ac:dyDescent="0.25">
      <c r="A17" s="8">
        <v>21</v>
      </c>
      <c r="B17" s="7">
        <v>5</v>
      </c>
      <c r="C17" s="15" t="s">
        <v>12</v>
      </c>
      <c r="D17" s="30">
        <v>0.83680555555555547</v>
      </c>
      <c r="E17" s="31">
        <v>0.22916666666666666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5.75" thickBot="1" x14ac:dyDescent="0.3">
      <c r="A18" s="9">
        <v>19</v>
      </c>
      <c r="B18" s="10">
        <v>2</v>
      </c>
      <c r="C18" s="17" t="s">
        <v>13</v>
      </c>
      <c r="D18" s="33">
        <v>0.75347222222222221</v>
      </c>
      <c r="E18" s="34">
        <v>0.10416666666666667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x14ac:dyDescent="0.25">
      <c r="G19" s="7"/>
      <c r="H19" s="7"/>
      <c r="I19" s="38"/>
      <c r="J19" s="38"/>
      <c r="K19" s="19"/>
      <c r="L19" s="3"/>
      <c r="M19" s="7"/>
      <c r="N19" s="7"/>
      <c r="O19" s="38"/>
      <c r="P19" s="38"/>
      <c r="Q19" s="19"/>
      <c r="R19" s="3"/>
      <c r="S19" s="7"/>
      <c r="T19" s="7"/>
      <c r="U19" s="38"/>
      <c r="V19" s="38"/>
      <c r="W19" s="19"/>
      <c r="X19" s="3"/>
      <c r="Y19" s="7"/>
      <c r="Z19" s="7"/>
      <c r="AA19" s="38"/>
      <c r="AB19" s="38"/>
      <c r="AC19" s="19"/>
      <c r="AD19" s="35"/>
      <c r="AE19" s="3"/>
      <c r="AF19" s="3"/>
      <c r="AG19" s="3"/>
      <c r="AH19" s="3"/>
      <c r="AI19" s="3"/>
    </row>
    <row r="20" spans="1:35" x14ac:dyDescent="0.25">
      <c r="G20" s="7"/>
      <c r="H20" s="7"/>
      <c r="I20" s="38"/>
      <c r="J20" s="38"/>
      <c r="K20" s="19"/>
      <c r="L20" s="3"/>
      <c r="M20" s="7"/>
      <c r="N20" s="7"/>
      <c r="O20" s="38"/>
      <c r="P20" s="38"/>
      <c r="Q20" s="19"/>
      <c r="R20" s="3"/>
      <c r="S20" s="7"/>
      <c r="T20" s="7"/>
      <c r="U20" s="38"/>
      <c r="V20" s="38"/>
      <c r="W20" s="19"/>
      <c r="X20" s="3"/>
      <c r="Y20" s="7"/>
      <c r="Z20" s="7"/>
      <c r="AA20" s="38"/>
      <c r="AB20" s="38"/>
      <c r="AC20" s="19"/>
      <c r="AD20" s="35"/>
      <c r="AE20" s="3"/>
      <c r="AF20" s="3"/>
      <c r="AG20" s="3"/>
      <c r="AH20" s="3"/>
      <c r="AI20" s="3"/>
    </row>
    <row r="21" spans="1:35" x14ac:dyDescent="0.25">
      <c r="G21" s="7"/>
      <c r="H21" s="7"/>
      <c r="I21" s="38"/>
      <c r="J21" s="38"/>
      <c r="K21" s="19"/>
      <c r="L21" s="3"/>
      <c r="M21" s="7"/>
      <c r="N21" s="7"/>
      <c r="O21" s="38"/>
      <c r="P21" s="38"/>
      <c r="Q21" s="19"/>
      <c r="R21" s="3"/>
      <c r="S21" s="7"/>
      <c r="T21" s="7"/>
      <c r="U21" s="38"/>
      <c r="V21" s="38"/>
      <c r="W21" s="19"/>
      <c r="X21" s="3"/>
      <c r="Y21" s="7"/>
      <c r="Z21" s="7"/>
      <c r="AA21" s="38"/>
      <c r="AB21" s="38"/>
      <c r="AC21" s="19"/>
      <c r="AD21" s="35"/>
      <c r="AE21" s="3"/>
      <c r="AF21" s="3"/>
      <c r="AG21" s="3"/>
      <c r="AH21" s="3"/>
      <c r="AI21" s="3"/>
    </row>
    <row r="22" spans="1:35" x14ac:dyDescent="0.25">
      <c r="G22" s="7"/>
      <c r="H22" s="13"/>
      <c r="I22" s="38"/>
      <c r="J22" s="39"/>
      <c r="K22" s="19"/>
      <c r="L22" s="3"/>
      <c r="M22" s="7"/>
      <c r="N22" s="13"/>
      <c r="O22" s="38"/>
      <c r="P22" s="39"/>
      <c r="Q22" s="19"/>
      <c r="R22" s="3"/>
      <c r="S22" s="7"/>
      <c r="T22" s="13"/>
      <c r="U22" s="38"/>
      <c r="V22" s="39"/>
      <c r="W22" s="19"/>
      <c r="X22" s="3"/>
      <c r="Y22" s="7"/>
      <c r="Z22" s="13"/>
      <c r="AA22" s="38"/>
      <c r="AB22" s="39"/>
      <c r="AC22" s="19"/>
      <c r="AD22" s="35"/>
      <c r="AE22" s="3"/>
      <c r="AF22" s="3"/>
      <c r="AG22" s="3"/>
      <c r="AH22" s="3"/>
      <c r="AI22" s="3"/>
    </row>
    <row r="23" spans="1:35" x14ac:dyDescent="0.25">
      <c r="G23" s="7" t="s">
        <v>5</v>
      </c>
      <c r="H23" s="7" t="s">
        <v>5</v>
      </c>
      <c r="I23" s="38">
        <v>0.50347222222222199</v>
      </c>
      <c r="J23" s="38">
        <v>0.89583333333333337</v>
      </c>
      <c r="K23" s="19">
        <f t="shared" ref="K23:K33" si="7">SUM(J23-I23)</f>
        <v>0.39236111111111138</v>
      </c>
      <c r="L23" s="3"/>
      <c r="M23" s="7"/>
      <c r="N23" s="7"/>
      <c r="O23" s="38"/>
      <c r="P23" s="38"/>
      <c r="Q23" s="19"/>
      <c r="R23" s="3"/>
      <c r="S23" s="7"/>
      <c r="T23" s="7"/>
      <c r="U23" s="38"/>
      <c r="V23" s="38"/>
      <c r="W23" s="19"/>
      <c r="X23" s="3"/>
      <c r="Y23" s="7"/>
      <c r="Z23" s="7"/>
      <c r="AA23" s="38"/>
      <c r="AB23" s="38"/>
      <c r="AC23" s="19"/>
      <c r="AD23" s="35"/>
      <c r="AE23" s="3"/>
      <c r="AF23" s="3"/>
      <c r="AG23" s="3"/>
      <c r="AH23" s="3"/>
      <c r="AI23" s="3"/>
    </row>
    <row r="24" spans="1:35" x14ac:dyDescent="0.25">
      <c r="G24" s="7" t="s">
        <v>5</v>
      </c>
      <c r="H24" s="7" t="s">
        <v>6</v>
      </c>
      <c r="I24" s="38">
        <v>0.50347222222222199</v>
      </c>
      <c r="J24" s="38">
        <v>0.85416666666666663</v>
      </c>
      <c r="K24" s="19">
        <f t="shared" si="7"/>
        <v>0.35069444444444464</v>
      </c>
      <c r="L24" s="3"/>
      <c r="M24" s="7" t="s">
        <v>6</v>
      </c>
      <c r="N24" s="7" t="s">
        <v>6</v>
      </c>
      <c r="O24" s="38">
        <v>0.50347222222222199</v>
      </c>
      <c r="P24" s="38">
        <v>0.85416666666666663</v>
      </c>
      <c r="Q24" s="19">
        <f t="shared" ref="Q24:Q33" si="8">SUM(P24-O24)</f>
        <v>0.35069444444444464</v>
      </c>
      <c r="R24" s="3"/>
      <c r="S24" s="7"/>
      <c r="T24" s="7"/>
      <c r="U24" s="38"/>
      <c r="V24" s="38"/>
      <c r="W24" s="19"/>
      <c r="X24" s="3"/>
      <c r="Y24" s="7"/>
      <c r="Z24" s="7"/>
      <c r="AA24" s="38"/>
      <c r="AB24" s="38"/>
      <c r="AC24" s="19"/>
      <c r="AD24" s="35"/>
      <c r="AE24" s="3"/>
      <c r="AF24" s="3"/>
      <c r="AG24" s="3"/>
      <c r="AH24" s="3"/>
      <c r="AI24" s="3"/>
    </row>
    <row r="25" spans="1:35" x14ac:dyDescent="0.25">
      <c r="G25" s="7" t="s">
        <v>5</v>
      </c>
      <c r="H25" s="7" t="s">
        <v>7</v>
      </c>
      <c r="I25" s="38">
        <v>0.50347222222222199</v>
      </c>
      <c r="J25" s="38">
        <v>0.8125</v>
      </c>
      <c r="K25" s="19">
        <f t="shared" si="7"/>
        <v>0.30902777777777801</v>
      </c>
      <c r="L25" s="3"/>
      <c r="M25" s="7" t="s">
        <v>6</v>
      </c>
      <c r="N25" s="7" t="s">
        <v>7</v>
      </c>
      <c r="O25" s="38">
        <v>0.50347222222222199</v>
      </c>
      <c r="P25" s="38">
        <v>0.8125</v>
      </c>
      <c r="Q25" s="19">
        <f t="shared" si="8"/>
        <v>0.30902777777777801</v>
      </c>
      <c r="R25" s="3"/>
      <c r="S25" s="7" t="s">
        <v>7</v>
      </c>
      <c r="T25" s="7" t="s">
        <v>7</v>
      </c>
      <c r="U25" s="38">
        <v>0.46180555555555602</v>
      </c>
      <c r="V25" s="38">
        <v>0.8125</v>
      </c>
      <c r="W25" s="19">
        <f t="shared" ref="W25:W33" si="9">SUM(V25-U25)</f>
        <v>0.35069444444444398</v>
      </c>
      <c r="X25" s="3"/>
      <c r="Y25" s="7"/>
      <c r="Z25" s="7"/>
      <c r="AA25" s="38"/>
      <c r="AB25" s="38"/>
      <c r="AC25" s="19"/>
      <c r="AD25" s="35"/>
      <c r="AE25" s="3"/>
      <c r="AF25" s="3"/>
      <c r="AG25" s="3"/>
      <c r="AH25" s="3"/>
      <c r="AI25" s="3"/>
    </row>
    <row r="26" spans="1:35" x14ac:dyDescent="0.25">
      <c r="G26" s="7" t="s">
        <v>5</v>
      </c>
      <c r="H26" s="13" t="s">
        <v>15</v>
      </c>
      <c r="I26" s="38">
        <v>0.50347222222222199</v>
      </c>
      <c r="J26" s="38">
        <v>0.875</v>
      </c>
      <c r="K26" s="19">
        <f t="shared" si="7"/>
        <v>0.37152777777777801</v>
      </c>
      <c r="L26" s="3"/>
      <c r="M26" s="7" t="s">
        <v>6</v>
      </c>
      <c r="N26" s="13" t="s">
        <v>15</v>
      </c>
      <c r="O26" s="38">
        <v>0.50347222222222199</v>
      </c>
      <c r="P26" s="38">
        <v>0.85416666666666663</v>
      </c>
      <c r="Q26" s="19">
        <f t="shared" si="8"/>
        <v>0.35069444444444464</v>
      </c>
      <c r="R26" s="3"/>
      <c r="S26" s="7" t="s">
        <v>7</v>
      </c>
      <c r="T26" s="13" t="s">
        <v>15</v>
      </c>
      <c r="U26" s="38">
        <v>0.50347222222222221</v>
      </c>
      <c r="V26" s="38">
        <v>0.8125</v>
      </c>
      <c r="W26" s="19">
        <f t="shared" si="9"/>
        <v>0.30902777777777779</v>
      </c>
      <c r="X26" s="3"/>
      <c r="Y26" s="7" t="s">
        <v>15</v>
      </c>
      <c r="Z26" s="13" t="s">
        <v>15</v>
      </c>
      <c r="AA26" s="38">
        <v>0.50347222222222221</v>
      </c>
      <c r="AB26" s="38">
        <v>0.875</v>
      </c>
      <c r="AC26" s="19">
        <f t="shared" ref="AC26:AC33" si="10">SUM(AB26-AA26)</f>
        <v>0.37152777777777779</v>
      </c>
      <c r="AD26" s="35"/>
      <c r="AE26" s="3"/>
      <c r="AF26" s="3"/>
      <c r="AG26" s="3"/>
      <c r="AH26" s="3"/>
      <c r="AI26" s="3"/>
    </row>
    <row r="27" spans="1:35" x14ac:dyDescent="0.25">
      <c r="G27" s="7" t="s">
        <v>5</v>
      </c>
      <c r="H27" s="7" t="s">
        <v>8</v>
      </c>
      <c r="I27" s="38">
        <v>0.50347222222222199</v>
      </c>
      <c r="J27" s="38">
        <v>0.5625</v>
      </c>
      <c r="K27" s="19">
        <f t="shared" si="7"/>
        <v>5.9027777777778012E-2</v>
      </c>
      <c r="L27" s="3"/>
      <c r="M27" s="7" t="s">
        <v>6</v>
      </c>
      <c r="N27" s="7" t="s">
        <v>8</v>
      </c>
      <c r="O27" s="38">
        <v>0.50347222222222199</v>
      </c>
      <c r="P27" s="38">
        <v>0.5625</v>
      </c>
      <c r="Q27" s="19">
        <f t="shared" si="8"/>
        <v>5.9027777777778012E-2</v>
      </c>
      <c r="R27" s="3"/>
      <c r="S27" s="7" t="s">
        <v>7</v>
      </c>
      <c r="T27" s="7" t="s">
        <v>8</v>
      </c>
      <c r="U27" s="38">
        <v>0.46180555555555602</v>
      </c>
      <c r="V27" s="38">
        <v>0.5625</v>
      </c>
      <c r="W27" s="19">
        <f t="shared" si="9"/>
        <v>0.10069444444444398</v>
      </c>
      <c r="X27" s="3"/>
      <c r="Y27" s="7" t="s">
        <v>15</v>
      </c>
      <c r="Z27" s="7" t="s">
        <v>8</v>
      </c>
      <c r="AA27" s="38">
        <v>0.50347222222222221</v>
      </c>
      <c r="AB27" s="38">
        <v>0.5625</v>
      </c>
      <c r="AC27" s="19">
        <f t="shared" si="10"/>
        <v>5.902777777777779E-2</v>
      </c>
      <c r="AD27" s="35"/>
      <c r="AE27" s="3"/>
      <c r="AF27" s="3"/>
      <c r="AG27" s="3"/>
      <c r="AH27" s="3"/>
      <c r="AI27" s="3"/>
    </row>
    <row r="28" spans="1:35" x14ac:dyDescent="0.25">
      <c r="G28" s="7" t="s">
        <v>5</v>
      </c>
      <c r="H28" s="7" t="s">
        <v>9</v>
      </c>
      <c r="I28" s="38">
        <v>0.50347222222222199</v>
      </c>
      <c r="J28" s="38">
        <v>0.60416666666666663</v>
      </c>
      <c r="K28" s="19">
        <f t="shared" si="7"/>
        <v>0.10069444444444464</v>
      </c>
      <c r="L28" s="3"/>
      <c r="M28" s="7" t="s">
        <v>6</v>
      </c>
      <c r="N28" s="7" t="s">
        <v>9</v>
      </c>
      <c r="O28" s="38">
        <v>0.50347222222222199</v>
      </c>
      <c r="P28" s="38">
        <v>0.60416666666666663</v>
      </c>
      <c r="Q28" s="19">
        <f t="shared" si="8"/>
        <v>0.10069444444444464</v>
      </c>
      <c r="R28" s="3"/>
      <c r="S28" s="7" t="s">
        <v>7</v>
      </c>
      <c r="T28" s="7" t="s">
        <v>9</v>
      </c>
      <c r="U28" s="38">
        <v>0.46180555555555602</v>
      </c>
      <c r="V28" s="38">
        <v>0.60416666666666663</v>
      </c>
      <c r="W28" s="19">
        <f t="shared" si="9"/>
        <v>0.14236111111111061</v>
      </c>
      <c r="X28" s="3"/>
      <c r="Y28" s="7" t="s">
        <v>15</v>
      </c>
      <c r="Z28" s="7" t="s">
        <v>9</v>
      </c>
      <c r="AA28" s="38">
        <v>0.50347222222222221</v>
      </c>
      <c r="AB28" s="38">
        <v>0.60416666666666663</v>
      </c>
      <c r="AC28" s="19">
        <f t="shared" si="10"/>
        <v>0.10069444444444442</v>
      </c>
      <c r="AD28" s="35"/>
      <c r="AE28" s="3"/>
      <c r="AF28" s="3"/>
      <c r="AG28" s="3"/>
      <c r="AH28" s="3"/>
      <c r="AI28" s="3"/>
    </row>
    <row r="29" spans="1:35" x14ac:dyDescent="0.25">
      <c r="G29" s="7" t="s">
        <v>5</v>
      </c>
      <c r="H29" s="7" t="s">
        <v>10</v>
      </c>
      <c r="I29" s="38">
        <v>0.50347222222222199</v>
      </c>
      <c r="J29" s="38">
        <v>0.5625</v>
      </c>
      <c r="K29" s="19">
        <f t="shared" si="7"/>
        <v>5.9027777777778012E-2</v>
      </c>
      <c r="L29" s="3"/>
      <c r="M29" s="7" t="s">
        <v>6</v>
      </c>
      <c r="N29" s="7" t="s">
        <v>10</v>
      </c>
      <c r="O29" s="38">
        <v>0.50347222222222199</v>
      </c>
      <c r="P29" s="38">
        <v>0.5625</v>
      </c>
      <c r="Q29" s="19">
        <f t="shared" si="8"/>
        <v>5.9027777777778012E-2</v>
      </c>
      <c r="R29" s="3"/>
      <c r="S29" s="7" t="s">
        <v>7</v>
      </c>
      <c r="T29" s="7" t="s">
        <v>10</v>
      </c>
      <c r="U29" s="38">
        <v>0.46180555555555602</v>
      </c>
      <c r="V29" s="38">
        <v>0.5625</v>
      </c>
      <c r="W29" s="19">
        <f t="shared" si="9"/>
        <v>0.10069444444444398</v>
      </c>
      <c r="X29" s="3"/>
      <c r="Y29" s="7" t="s">
        <v>15</v>
      </c>
      <c r="Z29" s="7" t="s">
        <v>10</v>
      </c>
      <c r="AA29" s="38">
        <v>0.50347222222222221</v>
      </c>
      <c r="AB29" s="38">
        <v>0.5625</v>
      </c>
      <c r="AC29" s="19">
        <f t="shared" si="10"/>
        <v>5.902777777777779E-2</v>
      </c>
      <c r="AD29" s="35"/>
      <c r="AE29" s="3"/>
      <c r="AF29" s="3"/>
      <c r="AG29" s="3"/>
      <c r="AH29" s="3"/>
      <c r="AI29" s="3"/>
    </row>
    <row r="30" spans="1:35" x14ac:dyDescent="0.25">
      <c r="G30" s="7" t="s">
        <v>5</v>
      </c>
      <c r="H30" s="7" t="s">
        <v>11</v>
      </c>
      <c r="I30" s="38">
        <v>0.50347222222222199</v>
      </c>
      <c r="J30" s="38">
        <v>0.52083333333333337</v>
      </c>
      <c r="K30" s="19">
        <f t="shared" si="7"/>
        <v>1.7361111111111382E-2</v>
      </c>
      <c r="L30" s="3"/>
      <c r="M30" s="7" t="s">
        <v>6</v>
      </c>
      <c r="N30" s="7" t="s">
        <v>11</v>
      </c>
      <c r="O30" s="38">
        <v>0.50347222222222199</v>
      </c>
      <c r="P30" s="38">
        <v>0.52083333333333337</v>
      </c>
      <c r="Q30" s="19">
        <f t="shared" si="8"/>
        <v>1.7361111111111382E-2</v>
      </c>
      <c r="R30" s="3"/>
      <c r="S30" s="7" t="s">
        <v>7</v>
      </c>
      <c r="T30" s="7" t="s">
        <v>11</v>
      </c>
      <c r="U30" s="38">
        <v>0.46180555555555602</v>
      </c>
      <c r="V30" s="38">
        <v>0.52083333333333337</v>
      </c>
      <c r="W30" s="19">
        <f t="shared" si="9"/>
        <v>5.9027777777777346E-2</v>
      </c>
      <c r="X30" s="3"/>
      <c r="Y30" s="7" t="s">
        <v>15</v>
      </c>
      <c r="Z30" s="7" t="s">
        <v>11</v>
      </c>
      <c r="AA30" s="38">
        <v>0.50347222222222221</v>
      </c>
      <c r="AB30" s="38">
        <v>0.52083333333333337</v>
      </c>
      <c r="AC30" s="19">
        <f t="shared" si="10"/>
        <v>1.736111111111116E-2</v>
      </c>
      <c r="AD30" s="35"/>
      <c r="AE30" s="3"/>
      <c r="AF30" s="3"/>
      <c r="AG30" s="3"/>
      <c r="AH30" s="3"/>
      <c r="AI30" s="3"/>
    </row>
    <row r="31" spans="1:35" x14ac:dyDescent="0.25">
      <c r="G31" s="7" t="s">
        <v>5</v>
      </c>
      <c r="H31" s="13" t="s">
        <v>16</v>
      </c>
      <c r="I31" s="38">
        <v>0.50347222222222199</v>
      </c>
      <c r="J31" s="38">
        <v>0.58333333333333337</v>
      </c>
      <c r="K31" s="19">
        <f t="shared" si="7"/>
        <v>7.9861111111111382E-2</v>
      </c>
      <c r="L31" s="3"/>
      <c r="M31" s="7" t="s">
        <v>6</v>
      </c>
      <c r="N31" s="13" t="s">
        <v>16</v>
      </c>
      <c r="O31" s="38">
        <v>0.50347222222222199</v>
      </c>
      <c r="P31" s="38">
        <v>0.58333333333333337</v>
      </c>
      <c r="Q31" s="19">
        <f t="shared" si="8"/>
        <v>7.9861111111111382E-2</v>
      </c>
      <c r="R31" s="3"/>
      <c r="S31" s="7" t="s">
        <v>7</v>
      </c>
      <c r="T31" s="13" t="s">
        <v>16</v>
      </c>
      <c r="U31" s="38">
        <v>0.46180555555555602</v>
      </c>
      <c r="V31" s="38">
        <v>0.58333333333333337</v>
      </c>
      <c r="W31" s="19">
        <f t="shared" si="9"/>
        <v>0.12152777777777735</v>
      </c>
      <c r="X31" s="3"/>
      <c r="Y31" s="7" t="s">
        <v>15</v>
      </c>
      <c r="Z31" s="13" t="s">
        <v>16</v>
      </c>
      <c r="AA31" s="38">
        <v>0.50347222222222221</v>
      </c>
      <c r="AB31" s="38">
        <v>0.58333333333333337</v>
      </c>
      <c r="AC31" s="19">
        <f t="shared" si="10"/>
        <v>7.986111111111116E-2</v>
      </c>
      <c r="AD31" s="35"/>
      <c r="AE31" s="3"/>
      <c r="AF31" s="3"/>
      <c r="AG31" s="3"/>
      <c r="AH31" s="3"/>
      <c r="AI31" s="3"/>
    </row>
    <row r="32" spans="1:35" x14ac:dyDescent="0.25">
      <c r="G32" s="7" t="s">
        <v>5</v>
      </c>
      <c r="H32" s="7" t="s">
        <v>12</v>
      </c>
      <c r="I32" s="38">
        <v>0.50347222222222199</v>
      </c>
      <c r="J32" s="38">
        <v>0.60416666666666663</v>
      </c>
      <c r="K32" s="19">
        <f t="shared" si="7"/>
        <v>0.10069444444444464</v>
      </c>
      <c r="L32" s="3"/>
      <c r="M32" s="7" t="s">
        <v>6</v>
      </c>
      <c r="N32" s="7" t="s">
        <v>12</v>
      </c>
      <c r="O32" s="38">
        <v>0.50347222222222199</v>
      </c>
      <c r="P32" s="38">
        <v>0.60416666666666663</v>
      </c>
      <c r="Q32" s="19">
        <f t="shared" si="8"/>
        <v>0.10069444444444464</v>
      </c>
      <c r="R32" s="3"/>
      <c r="S32" s="7" t="s">
        <v>7</v>
      </c>
      <c r="T32" s="7" t="s">
        <v>12</v>
      </c>
      <c r="U32" s="38">
        <v>0.50347222222222199</v>
      </c>
      <c r="V32" s="38">
        <v>0.60416666666666663</v>
      </c>
      <c r="W32" s="19">
        <f t="shared" si="9"/>
        <v>0.10069444444444464</v>
      </c>
      <c r="X32" s="3"/>
      <c r="Y32" s="7" t="s">
        <v>15</v>
      </c>
      <c r="Z32" s="7" t="s">
        <v>12</v>
      </c>
      <c r="AA32" s="38">
        <v>0.50347222222222199</v>
      </c>
      <c r="AB32" s="38">
        <v>0.60416666666666663</v>
      </c>
      <c r="AC32" s="19">
        <f t="shared" si="10"/>
        <v>0.10069444444444464</v>
      </c>
      <c r="AD32" s="3"/>
      <c r="AE32" s="3"/>
      <c r="AF32" s="3"/>
      <c r="AG32" s="3"/>
      <c r="AH32" s="3"/>
      <c r="AI32" s="3"/>
    </row>
    <row r="33" spans="7:35" x14ac:dyDescent="0.25">
      <c r="G33" s="7" t="s">
        <v>5</v>
      </c>
      <c r="H33" s="7" t="s">
        <v>13</v>
      </c>
      <c r="I33" s="38">
        <v>0.50347222222222199</v>
      </c>
      <c r="J33" s="38">
        <v>0.60416666666666663</v>
      </c>
      <c r="K33" s="19">
        <f t="shared" si="7"/>
        <v>0.10069444444444464</v>
      </c>
      <c r="L33" s="3"/>
      <c r="M33" s="7" t="s">
        <v>6</v>
      </c>
      <c r="N33" s="7" t="s">
        <v>13</v>
      </c>
      <c r="O33" s="38">
        <v>0.50347222222222199</v>
      </c>
      <c r="P33" s="38">
        <v>0.60416666666666663</v>
      </c>
      <c r="Q33" s="19">
        <f t="shared" si="8"/>
        <v>0.10069444444444464</v>
      </c>
      <c r="R33" s="3"/>
      <c r="S33" s="7" t="s">
        <v>7</v>
      </c>
      <c r="T33" s="7" t="s">
        <v>13</v>
      </c>
      <c r="U33" s="38">
        <v>0.50347222222222199</v>
      </c>
      <c r="V33" s="38">
        <v>0.60416666666666663</v>
      </c>
      <c r="W33" s="19">
        <f t="shared" si="9"/>
        <v>0.10069444444444464</v>
      </c>
      <c r="X33" s="3"/>
      <c r="Y33" s="7" t="s">
        <v>15</v>
      </c>
      <c r="Z33" s="7" t="s">
        <v>13</v>
      </c>
      <c r="AA33" s="38">
        <v>0.50347222222222199</v>
      </c>
      <c r="AB33" s="38">
        <v>0.60416666666666663</v>
      </c>
      <c r="AC33" s="19">
        <f t="shared" si="10"/>
        <v>0.10069444444444464</v>
      </c>
      <c r="AD33" s="3"/>
      <c r="AE33" s="3"/>
      <c r="AF33" s="3"/>
      <c r="AG33" s="3"/>
      <c r="AH33" s="3"/>
      <c r="AI33" s="3"/>
    </row>
    <row r="34" spans="7:35" x14ac:dyDescent="0.25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7:35" x14ac:dyDescent="0.25"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7:35" x14ac:dyDescent="0.25">
      <c r="G36" s="7"/>
      <c r="H36" s="7"/>
      <c r="I36" s="38"/>
      <c r="J36" s="38"/>
      <c r="K36" s="19"/>
      <c r="L36" s="3"/>
      <c r="M36" s="7"/>
      <c r="N36" s="7"/>
      <c r="O36" s="38"/>
      <c r="P36" s="38"/>
      <c r="Q36" s="19"/>
      <c r="R36" s="3"/>
      <c r="S36" s="7"/>
      <c r="T36" s="7"/>
      <c r="U36" s="38"/>
      <c r="V36" s="38"/>
      <c r="W36" s="19"/>
      <c r="X36" s="3"/>
      <c r="Y36" s="7"/>
      <c r="Z36" s="7"/>
      <c r="AA36" s="38"/>
      <c r="AB36" s="38"/>
      <c r="AC36" s="19"/>
      <c r="AD36" s="3"/>
      <c r="AE36" s="7"/>
      <c r="AF36" s="7"/>
      <c r="AG36" s="38"/>
      <c r="AH36" s="38"/>
      <c r="AI36" s="19"/>
    </row>
    <row r="37" spans="7:35" x14ac:dyDescent="0.25">
      <c r="G37" s="7"/>
      <c r="H37" s="7"/>
      <c r="I37" s="38"/>
      <c r="J37" s="38"/>
      <c r="K37" s="19"/>
      <c r="L37" s="3"/>
      <c r="M37" s="7"/>
      <c r="N37" s="7"/>
      <c r="O37" s="38"/>
      <c r="P37" s="38"/>
      <c r="Q37" s="19"/>
      <c r="R37" s="3"/>
      <c r="S37" s="7"/>
      <c r="T37" s="7"/>
      <c r="U37" s="38"/>
      <c r="V37" s="38"/>
      <c r="W37" s="19"/>
      <c r="X37" s="3"/>
      <c r="Y37" s="7"/>
      <c r="Z37" s="7"/>
      <c r="AA37" s="38"/>
      <c r="AB37" s="38"/>
      <c r="AC37" s="19"/>
      <c r="AD37" s="3"/>
      <c r="AE37" s="7"/>
      <c r="AF37" s="7"/>
      <c r="AG37" s="38"/>
      <c r="AH37" s="38"/>
      <c r="AI37" s="19"/>
    </row>
    <row r="38" spans="7:35" x14ac:dyDescent="0.25">
      <c r="G38" s="7"/>
      <c r="H38" s="7"/>
      <c r="I38" s="38"/>
      <c r="J38" s="38"/>
      <c r="K38" s="19"/>
      <c r="L38" s="3"/>
      <c r="M38" s="7"/>
      <c r="N38" s="7"/>
      <c r="O38" s="38"/>
      <c r="P38" s="38"/>
      <c r="Q38" s="19"/>
      <c r="R38" s="3"/>
      <c r="S38" s="7"/>
      <c r="T38" s="7"/>
      <c r="U38" s="38"/>
      <c r="V38" s="38"/>
      <c r="W38" s="19"/>
      <c r="X38" s="3"/>
      <c r="Y38" s="7"/>
      <c r="Z38" s="7"/>
      <c r="AA38" s="38"/>
      <c r="AB38" s="38"/>
      <c r="AC38" s="19"/>
      <c r="AD38" s="3"/>
      <c r="AE38" s="7"/>
      <c r="AF38" s="7"/>
      <c r="AG38" s="38"/>
      <c r="AH38" s="38"/>
      <c r="AI38" s="19"/>
    </row>
    <row r="39" spans="7:35" x14ac:dyDescent="0.25">
      <c r="G39" s="7"/>
      <c r="H39" s="13"/>
      <c r="I39" s="38"/>
      <c r="J39" s="38"/>
      <c r="K39" s="19"/>
      <c r="L39" s="3"/>
      <c r="M39" s="7"/>
      <c r="N39" s="13"/>
      <c r="O39" s="38"/>
      <c r="P39" s="38"/>
      <c r="Q39" s="19"/>
      <c r="R39" s="3"/>
      <c r="S39" s="7"/>
      <c r="T39" s="13"/>
      <c r="U39" s="38"/>
      <c r="V39" s="38"/>
      <c r="W39" s="19"/>
      <c r="X39" s="3"/>
      <c r="Y39" s="7"/>
      <c r="Z39" s="13"/>
      <c r="AA39" s="38"/>
      <c r="AB39" s="38"/>
      <c r="AC39" s="19"/>
      <c r="AD39" s="3"/>
      <c r="AE39" s="7"/>
      <c r="AF39" s="13"/>
      <c r="AG39" s="38"/>
      <c r="AH39" s="38"/>
      <c r="AI39" s="19"/>
    </row>
    <row r="40" spans="7:35" x14ac:dyDescent="0.25">
      <c r="G40" s="7"/>
      <c r="H40" s="7"/>
      <c r="I40" s="38"/>
      <c r="J40" s="38"/>
      <c r="K40" s="19"/>
      <c r="L40" s="3"/>
      <c r="M40" s="7"/>
      <c r="N40" s="7"/>
      <c r="O40" s="38"/>
      <c r="P40" s="38"/>
      <c r="Q40" s="19"/>
      <c r="R40" s="3"/>
      <c r="S40" s="7"/>
      <c r="T40" s="7"/>
      <c r="U40" s="38"/>
      <c r="V40" s="38"/>
      <c r="W40" s="19"/>
      <c r="X40" s="3"/>
      <c r="Y40" s="7"/>
      <c r="Z40" s="7"/>
      <c r="AA40" s="38"/>
      <c r="AB40" s="38"/>
      <c r="AC40" s="19"/>
      <c r="AD40" s="3"/>
      <c r="AE40" s="7"/>
      <c r="AF40" s="7"/>
      <c r="AG40" s="38"/>
      <c r="AH40" s="38"/>
      <c r="AI40" s="19"/>
    </row>
    <row r="41" spans="7:35" x14ac:dyDescent="0.25">
      <c r="G41" s="7"/>
      <c r="H41" s="7"/>
      <c r="I41" s="38"/>
      <c r="J41" s="38"/>
      <c r="K41" s="19"/>
      <c r="L41" s="3"/>
      <c r="M41" s="7"/>
      <c r="N41" s="7"/>
      <c r="O41" s="38"/>
      <c r="P41" s="38"/>
      <c r="Q41" s="19"/>
      <c r="R41" s="3"/>
      <c r="S41" s="7"/>
      <c r="T41" s="7"/>
      <c r="U41" s="38"/>
      <c r="V41" s="38"/>
      <c r="W41" s="19"/>
      <c r="X41" s="3"/>
      <c r="Y41" s="7"/>
      <c r="Z41" s="7"/>
      <c r="AA41" s="38"/>
      <c r="AB41" s="38"/>
      <c r="AC41" s="19"/>
      <c r="AD41" s="3"/>
      <c r="AE41" s="7"/>
      <c r="AF41" s="7"/>
      <c r="AG41" s="38"/>
      <c r="AH41" s="38"/>
      <c r="AI41" s="19"/>
    </row>
    <row r="42" spans="7:35" x14ac:dyDescent="0.25">
      <c r="G42" s="7"/>
      <c r="H42" s="7"/>
      <c r="I42" s="38"/>
      <c r="J42" s="38"/>
      <c r="K42" s="19"/>
      <c r="L42" s="3"/>
      <c r="M42" s="7"/>
      <c r="N42" s="7"/>
      <c r="O42" s="38"/>
      <c r="P42" s="38"/>
      <c r="Q42" s="19"/>
      <c r="R42" s="3"/>
      <c r="S42" s="7"/>
      <c r="T42" s="7"/>
      <c r="U42" s="38"/>
      <c r="V42" s="38"/>
      <c r="W42" s="19"/>
      <c r="X42" s="3"/>
      <c r="Y42" s="7"/>
      <c r="Z42" s="7"/>
      <c r="AA42" s="38"/>
      <c r="AB42" s="38"/>
      <c r="AC42" s="19"/>
      <c r="AD42" s="3"/>
      <c r="AE42" s="7"/>
      <c r="AF42" s="7"/>
      <c r="AG42" s="38"/>
      <c r="AH42" s="38"/>
      <c r="AI42" s="19"/>
    </row>
    <row r="43" spans="7:35" x14ac:dyDescent="0.25">
      <c r="G43" s="7"/>
      <c r="H43" s="13"/>
      <c r="I43" s="38"/>
      <c r="J43" s="38"/>
      <c r="K43" s="19"/>
      <c r="L43" s="3"/>
      <c r="M43" s="7"/>
      <c r="N43" s="13"/>
      <c r="O43" s="38"/>
      <c r="P43" s="38"/>
      <c r="Q43" s="19"/>
      <c r="R43" s="3"/>
      <c r="S43" s="7"/>
      <c r="T43" s="13"/>
      <c r="U43" s="38"/>
      <c r="V43" s="38"/>
      <c r="W43" s="19"/>
      <c r="X43" s="3"/>
      <c r="Y43" s="7"/>
      <c r="Z43" s="13"/>
      <c r="AA43" s="38"/>
      <c r="AB43" s="38"/>
      <c r="AC43" s="19"/>
      <c r="AD43" s="3"/>
      <c r="AE43" s="7"/>
      <c r="AF43" s="13"/>
      <c r="AG43" s="38"/>
      <c r="AH43" s="38"/>
      <c r="AI43" s="19"/>
    </row>
    <row r="44" spans="7:35" x14ac:dyDescent="0.25">
      <c r="G44" s="7" t="s">
        <v>8</v>
      </c>
      <c r="H44" s="7" t="s">
        <v>8</v>
      </c>
      <c r="I44" s="38">
        <v>0.17013888888888887</v>
      </c>
      <c r="J44" s="38">
        <v>0.5625</v>
      </c>
      <c r="K44" s="19">
        <f t="shared" ref="K44:K50" si="11">SUM(J44-I44)</f>
        <v>0.39236111111111116</v>
      </c>
      <c r="L44" s="3"/>
      <c r="M44" s="7"/>
      <c r="N44" s="7"/>
      <c r="O44" s="38"/>
      <c r="P44" s="38"/>
      <c r="Q44" s="19"/>
      <c r="R44" s="3"/>
      <c r="S44" s="7"/>
      <c r="T44" s="7"/>
      <c r="U44" s="38"/>
      <c r="V44" s="38"/>
      <c r="W44" s="19"/>
      <c r="X44" s="3"/>
      <c r="Y44" s="7"/>
      <c r="Z44" s="7"/>
      <c r="AA44" s="38"/>
      <c r="AB44" s="38"/>
      <c r="AC44" s="19"/>
      <c r="AD44" s="3"/>
      <c r="AE44" s="7"/>
      <c r="AF44" s="7"/>
      <c r="AG44" s="38"/>
      <c r="AH44" s="38"/>
      <c r="AI44" s="19"/>
    </row>
    <row r="45" spans="7:35" x14ac:dyDescent="0.25">
      <c r="G45" s="7" t="s">
        <v>8</v>
      </c>
      <c r="H45" s="7" t="s">
        <v>9</v>
      </c>
      <c r="I45" s="38">
        <v>0.21527777777777779</v>
      </c>
      <c r="J45" s="38">
        <v>0.5625</v>
      </c>
      <c r="K45" s="19">
        <f t="shared" si="11"/>
        <v>0.34722222222222221</v>
      </c>
      <c r="L45" s="3"/>
      <c r="M45" s="7" t="s">
        <v>9</v>
      </c>
      <c r="N45" s="7" t="s">
        <v>9</v>
      </c>
      <c r="O45" s="38">
        <v>0.21527777777777779</v>
      </c>
      <c r="P45" s="38">
        <v>0.60416666666666663</v>
      </c>
      <c r="Q45" s="19">
        <f t="shared" ref="Q45:Q50" si="12">SUM(P45-O45)</f>
        <v>0.38888888888888884</v>
      </c>
      <c r="R45" s="3"/>
      <c r="S45" s="7"/>
      <c r="T45" s="7"/>
      <c r="U45" s="38"/>
      <c r="V45" s="38"/>
      <c r="W45" s="19"/>
      <c r="X45" s="3"/>
      <c r="Y45" s="7"/>
      <c r="Z45" s="7"/>
      <c r="AA45" s="38"/>
      <c r="AB45" s="38"/>
      <c r="AC45" s="19"/>
      <c r="AD45" s="3"/>
      <c r="AE45" s="7"/>
      <c r="AF45" s="7"/>
      <c r="AG45" s="38"/>
      <c r="AH45" s="38"/>
      <c r="AI45" s="19"/>
    </row>
    <row r="46" spans="7:35" x14ac:dyDescent="0.25">
      <c r="G46" s="7" t="s">
        <v>8</v>
      </c>
      <c r="H46" s="7" t="s">
        <v>10</v>
      </c>
      <c r="I46" s="38">
        <v>0.21527777777777779</v>
      </c>
      <c r="J46" s="38">
        <v>0.5625</v>
      </c>
      <c r="K46" s="19">
        <f t="shared" si="11"/>
        <v>0.34722222222222221</v>
      </c>
      <c r="L46" s="3"/>
      <c r="M46" s="7" t="s">
        <v>9</v>
      </c>
      <c r="N46" s="7" t="s">
        <v>10</v>
      </c>
      <c r="O46" s="38">
        <v>0.21527777777777779</v>
      </c>
      <c r="P46" s="38">
        <v>0.5625</v>
      </c>
      <c r="Q46" s="19">
        <f t="shared" si="12"/>
        <v>0.34722222222222221</v>
      </c>
      <c r="R46" s="3"/>
      <c r="S46" s="7" t="s">
        <v>10</v>
      </c>
      <c r="T46" s="7" t="s">
        <v>10</v>
      </c>
      <c r="U46" s="38">
        <v>0.21527777777777779</v>
      </c>
      <c r="V46" s="38">
        <v>0.5625</v>
      </c>
      <c r="W46" s="19">
        <f t="shared" ref="W46:W50" si="13">SUM(V46-U46)</f>
        <v>0.34722222222222221</v>
      </c>
      <c r="X46" s="3"/>
      <c r="Y46" s="7"/>
      <c r="Z46" s="7"/>
      <c r="AA46" s="38"/>
      <c r="AB46" s="38"/>
      <c r="AC46" s="19"/>
      <c r="AD46" s="3"/>
      <c r="AE46" s="7"/>
      <c r="AF46" s="7"/>
      <c r="AG46" s="38"/>
      <c r="AH46" s="38"/>
      <c r="AI46" s="19"/>
    </row>
    <row r="47" spans="7:35" x14ac:dyDescent="0.25">
      <c r="G47" s="7" t="s">
        <v>8</v>
      </c>
      <c r="H47" s="7" t="s">
        <v>11</v>
      </c>
      <c r="I47" s="38">
        <v>0.17013888888888887</v>
      </c>
      <c r="J47" s="38">
        <v>0.52083333333333337</v>
      </c>
      <c r="K47" s="19">
        <f t="shared" si="11"/>
        <v>0.35069444444444453</v>
      </c>
      <c r="L47" s="3"/>
      <c r="M47" s="7" t="s">
        <v>9</v>
      </c>
      <c r="N47" s="7" t="s">
        <v>11</v>
      </c>
      <c r="O47" s="38">
        <v>0.21527777777777779</v>
      </c>
      <c r="P47" s="38">
        <v>0.52083333333333337</v>
      </c>
      <c r="Q47" s="19">
        <f t="shared" si="12"/>
        <v>0.30555555555555558</v>
      </c>
      <c r="R47" s="3"/>
      <c r="S47" s="7" t="s">
        <v>10</v>
      </c>
      <c r="T47" s="7" t="s">
        <v>11</v>
      </c>
      <c r="U47" s="38">
        <v>0.21527777777777779</v>
      </c>
      <c r="V47" s="38">
        <v>0.52083333333333337</v>
      </c>
      <c r="W47" s="19">
        <f t="shared" si="13"/>
        <v>0.30555555555555558</v>
      </c>
      <c r="X47" s="3"/>
      <c r="Y47" s="7" t="s">
        <v>11</v>
      </c>
      <c r="Z47" s="7" t="s">
        <v>11</v>
      </c>
      <c r="AA47" s="38">
        <v>0.17013888888888887</v>
      </c>
      <c r="AB47" s="38">
        <v>0.52083333333333337</v>
      </c>
      <c r="AC47" s="19">
        <f t="shared" ref="AC47:AC50" si="14">SUM(AB47-AA47)</f>
        <v>0.35069444444444453</v>
      </c>
      <c r="AD47" s="3"/>
      <c r="AE47" s="7"/>
      <c r="AF47" s="7"/>
      <c r="AG47" s="38"/>
      <c r="AH47" s="38"/>
      <c r="AI47" s="19"/>
    </row>
    <row r="48" spans="7:35" x14ac:dyDescent="0.25">
      <c r="G48" s="7" t="s">
        <v>8</v>
      </c>
      <c r="H48" s="13" t="s">
        <v>16</v>
      </c>
      <c r="I48" s="38">
        <v>0.21527777777777779</v>
      </c>
      <c r="J48" s="38">
        <v>0.5625</v>
      </c>
      <c r="K48" s="19">
        <f t="shared" si="11"/>
        <v>0.34722222222222221</v>
      </c>
      <c r="L48" s="3"/>
      <c r="M48" s="7" t="s">
        <v>9</v>
      </c>
      <c r="N48" s="13" t="s">
        <v>16</v>
      </c>
      <c r="O48" s="38">
        <v>0.21527777777777779</v>
      </c>
      <c r="P48" s="38">
        <v>0.58333333333333337</v>
      </c>
      <c r="Q48" s="19">
        <f t="shared" si="12"/>
        <v>0.36805555555555558</v>
      </c>
      <c r="R48" s="3"/>
      <c r="S48" s="7" t="s">
        <v>10</v>
      </c>
      <c r="T48" s="13" t="s">
        <v>16</v>
      </c>
      <c r="U48" s="38">
        <v>0.21527777777777779</v>
      </c>
      <c r="V48" s="38">
        <v>0.5625</v>
      </c>
      <c r="W48" s="19">
        <f t="shared" si="13"/>
        <v>0.34722222222222221</v>
      </c>
      <c r="X48" s="3"/>
      <c r="Y48" s="7" t="s">
        <v>11</v>
      </c>
      <c r="Z48" s="13" t="s">
        <v>16</v>
      </c>
      <c r="AA48" s="38">
        <v>0.21527777777777779</v>
      </c>
      <c r="AB48" s="38">
        <v>0.52083333333333337</v>
      </c>
      <c r="AC48" s="19">
        <f t="shared" si="14"/>
        <v>0.30555555555555558</v>
      </c>
      <c r="AD48" s="3"/>
      <c r="AE48" s="7" t="s">
        <v>16</v>
      </c>
      <c r="AF48" s="13" t="s">
        <v>16</v>
      </c>
      <c r="AG48" s="38">
        <v>0.21527777777777779</v>
      </c>
      <c r="AH48" s="38">
        <v>0.58333333333333337</v>
      </c>
      <c r="AI48" s="19">
        <f t="shared" ref="AI48:AI50" si="15">SUM(AH48-AG48)</f>
        <v>0.36805555555555558</v>
      </c>
    </row>
    <row r="49" spans="1:35" x14ac:dyDescent="0.25">
      <c r="G49" s="7" t="s">
        <v>8</v>
      </c>
      <c r="H49" s="7" t="s">
        <v>12</v>
      </c>
      <c r="I49" s="38">
        <v>0.25</v>
      </c>
      <c r="J49" s="38">
        <v>0.5625</v>
      </c>
      <c r="K49" s="19">
        <f t="shared" si="11"/>
        <v>0.3125</v>
      </c>
      <c r="L49" s="3"/>
      <c r="M49" s="7" t="s">
        <v>9</v>
      </c>
      <c r="N49" s="7" t="s">
        <v>12</v>
      </c>
      <c r="O49" s="38">
        <v>0.25</v>
      </c>
      <c r="P49" s="38">
        <v>0.60416666666666663</v>
      </c>
      <c r="Q49" s="19">
        <f t="shared" si="12"/>
        <v>0.35416666666666663</v>
      </c>
      <c r="R49" s="3"/>
      <c r="S49" s="7" t="s">
        <v>10</v>
      </c>
      <c r="T49" s="7" t="s">
        <v>12</v>
      </c>
      <c r="U49" s="38">
        <v>0.25</v>
      </c>
      <c r="V49" s="31">
        <v>0.5625</v>
      </c>
      <c r="W49" s="19">
        <f t="shared" si="13"/>
        <v>0.3125</v>
      </c>
      <c r="X49" s="3"/>
      <c r="Y49" s="7" t="s">
        <v>11</v>
      </c>
      <c r="Z49" s="7" t="s">
        <v>12</v>
      </c>
      <c r="AA49" s="38">
        <v>0.25</v>
      </c>
      <c r="AB49" s="31">
        <v>0.52083333333333337</v>
      </c>
      <c r="AC49" s="19">
        <f t="shared" si="14"/>
        <v>0.27083333333333337</v>
      </c>
      <c r="AD49" s="3"/>
      <c r="AE49" s="7" t="s">
        <v>16</v>
      </c>
      <c r="AF49" s="7" t="s">
        <v>12</v>
      </c>
      <c r="AG49" s="38">
        <v>0.25</v>
      </c>
      <c r="AH49" s="31">
        <v>0.58333333333333337</v>
      </c>
      <c r="AI49" s="19">
        <f t="shared" si="15"/>
        <v>0.33333333333333337</v>
      </c>
    </row>
    <row r="50" spans="1:35" x14ac:dyDescent="0.25">
      <c r="G50" s="7" t="s">
        <v>8</v>
      </c>
      <c r="H50" s="7" t="s">
        <v>13</v>
      </c>
      <c r="I50" s="38">
        <v>0.17013888888888887</v>
      </c>
      <c r="J50" s="38">
        <v>0.4375</v>
      </c>
      <c r="K50" s="19">
        <f t="shared" si="11"/>
        <v>0.26736111111111116</v>
      </c>
      <c r="L50" s="3"/>
      <c r="M50" s="7" t="s">
        <v>9</v>
      </c>
      <c r="N50" s="7" t="s">
        <v>13</v>
      </c>
      <c r="O50" s="38">
        <v>0.21527777777777779</v>
      </c>
      <c r="P50" s="38">
        <v>0.4375</v>
      </c>
      <c r="Q50" s="19">
        <f t="shared" si="12"/>
        <v>0.22222222222222221</v>
      </c>
      <c r="R50" s="3"/>
      <c r="S50" s="7" t="s">
        <v>10</v>
      </c>
      <c r="T50" s="7" t="s">
        <v>13</v>
      </c>
      <c r="U50" s="30">
        <v>0.21527777777777779</v>
      </c>
      <c r="V50" s="31">
        <v>0.4375</v>
      </c>
      <c r="W50" s="19">
        <f t="shared" si="13"/>
        <v>0.22222222222222221</v>
      </c>
      <c r="X50" s="3"/>
      <c r="Y50" s="7" t="s">
        <v>11</v>
      </c>
      <c r="Z50" s="7" t="s">
        <v>13</v>
      </c>
      <c r="AA50" s="30">
        <v>0.17013888888888887</v>
      </c>
      <c r="AB50" s="31">
        <v>0.4375</v>
      </c>
      <c r="AC50" s="19">
        <f t="shared" si="14"/>
        <v>0.26736111111111116</v>
      </c>
      <c r="AD50" s="3"/>
      <c r="AE50" s="7" t="s">
        <v>16</v>
      </c>
      <c r="AF50" s="7" t="s">
        <v>13</v>
      </c>
      <c r="AG50" s="30">
        <v>0.21527777777777779</v>
      </c>
      <c r="AH50" s="31">
        <v>0.4375</v>
      </c>
      <c r="AI50" s="19">
        <f t="shared" si="15"/>
        <v>0.22222222222222221</v>
      </c>
    </row>
    <row r="51" spans="1:35" x14ac:dyDescent="0.25"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5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5">
      <c r="F53" s="3"/>
      <c r="G53" s="7" t="s">
        <v>12</v>
      </c>
      <c r="H53" s="7" t="s">
        <v>12</v>
      </c>
      <c r="I53" s="38">
        <v>0.83680555555555547</v>
      </c>
      <c r="J53" s="38">
        <v>0.22916666666666666</v>
      </c>
      <c r="K53" s="41">
        <v>0.35416666666666669</v>
      </c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5">
      <c r="F54" s="3"/>
      <c r="G54" s="7" t="s">
        <v>12</v>
      </c>
      <c r="H54" s="7" t="s">
        <v>13</v>
      </c>
      <c r="I54" s="38">
        <v>0.83680555555555547</v>
      </c>
      <c r="J54" s="38">
        <v>0.10416666666666667</v>
      </c>
      <c r="K54" s="41">
        <v>0.27430555555555552</v>
      </c>
      <c r="L54" s="6"/>
      <c r="M54" s="7" t="s">
        <v>13</v>
      </c>
      <c r="N54" s="7" t="s">
        <v>13</v>
      </c>
      <c r="O54" s="38">
        <v>0.75347222222222221</v>
      </c>
      <c r="P54" s="38">
        <v>0.10416666666666667</v>
      </c>
      <c r="Q54" s="40">
        <v>0.3576388888888889</v>
      </c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5">
      <c r="F55" s="3"/>
      <c r="G55" s="6"/>
      <c r="H55" s="6"/>
      <c r="I55" s="3"/>
      <c r="J55" s="3"/>
      <c r="K55" s="3"/>
      <c r="L55" s="3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25">
      <c r="F56" s="3"/>
      <c r="G56" s="6"/>
      <c r="H56" s="11"/>
      <c r="I56" s="3"/>
      <c r="J56" s="3"/>
      <c r="K56" s="3"/>
      <c r="L56" s="3"/>
      <c r="M56" s="6"/>
      <c r="N56" s="11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25">
      <c r="A57" s="3"/>
      <c r="B57" s="3"/>
      <c r="C57" s="3"/>
      <c r="D57" s="3"/>
      <c r="E57" s="3"/>
      <c r="F57" s="36"/>
      <c r="G57" s="6"/>
      <c r="H57" s="6"/>
      <c r="I57" s="3"/>
      <c r="J57" s="1"/>
      <c r="K57" s="6"/>
      <c r="L57" s="6"/>
      <c r="M57" s="6"/>
      <c r="N57" s="6"/>
      <c r="O57" s="6"/>
      <c r="P57" s="6"/>
      <c r="Q57" s="1"/>
      <c r="R57" s="3"/>
      <c r="S57" s="6"/>
      <c r="T57" s="6"/>
      <c r="U57" s="3"/>
      <c r="V57" s="3"/>
      <c r="W57" s="6"/>
      <c r="X57" s="6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25">
      <c r="A58" s="3"/>
      <c r="B58" s="3"/>
      <c r="C58" s="3"/>
      <c r="D58" s="3"/>
      <c r="E58" s="3"/>
      <c r="F58" s="36"/>
      <c r="G58" s="6"/>
      <c r="H58" s="6"/>
      <c r="I58" s="3"/>
      <c r="J58" s="1"/>
      <c r="K58" s="6"/>
      <c r="L58" s="6"/>
      <c r="M58" s="6"/>
      <c r="N58" s="6"/>
      <c r="O58" s="6"/>
      <c r="P58" s="6"/>
      <c r="Q58" s="1"/>
      <c r="R58" s="3"/>
      <c r="S58" s="6"/>
      <c r="T58" s="6"/>
      <c r="U58" s="3"/>
      <c r="V58" s="3"/>
      <c r="W58" s="6"/>
      <c r="X58" s="6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25">
      <c r="A59" s="3"/>
      <c r="B59" s="3"/>
      <c r="C59" s="3"/>
      <c r="D59" s="3"/>
      <c r="E59" s="3"/>
      <c r="F59" s="36"/>
      <c r="G59" s="6"/>
      <c r="H59" s="6"/>
      <c r="I59" s="3"/>
      <c r="J59" s="1"/>
      <c r="K59" s="6"/>
      <c r="L59" s="6"/>
      <c r="M59" s="6"/>
      <c r="N59" s="6"/>
      <c r="O59" s="6"/>
      <c r="P59" s="6"/>
      <c r="Q59" s="1"/>
      <c r="R59" s="3"/>
      <c r="S59" s="6"/>
      <c r="T59" s="6"/>
      <c r="U59" s="3"/>
      <c r="V59" s="3"/>
      <c r="W59" s="6"/>
      <c r="X59" s="6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25">
      <c r="A60" s="3"/>
      <c r="B60" s="3"/>
      <c r="C60" s="3"/>
      <c r="D60" s="3"/>
      <c r="E60" s="3"/>
      <c r="F60" s="37"/>
      <c r="G60" s="6"/>
      <c r="H60" s="11"/>
      <c r="I60" s="3"/>
      <c r="J60" s="1"/>
      <c r="K60" s="6"/>
      <c r="L60" s="11"/>
      <c r="M60" s="6"/>
      <c r="N60" s="11"/>
      <c r="O60" s="6"/>
      <c r="P60" s="11"/>
      <c r="Q60" s="1"/>
      <c r="R60" s="3"/>
      <c r="S60" s="6"/>
      <c r="T60" s="11"/>
      <c r="U60" s="3"/>
      <c r="V60" s="3"/>
      <c r="W60" s="6"/>
      <c r="X60" s="11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25">
      <c r="A61" s="3"/>
      <c r="B61" s="3"/>
      <c r="C61" s="3"/>
      <c r="D61" s="3"/>
      <c r="E61" s="3"/>
      <c r="F61" s="36"/>
      <c r="G61" s="6"/>
      <c r="H61" s="6"/>
      <c r="I61" s="3"/>
      <c r="J61" s="1"/>
      <c r="K61" s="6"/>
      <c r="L61" s="6"/>
      <c r="M61" s="6"/>
      <c r="N61" s="6"/>
      <c r="O61" s="6"/>
      <c r="P61" s="6"/>
      <c r="Q61" s="1"/>
      <c r="R61" s="3"/>
      <c r="S61" s="6"/>
      <c r="T61" s="6"/>
      <c r="U61" s="3"/>
      <c r="V61" s="3"/>
      <c r="W61" s="6"/>
      <c r="X61" s="6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25">
      <c r="A62" s="3"/>
      <c r="B62" s="3"/>
      <c r="C62" s="3"/>
      <c r="D62" s="3"/>
      <c r="E62" s="3"/>
      <c r="F62" s="36"/>
      <c r="G62" s="6"/>
      <c r="H62" s="6"/>
      <c r="I62" s="3"/>
      <c r="J62" s="1"/>
      <c r="K62" s="6"/>
      <c r="L62" s="6"/>
      <c r="M62" s="6"/>
      <c r="N62" s="6"/>
      <c r="O62" s="6"/>
      <c r="P62" s="6"/>
      <c r="Q62" s="1"/>
      <c r="R62" s="3"/>
      <c r="S62" s="6"/>
      <c r="T62" s="6"/>
      <c r="U62" s="3"/>
      <c r="V62" s="3"/>
      <c r="W62" s="6"/>
      <c r="X62" s="6"/>
      <c r="Y62" s="3"/>
      <c r="Z62" s="3"/>
    </row>
    <row r="63" spans="1:35" x14ac:dyDescent="0.25">
      <c r="B63" s="3"/>
      <c r="C63" s="3"/>
      <c r="D63" s="1"/>
      <c r="F63" s="3"/>
      <c r="G63" s="6"/>
      <c r="H63" s="6"/>
      <c r="I63" s="3"/>
      <c r="J63" s="1"/>
      <c r="K63" s="6"/>
      <c r="L63" s="6"/>
      <c r="M63" s="6"/>
      <c r="N63" s="6"/>
      <c r="O63" s="6"/>
      <c r="P63" s="6"/>
      <c r="Q63" s="1"/>
      <c r="R63" s="3"/>
      <c r="S63" s="6"/>
      <c r="T63" s="6"/>
      <c r="U63" s="3"/>
      <c r="V63" s="3"/>
      <c r="W63" s="6"/>
      <c r="X63" s="6"/>
      <c r="Y63" s="3"/>
      <c r="Z63" s="3"/>
    </row>
    <row r="64" spans="1:35" x14ac:dyDescent="0.25">
      <c r="B64" s="3"/>
      <c r="C64" s="3"/>
      <c r="D64" s="1"/>
      <c r="F64" s="3"/>
      <c r="G64" s="6"/>
      <c r="H64" s="6"/>
      <c r="I64" s="3"/>
      <c r="J64" s="1"/>
      <c r="K64" s="6"/>
      <c r="L64" s="11"/>
      <c r="M64" s="6"/>
      <c r="N64" s="6"/>
      <c r="O64" s="6"/>
      <c r="P64" s="11"/>
      <c r="Q64" s="1"/>
      <c r="R64" s="3"/>
      <c r="S64" s="6"/>
      <c r="T64" s="11"/>
      <c r="U64" s="3"/>
      <c r="V64" s="3"/>
      <c r="W64" s="6"/>
      <c r="X64" s="11"/>
      <c r="Y64" s="3"/>
      <c r="Z64" s="3"/>
    </row>
    <row r="65" spans="1:26" x14ac:dyDescent="0.25">
      <c r="B65" s="3"/>
      <c r="C65" s="3"/>
      <c r="D65" s="1"/>
      <c r="F65" s="3"/>
      <c r="G65" s="6"/>
      <c r="H65" s="11"/>
      <c r="I65" s="3"/>
      <c r="J65" s="1"/>
      <c r="K65" s="6"/>
      <c r="L65" s="6"/>
      <c r="M65" s="6"/>
      <c r="N65" s="11"/>
      <c r="O65" s="6"/>
      <c r="P65" s="6"/>
      <c r="Q65" s="1"/>
      <c r="R65" s="3"/>
      <c r="S65" s="6"/>
      <c r="T65" s="6"/>
      <c r="U65" s="3"/>
      <c r="V65" s="3"/>
      <c r="W65" s="6"/>
      <c r="X65" s="6"/>
      <c r="Y65" s="3"/>
      <c r="Z65" s="3"/>
    </row>
    <row r="66" spans="1:26" x14ac:dyDescent="0.25">
      <c r="B66" s="3"/>
      <c r="C66" s="3"/>
      <c r="D66" s="1"/>
      <c r="F66" s="3"/>
      <c r="O66" s="6"/>
      <c r="P66" s="6"/>
      <c r="Q66" s="1"/>
      <c r="R66" s="3"/>
      <c r="S66" s="6"/>
      <c r="T66" s="6"/>
      <c r="U66" s="3"/>
      <c r="V66" s="3"/>
      <c r="W66" s="6"/>
      <c r="X66" s="6"/>
      <c r="Y66" s="3"/>
      <c r="Z66" s="3"/>
    </row>
    <row r="67" spans="1:26" x14ac:dyDescent="0.25">
      <c r="B67" s="3"/>
      <c r="C67" s="3"/>
      <c r="D67" s="1"/>
      <c r="F67" s="3"/>
      <c r="O67" s="6"/>
      <c r="P67" s="6"/>
      <c r="Q67" s="1"/>
      <c r="R67" s="3"/>
      <c r="S67" s="6"/>
      <c r="T67" s="6"/>
      <c r="U67" s="3"/>
      <c r="V67" s="3"/>
      <c r="W67" s="6"/>
      <c r="X67" s="6"/>
      <c r="Y67" s="3"/>
      <c r="Z67" s="3"/>
    </row>
    <row r="68" spans="1:26" x14ac:dyDescent="0.25">
      <c r="B68" s="3"/>
      <c r="C68" s="3"/>
      <c r="D68" s="1"/>
      <c r="E68" s="3"/>
      <c r="F68" s="3"/>
      <c r="G68" s="1"/>
      <c r="H68" s="6"/>
      <c r="I68" s="3"/>
      <c r="J68" s="1"/>
      <c r="K68" s="6"/>
      <c r="L68" s="6"/>
      <c r="M68" s="1"/>
      <c r="N68" s="1"/>
      <c r="O68" s="6"/>
      <c r="P68" s="6"/>
      <c r="Q68" s="1"/>
      <c r="R68" s="3"/>
      <c r="S68" s="6"/>
      <c r="T68" s="6"/>
      <c r="U68" s="3"/>
      <c r="V68" s="3"/>
      <c r="W68" s="6"/>
      <c r="X68" s="6"/>
      <c r="Y68" s="3"/>
      <c r="Z68" s="3"/>
    </row>
    <row r="69" spans="1:26" x14ac:dyDescent="0.25">
      <c r="B69" s="3"/>
      <c r="C69" s="3"/>
      <c r="D69" s="1"/>
      <c r="E69" s="3"/>
      <c r="F69" s="3"/>
      <c r="G69" s="1"/>
      <c r="H69" s="11"/>
      <c r="I69" s="3"/>
      <c r="J69" s="3"/>
      <c r="K69" s="6"/>
      <c r="L69" s="11"/>
      <c r="M69" s="3"/>
      <c r="N69" s="3"/>
      <c r="O69" s="6"/>
      <c r="P69" s="11"/>
      <c r="Q69" s="3"/>
      <c r="R69" s="3"/>
      <c r="S69" s="6"/>
      <c r="T69" s="11"/>
      <c r="U69" s="3"/>
      <c r="V69" s="3"/>
      <c r="W69" s="6"/>
      <c r="X69" s="11"/>
      <c r="Y69" s="3"/>
      <c r="Z69" s="3"/>
    </row>
    <row r="70" spans="1:26" x14ac:dyDescent="0.25">
      <c r="C70" s="3"/>
      <c r="D70" s="1"/>
      <c r="E70" s="3"/>
      <c r="F70" s="3"/>
      <c r="G70" s="1"/>
      <c r="H70" s="6"/>
      <c r="I70" s="3"/>
      <c r="J70" s="1"/>
      <c r="K70" s="6"/>
      <c r="L70" s="6"/>
      <c r="M70" s="1"/>
      <c r="N70" s="1"/>
      <c r="O70" s="6"/>
      <c r="P70" s="6"/>
      <c r="Q70" s="1"/>
      <c r="R70" s="3"/>
      <c r="S70" s="6"/>
      <c r="T70" s="6"/>
      <c r="U70" s="3"/>
      <c r="V70" s="3"/>
      <c r="W70" s="6"/>
      <c r="X70" s="6"/>
      <c r="Y70" s="3"/>
      <c r="Z70" s="3"/>
    </row>
    <row r="71" spans="1:26" x14ac:dyDescent="0.25">
      <c r="C71" s="3"/>
      <c r="D71" s="1"/>
      <c r="E71" s="3"/>
      <c r="F71" s="3"/>
      <c r="G71" s="1"/>
      <c r="H71" s="6"/>
      <c r="I71" s="3"/>
      <c r="J71" s="1"/>
      <c r="K71" s="6"/>
      <c r="L71" s="6"/>
      <c r="M71" s="1"/>
      <c r="N71" s="1"/>
      <c r="O71" s="6"/>
      <c r="P71" s="6"/>
      <c r="Q71" s="1"/>
      <c r="R71" s="3"/>
      <c r="S71" s="6"/>
      <c r="T71" s="6"/>
      <c r="U71" s="3"/>
      <c r="V71" s="3"/>
      <c r="W71" s="6"/>
      <c r="X71" s="6"/>
      <c r="Y71" s="3"/>
      <c r="Z71" s="3"/>
    </row>
    <row r="72" spans="1:26" x14ac:dyDescent="0.25">
      <c r="C72" s="3"/>
      <c r="D72" s="1"/>
      <c r="E72" s="3"/>
      <c r="F72" s="3"/>
      <c r="G72" s="1"/>
      <c r="H72" s="1"/>
      <c r="I72" s="3"/>
      <c r="J72" s="1"/>
      <c r="K72" s="1"/>
      <c r="L72" s="3"/>
      <c r="M72" s="1"/>
      <c r="N72" s="1"/>
      <c r="O72" s="3"/>
      <c r="P72" s="1"/>
      <c r="Q72" s="1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5">
      <c r="C73" s="3"/>
      <c r="D73" s="1"/>
      <c r="E73" s="3"/>
      <c r="F73" s="3"/>
      <c r="G73" s="1"/>
      <c r="H73" s="1"/>
      <c r="I73" s="3"/>
      <c r="J73" s="1"/>
      <c r="K73" s="1"/>
      <c r="L73" s="1"/>
      <c r="M73" s="1"/>
      <c r="N73" s="1"/>
      <c r="O73" s="1"/>
      <c r="P73" s="1"/>
      <c r="Q73" s="1"/>
      <c r="R73" s="3"/>
      <c r="S73" s="1"/>
      <c r="T73" s="1"/>
      <c r="U73" s="3"/>
      <c r="V73" s="3"/>
      <c r="W73" s="1"/>
      <c r="X73" s="1"/>
      <c r="Y73" s="3"/>
      <c r="Z73" s="3"/>
    </row>
    <row r="74" spans="1:26" x14ac:dyDescent="0.25">
      <c r="C74" s="3"/>
      <c r="D74" s="1"/>
      <c r="E74" s="3"/>
      <c r="F74" s="3"/>
      <c r="G74" s="1"/>
      <c r="H74" s="6"/>
      <c r="I74" s="3"/>
      <c r="J74" s="1"/>
      <c r="K74" s="6"/>
      <c r="L74" s="6"/>
      <c r="M74" s="1"/>
      <c r="N74" s="1"/>
      <c r="O74" s="6"/>
      <c r="P74" s="6"/>
      <c r="Q74" s="1"/>
      <c r="R74" s="3"/>
      <c r="S74" s="6"/>
      <c r="T74" s="6"/>
      <c r="U74" s="3"/>
      <c r="V74" s="3"/>
      <c r="W74" s="6"/>
      <c r="X74" s="6"/>
      <c r="Y74" s="1"/>
      <c r="Z74" s="3"/>
    </row>
    <row r="75" spans="1:26" x14ac:dyDescent="0.25">
      <c r="C75" s="3"/>
      <c r="D75" s="3"/>
      <c r="E75" s="3"/>
      <c r="F75" s="3"/>
      <c r="G75" s="3"/>
      <c r="H75" s="6"/>
      <c r="I75" s="3"/>
      <c r="J75" s="1"/>
      <c r="K75" s="6"/>
      <c r="L75" s="6"/>
      <c r="M75" s="1"/>
      <c r="N75" s="1"/>
      <c r="O75" s="6"/>
      <c r="P75" s="6"/>
      <c r="Q75" s="1"/>
      <c r="R75" s="3"/>
      <c r="S75" s="6"/>
      <c r="T75" s="6"/>
      <c r="U75" s="3"/>
      <c r="V75" s="3"/>
      <c r="W75" s="6"/>
      <c r="X75" s="6"/>
      <c r="Y75" s="1"/>
      <c r="Z75" s="3"/>
    </row>
    <row r="76" spans="1:26" x14ac:dyDescent="0.25">
      <c r="C76" s="3"/>
      <c r="D76" s="1"/>
      <c r="E76" s="3"/>
      <c r="F76" s="3"/>
      <c r="G76" s="1"/>
      <c r="H76" s="6"/>
      <c r="I76" s="3"/>
      <c r="J76" s="1"/>
      <c r="K76" s="6"/>
      <c r="L76" s="6"/>
      <c r="M76" s="1"/>
      <c r="N76" s="1"/>
      <c r="O76" s="6"/>
      <c r="P76" s="6"/>
      <c r="Q76" s="1"/>
      <c r="R76" s="3"/>
      <c r="S76" s="6"/>
      <c r="T76" s="6"/>
      <c r="U76" s="3"/>
      <c r="V76" s="3"/>
      <c r="W76" s="6"/>
      <c r="X76" s="6"/>
      <c r="Y76" s="1"/>
      <c r="Z76" s="3"/>
    </row>
    <row r="77" spans="1:26" x14ac:dyDescent="0.25">
      <c r="C77" s="3"/>
      <c r="D77" s="1"/>
      <c r="E77" s="3"/>
      <c r="F77" s="3"/>
      <c r="G77" s="1"/>
      <c r="H77" s="11"/>
      <c r="I77" s="3"/>
      <c r="J77" s="1"/>
      <c r="K77" s="6"/>
      <c r="L77" s="11"/>
      <c r="M77" s="1"/>
      <c r="N77" s="1"/>
      <c r="O77" s="6"/>
      <c r="P77" s="11"/>
      <c r="Q77" s="1"/>
      <c r="R77" s="3"/>
      <c r="S77" s="6"/>
      <c r="T77" s="11"/>
      <c r="U77" s="3"/>
      <c r="V77" s="3"/>
      <c r="W77" s="6"/>
      <c r="X77" s="11"/>
      <c r="Y77" s="1"/>
      <c r="Z77" s="3"/>
    </row>
    <row r="78" spans="1:26" x14ac:dyDescent="0.25">
      <c r="A78" s="3"/>
      <c r="B78" s="6"/>
      <c r="C78" s="6"/>
      <c r="D78" s="1"/>
      <c r="E78" s="3"/>
      <c r="F78" s="3"/>
      <c r="G78" s="6"/>
      <c r="H78" s="6"/>
      <c r="I78" s="3"/>
      <c r="J78" s="1"/>
      <c r="K78" s="6"/>
      <c r="L78" s="6"/>
      <c r="M78" s="1"/>
      <c r="N78" s="1"/>
      <c r="O78" s="6"/>
      <c r="P78" s="6"/>
      <c r="Q78" s="1"/>
      <c r="R78" s="3"/>
      <c r="S78" s="6"/>
      <c r="T78" s="6"/>
      <c r="U78" s="3"/>
      <c r="V78" s="3"/>
      <c r="W78" s="6"/>
      <c r="X78" s="6"/>
      <c r="Y78" s="1"/>
      <c r="Z78" s="3"/>
    </row>
    <row r="79" spans="1:26" x14ac:dyDescent="0.25">
      <c r="A79" s="3"/>
      <c r="B79" s="6"/>
      <c r="C79" s="6"/>
      <c r="D79" s="1"/>
      <c r="E79" s="3"/>
      <c r="F79" s="3"/>
      <c r="G79" s="6"/>
      <c r="H79" s="6"/>
      <c r="I79" s="3"/>
      <c r="J79" s="1"/>
      <c r="K79" s="6"/>
      <c r="L79" s="6"/>
      <c r="M79" s="1"/>
      <c r="N79" s="1"/>
      <c r="O79" s="6"/>
      <c r="P79" s="6"/>
      <c r="Q79" s="1"/>
      <c r="R79" s="3"/>
      <c r="S79" s="6"/>
      <c r="T79" s="6"/>
      <c r="U79" s="3"/>
      <c r="V79" s="3"/>
      <c r="W79" s="6"/>
      <c r="X79" s="6"/>
      <c r="Y79" s="1"/>
      <c r="Z79" s="3"/>
    </row>
    <row r="80" spans="1:26" x14ac:dyDescent="0.25">
      <c r="A80" s="3"/>
      <c r="B80" s="6"/>
      <c r="C80" s="6"/>
      <c r="D80" s="1"/>
      <c r="E80" s="3"/>
      <c r="F80" s="3"/>
      <c r="G80" s="6"/>
      <c r="H80" s="6"/>
      <c r="I80" s="3"/>
      <c r="J80" s="1"/>
      <c r="K80" s="6"/>
      <c r="L80" s="6"/>
      <c r="M80" s="1"/>
      <c r="N80" s="1"/>
      <c r="O80" s="6"/>
      <c r="P80" s="6"/>
      <c r="Q80" s="1"/>
      <c r="R80" s="3"/>
      <c r="S80" s="6"/>
      <c r="T80" s="6"/>
      <c r="U80" s="3"/>
      <c r="V80" s="3"/>
      <c r="W80" s="6"/>
      <c r="X80" s="6"/>
      <c r="Y80" s="1"/>
      <c r="Z80" s="3"/>
    </row>
    <row r="81" spans="1:26" x14ac:dyDescent="0.25">
      <c r="A81" s="3"/>
      <c r="B81" s="6"/>
      <c r="C81" s="11"/>
      <c r="D81" s="1"/>
      <c r="E81" s="3"/>
      <c r="F81" s="3"/>
      <c r="G81" s="6"/>
      <c r="H81" s="11"/>
      <c r="I81" s="3"/>
      <c r="J81" s="1"/>
      <c r="K81" s="6"/>
      <c r="L81" s="11"/>
      <c r="M81" s="1"/>
      <c r="N81" s="1"/>
      <c r="O81" s="6"/>
      <c r="P81" s="11"/>
      <c r="Q81" s="1"/>
      <c r="R81" s="3"/>
      <c r="S81" s="6"/>
      <c r="T81" s="11"/>
      <c r="U81" s="3"/>
      <c r="V81" s="3"/>
      <c r="W81" s="6"/>
      <c r="X81" s="11"/>
      <c r="Y81" s="1"/>
      <c r="Z81" s="3"/>
    </row>
    <row r="82" spans="1:26" x14ac:dyDescent="0.25">
      <c r="A82" s="3"/>
      <c r="B82" s="6"/>
      <c r="C82" s="6"/>
      <c r="D82" s="1"/>
      <c r="E82" s="3"/>
      <c r="F82" s="3"/>
      <c r="G82" s="6"/>
      <c r="H82" s="6"/>
      <c r="I82" s="3"/>
      <c r="J82" s="1"/>
      <c r="K82" s="6"/>
      <c r="L82" s="6"/>
      <c r="M82" s="1"/>
      <c r="N82" s="1"/>
      <c r="O82" s="6"/>
      <c r="P82" s="6"/>
      <c r="Q82" s="1"/>
      <c r="R82" s="3"/>
      <c r="S82" s="6"/>
      <c r="T82" s="6"/>
      <c r="U82" s="3"/>
      <c r="V82" s="3"/>
      <c r="W82" s="6"/>
      <c r="X82" s="6"/>
      <c r="Y82" s="1"/>
      <c r="Z82" s="3"/>
    </row>
    <row r="83" spans="1:26" x14ac:dyDescent="0.25">
      <c r="A83" s="3"/>
      <c r="B83" s="6"/>
      <c r="C83" s="6"/>
      <c r="D83" s="1"/>
      <c r="E83" s="3"/>
      <c r="F83" s="3"/>
      <c r="G83" s="6"/>
      <c r="H83" s="6"/>
      <c r="I83" s="3"/>
      <c r="J83" s="1"/>
      <c r="K83" s="6"/>
      <c r="L83" s="6"/>
      <c r="M83" s="1"/>
      <c r="N83" s="1"/>
      <c r="O83" s="6"/>
      <c r="P83" s="6"/>
      <c r="Q83" s="1"/>
      <c r="R83" s="3"/>
      <c r="S83" s="6"/>
      <c r="T83" s="6"/>
      <c r="U83" s="3"/>
      <c r="V83" s="3"/>
      <c r="W83" s="6"/>
      <c r="X83" s="6"/>
      <c r="Y83" s="1"/>
      <c r="Z83" s="3"/>
    </row>
    <row r="84" spans="1:26" x14ac:dyDescent="0.25">
      <c r="A84" s="3"/>
      <c r="B84" s="6"/>
      <c r="C84" s="6"/>
      <c r="D84" s="1"/>
      <c r="E84" s="3"/>
      <c r="F84" s="3"/>
      <c r="G84" s="6"/>
      <c r="H84" s="6"/>
      <c r="I84" s="3"/>
      <c r="J84" s="1"/>
      <c r="K84" s="6"/>
      <c r="L84" s="6"/>
      <c r="M84" s="1"/>
      <c r="N84" s="1"/>
      <c r="O84" s="6"/>
      <c r="P84" s="6"/>
      <c r="Q84" s="1"/>
      <c r="R84" s="3"/>
      <c r="S84" s="6"/>
      <c r="T84" s="6"/>
      <c r="U84" s="3"/>
      <c r="V84" s="3"/>
      <c r="W84" s="6"/>
      <c r="X84" s="6"/>
      <c r="Y84" s="1"/>
      <c r="Z84" s="3"/>
    </row>
    <row r="85" spans="1:26" x14ac:dyDescent="0.25">
      <c r="A85" s="3"/>
      <c r="B85" s="6"/>
      <c r="C85" s="6"/>
      <c r="D85" s="1"/>
      <c r="E85" s="3"/>
      <c r="F85" s="3"/>
      <c r="G85" s="6"/>
      <c r="H85" s="6"/>
      <c r="I85" s="3"/>
      <c r="J85" s="1"/>
      <c r="K85" s="6"/>
      <c r="L85" s="6"/>
      <c r="M85" s="1"/>
      <c r="N85" s="1"/>
      <c r="O85" s="6"/>
      <c r="P85" s="6"/>
      <c r="Q85" s="1"/>
      <c r="R85" s="3"/>
      <c r="S85" s="6"/>
      <c r="T85" s="6"/>
      <c r="U85" s="3"/>
      <c r="V85" s="3"/>
      <c r="W85" s="6"/>
      <c r="X85" s="6"/>
      <c r="Y85" s="1"/>
      <c r="Z85" s="3"/>
    </row>
    <row r="86" spans="1:26" x14ac:dyDescent="0.25">
      <c r="A86" s="3"/>
      <c r="B86" s="6"/>
      <c r="C86" s="11"/>
      <c r="D86" s="3"/>
      <c r="E86" s="3"/>
      <c r="F86" s="3"/>
      <c r="G86" s="6"/>
      <c r="H86" s="11"/>
      <c r="I86" s="3"/>
      <c r="J86" s="3"/>
      <c r="K86" s="6"/>
      <c r="L86" s="11"/>
      <c r="M86" s="3"/>
      <c r="N86" s="3"/>
      <c r="O86" s="6"/>
      <c r="P86" s="11"/>
      <c r="Q86" s="3"/>
      <c r="R86" s="3"/>
      <c r="S86" s="6"/>
      <c r="T86" s="11"/>
      <c r="U86" s="3"/>
      <c r="V86" s="3"/>
      <c r="W86" s="6"/>
      <c r="X86" s="11"/>
      <c r="Y86" s="3"/>
      <c r="Z86" s="3"/>
    </row>
    <row r="87" spans="1:26" x14ac:dyDescent="0.25">
      <c r="A87" s="3"/>
      <c r="B87" s="6"/>
      <c r="C87" s="6"/>
      <c r="D87" s="1"/>
      <c r="E87" s="3"/>
      <c r="F87" s="3"/>
      <c r="G87" s="6"/>
      <c r="H87" s="6"/>
      <c r="I87" s="3"/>
      <c r="J87" s="1"/>
      <c r="K87" s="6"/>
      <c r="L87" s="6"/>
      <c r="M87" s="1"/>
      <c r="N87" s="1"/>
      <c r="O87" s="6"/>
      <c r="P87" s="6"/>
      <c r="Q87" s="1"/>
      <c r="R87" s="3"/>
      <c r="S87" s="6"/>
      <c r="T87" s="6"/>
      <c r="U87" s="3"/>
      <c r="V87" s="3"/>
      <c r="W87" s="6"/>
      <c r="X87" s="6"/>
      <c r="Y87" s="1"/>
      <c r="Z87" s="3"/>
    </row>
    <row r="88" spans="1:26" x14ac:dyDescent="0.25">
      <c r="A88" s="3"/>
      <c r="B88" s="6"/>
      <c r="C88" s="6"/>
      <c r="D88" s="1"/>
      <c r="E88" s="3"/>
      <c r="F88" s="3"/>
      <c r="G88" s="6"/>
      <c r="H88" s="6"/>
      <c r="I88" s="3"/>
      <c r="J88" s="1"/>
      <c r="K88" s="6"/>
      <c r="L88" s="6"/>
      <c r="M88" s="1"/>
      <c r="N88" s="1"/>
      <c r="O88" s="6"/>
      <c r="P88" s="6"/>
      <c r="Q88" s="1"/>
      <c r="R88" s="3"/>
      <c r="S88" s="6"/>
      <c r="T88" s="6"/>
      <c r="U88" s="3"/>
      <c r="V88" s="3"/>
      <c r="W88" s="6"/>
      <c r="X88" s="6"/>
      <c r="Y88" s="1"/>
      <c r="Z88" s="3"/>
    </row>
    <row r="89" spans="1:26" x14ac:dyDescent="0.25">
      <c r="B89" s="3"/>
      <c r="C89" s="1"/>
      <c r="D89" s="1"/>
      <c r="E89" s="3"/>
      <c r="F89" s="3"/>
      <c r="G89" s="1"/>
      <c r="H89" s="1"/>
      <c r="I89" s="3"/>
      <c r="J89" s="3"/>
      <c r="K89" s="1"/>
      <c r="L89" s="3"/>
      <c r="M89" s="3"/>
      <c r="N89" s="3"/>
      <c r="O89" s="3"/>
      <c r="P89" s="3"/>
      <c r="Q89" s="3"/>
      <c r="R89" s="3"/>
    </row>
    <row r="90" spans="1:26" ht="15.75" thickBot="1" x14ac:dyDescent="0.3">
      <c r="B90" s="1" t="s">
        <v>0</v>
      </c>
      <c r="C90" s="1" t="s">
        <v>1</v>
      </c>
      <c r="D90" s="1"/>
      <c r="E90" s="3"/>
      <c r="F90" s="3"/>
      <c r="G90" s="1" t="s">
        <v>0</v>
      </c>
      <c r="H90" s="1" t="s">
        <v>1</v>
      </c>
      <c r="I90" s="3"/>
      <c r="J90" s="3"/>
      <c r="K90" s="1" t="s">
        <v>0</v>
      </c>
      <c r="L90" s="1" t="s">
        <v>1</v>
      </c>
      <c r="M90" s="3"/>
      <c r="N90" s="3"/>
      <c r="O90" s="3"/>
      <c r="P90" s="3"/>
      <c r="Q90" s="3"/>
      <c r="R90" s="3"/>
    </row>
    <row r="91" spans="1:26" x14ac:dyDescent="0.25">
      <c r="B91" s="23" t="s">
        <v>16</v>
      </c>
      <c r="C91" s="24" t="s">
        <v>4</v>
      </c>
      <c r="D91" s="25"/>
      <c r="E91" s="3"/>
      <c r="F91" s="3"/>
      <c r="N91" s="1"/>
      <c r="R91" s="3"/>
    </row>
    <row r="92" spans="1:26" ht="15.75" thickBot="1" x14ac:dyDescent="0.3">
      <c r="B92" s="26" t="s">
        <v>16</v>
      </c>
      <c r="C92" s="15" t="s">
        <v>2</v>
      </c>
      <c r="D92" s="4"/>
      <c r="E92" s="3"/>
      <c r="F92" s="3"/>
      <c r="N92" s="1"/>
      <c r="R92" s="3"/>
    </row>
    <row r="93" spans="1:26" x14ac:dyDescent="0.25">
      <c r="B93" s="23" t="s">
        <v>16</v>
      </c>
      <c r="C93" s="15" t="s">
        <v>3</v>
      </c>
      <c r="D93" s="4"/>
      <c r="E93" s="3"/>
      <c r="F93" s="3"/>
      <c r="N93" s="1"/>
      <c r="R93" s="3"/>
    </row>
    <row r="94" spans="1:26" ht="15.75" thickBot="1" x14ac:dyDescent="0.3">
      <c r="B94" s="26" t="s">
        <v>16</v>
      </c>
      <c r="C94" s="16" t="s">
        <v>14</v>
      </c>
      <c r="D94" s="4"/>
      <c r="E94" s="3"/>
      <c r="F94" s="3"/>
      <c r="N94" s="1"/>
      <c r="R94" s="3"/>
    </row>
    <row r="95" spans="1:26" x14ac:dyDescent="0.25">
      <c r="B95" s="23" t="s">
        <v>16</v>
      </c>
      <c r="C95" s="15" t="s">
        <v>5</v>
      </c>
      <c r="D95" s="4"/>
      <c r="E95" s="3"/>
      <c r="F95" s="3"/>
      <c r="N95" s="1"/>
      <c r="R95" s="3"/>
    </row>
    <row r="96" spans="1:26" ht="15.75" thickBot="1" x14ac:dyDescent="0.3">
      <c r="B96" s="26" t="s">
        <v>16</v>
      </c>
      <c r="C96" s="15" t="s">
        <v>6</v>
      </c>
      <c r="D96" s="4"/>
      <c r="E96" s="3"/>
      <c r="F96" s="3"/>
      <c r="N96" s="1"/>
      <c r="R96" s="3"/>
    </row>
    <row r="97" spans="2:18" x14ac:dyDescent="0.25">
      <c r="B97" s="23" t="s">
        <v>16</v>
      </c>
      <c r="C97" s="15" t="s">
        <v>7</v>
      </c>
      <c r="D97" s="4"/>
      <c r="E97" s="3"/>
      <c r="F97" s="3"/>
      <c r="N97" s="1"/>
      <c r="R97" s="3"/>
    </row>
    <row r="98" spans="2:18" ht="15.75" thickBot="1" x14ac:dyDescent="0.3">
      <c r="B98" s="26" t="s">
        <v>16</v>
      </c>
      <c r="C98" s="16" t="s">
        <v>15</v>
      </c>
      <c r="D98" s="4"/>
      <c r="E98" s="3"/>
      <c r="F98" s="3"/>
      <c r="N98" s="1"/>
      <c r="R98" s="3"/>
    </row>
    <row r="99" spans="2:18" x14ac:dyDescent="0.25">
      <c r="B99" s="23" t="s">
        <v>16</v>
      </c>
      <c r="C99" s="15" t="s">
        <v>8</v>
      </c>
      <c r="D99" s="4"/>
      <c r="E99" s="3"/>
      <c r="F99" s="3"/>
      <c r="N99" s="1"/>
      <c r="R99" s="3"/>
    </row>
    <row r="100" spans="2:18" ht="15.75" thickBot="1" x14ac:dyDescent="0.3">
      <c r="B100" s="26" t="s">
        <v>16</v>
      </c>
      <c r="C100" s="15" t="s">
        <v>9</v>
      </c>
      <c r="D100" s="4"/>
      <c r="E100" s="3"/>
      <c r="F100" s="3"/>
      <c r="N100" s="1"/>
      <c r="R100" s="3"/>
    </row>
    <row r="101" spans="2:18" x14ac:dyDescent="0.25">
      <c r="B101" s="23" t="s">
        <v>16</v>
      </c>
      <c r="C101" s="15" t="s">
        <v>10</v>
      </c>
      <c r="D101" s="4"/>
      <c r="E101" s="3"/>
      <c r="F101" s="3"/>
      <c r="N101" s="1"/>
      <c r="R101" s="3"/>
    </row>
    <row r="102" spans="2:18" ht="15.75" thickBot="1" x14ac:dyDescent="0.3">
      <c r="B102" s="26" t="s">
        <v>16</v>
      </c>
      <c r="C102" s="15" t="s">
        <v>11</v>
      </c>
      <c r="D102" s="4"/>
      <c r="E102" s="3"/>
      <c r="F102" s="3"/>
      <c r="N102" s="1"/>
      <c r="R102" s="3"/>
    </row>
    <row r="103" spans="2:18" x14ac:dyDescent="0.25">
      <c r="B103" s="23" t="s">
        <v>16</v>
      </c>
      <c r="C103" s="16" t="s">
        <v>16</v>
      </c>
      <c r="D103" s="2"/>
      <c r="E103" s="3"/>
      <c r="F103" s="3"/>
      <c r="N103" s="3"/>
      <c r="R103" s="3"/>
    </row>
    <row r="104" spans="2:18" ht="15.75" thickBot="1" x14ac:dyDescent="0.3">
      <c r="B104" s="26" t="s">
        <v>16</v>
      </c>
      <c r="C104" s="15" t="s">
        <v>12</v>
      </c>
      <c r="D104" s="4"/>
      <c r="E104" s="3"/>
      <c r="F104" s="3"/>
      <c r="N104" s="1"/>
      <c r="R104" s="3"/>
    </row>
    <row r="105" spans="2:18" ht="15.75" thickBot="1" x14ac:dyDescent="0.3">
      <c r="B105" s="23" t="s">
        <v>16</v>
      </c>
      <c r="C105" s="17" t="s">
        <v>13</v>
      </c>
      <c r="D105" s="5"/>
      <c r="E105" s="3"/>
      <c r="F105" s="3"/>
      <c r="N105" s="1"/>
      <c r="R105" s="3"/>
    </row>
  </sheetData>
  <mergeCells count="3">
    <mergeCell ref="A2:C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J105"/>
  <sheetViews>
    <sheetView workbookViewId="0">
      <selection activeCell="C24" sqref="C24"/>
    </sheetView>
  </sheetViews>
  <sheetFormatPr defaultColWidth="11.42578125" defaultRowHeight="15" x14ac:dyDescent="0.25"/>
  <cols>
    <col min="3" max="3" width="12" bestFit="1" customWidth="1"/>
    <col min="8" max="9" width="3.85546875" customWidth="1"/>
    <col min="10" max="12" width="7.7109375" customWidth="1"/>
    <col min="13" max="13" width="7.140625" customWidth="1"/>
    <col min="14" max="15" width="3.85546875" customWidth="1"/>
    <col min="16" max="18" width="7.7109375" customWidth="1"/>
    <col min="19" max="19" width="4" customWidth="1"/>
    <col min="20" max="21" width="3.85546875" customWidth="1"/>
    <col min="22" max="24" width="7.7109375" customWidth="1"/>
    <col min="25" max="25" width="7.140625" customWidth="1"/>
    <col min="26" max="27" width="3.85546875" customWidth="1"/>
    <col min="28" max="30" width="7.7109375" customWidth="1"/>
    <col min="31" max="31" width="7.140625" customWidth="1"/>
    <col min="32" max="33" width="3.85546875" customWidth="1"/>
    <col min="34" max="36" width="7.7109375" customWidth="1"/>
  </cols>
  <sheetData>
    <row r="1" spans="1:36" ht="15.75" thickBot="1" x14ac:dyDescent="0.3"/>
    <row r="2" spans="1:36" x14ac:dyDescent="0.25">
      <c r="A2" s="45" t="s">
        <v>19</v>
      </c>
      <c r="B2" s="46"/>
      <c r="C2" s="47"/>
      <c r="D2" s="51" t="s">
        <v>17</v>
      </c>
      <c r="E2" s="53" t="s">
        <v>18</v>
      </c>
      <c r="H2" s="7" t="s">
        <v>4</v>
      </c>
      <c r="I2" s="7" t="s">
        <v>4</v>
      </c>
      <c r="J2" s="38">
        <v>0.2951388888888889</v>
      </c>
      <c r="K2" s="38">
        <v>0.6875</v>
      </c>
      <c r="L2" s="19">
        <f>SUM(K2-J2)</f>
        <v>0.3923611111111111</v>
      </c>
      <c r="M2" s="3"/>
      <c r="N2" s="7" t="s">
        <v>2</v>
      </c>
      <c r="O2" s="7" t="s">
        <v>4</v>
      </c>
      <c r="P2" s="38">
        <v>0.2951388888888889</v>
      </c>
      <c r="Q2" s="38">
        <v>0.6875</v>
      </c>
      <c r="R2" s="19">
        <f>SUM(Q2-P2)</f>
        <v>0.3923611111111111</v>
      </c>
      <c r="S2" s="3"/>
      <c r="T2" s="7" t="s">
        <v>3</v>
      </c>
      <c r="U2" s="7" t="s">
        <v>4</v>
      </c>
      <c r="V2" s="38">
        <v>0.2951388888888889</v>
      </c>
      <c r="W2" s="38">
        <v>0.64583333333333337</v>
      </c>
      <c r="X2" s="19">
        <f>SUM(W2-V2)</f>
        <v>0.35069444444444448</v>
      </c>
      <c r="Y2" s="3"/>
      <c r="Z2" s="7" t="s">
        <v>14</v>
      </c>
      <c r="AA2" s="7" t="s">
        <v>4</v>
      </c>
      <c r="AB2" s="38">
        <v>0.2951388888888889</v>
      </c>
      <c r="AC2" s="39">
        <v>0.66666666666666663</v>
      </c>
      <c r="AD2" s="19">
        <f>SUM(AC2-AB2)</f>
        <v>0.37152777777777773</v>
      </c>
      <c r="AE2" s="35"/>
      <c r="AF2" s="3"/>
      <c r="AG2" s="3"/>
      <c r="AH2" s="3"/>
      <c r="AI2" s="3"/>
      <c r="AJ2" s="3"/>
    </row>
    <row r="3" spans="1:36" ht="15.75" thickBot="1" x14ac:dyDescent="0.3">
      <c r="A3" s="48"/>
      <c r="B3" s="49"/>
      <c r="C3" s="50"/>
      <c r="D3" s="52"/>
      <c r="E3" s="54"/>
      <c r="H3" s="7" t="s">
        <v>4</v>
      </c>
      <c r="I3" s="7" t="s">
        <v>2</v>
      </c>
      <c r="J3" s="38">
        <v>0.2951388888888889</v>
      </c>
      <c r="K3" s="38">
        <v>0.6875</v>
      </c>
      <c r="L3" s="19">
        <f t="shared" ref="L3:L16" si="0">SUM(K3-J3)</f>
        <v>0.3923611111111111</v>
      </c>
      <c r="M3" s="1"/>
      <c r="N3" s="7" t="s">
        <v>2</v>
      </c>
      <c r="O3" s="7" t="s">
        <v>2</v>
      </c>
      <c r="P3" s="38">
        <v>0.2951388888888889</v>
      </c>
      <c r="Q3" s="38">
        <v>0.70833333333333337</v>
      </c>
      <c r="R3" s="19">
        <f t="shared" ref="R3:R14" si="1">SUM(Q3-P3)</f>
        <v>0.41319444444444448</v>
      </c>
      <c r="S3" s="1"/>
      <c r="T3" s="7" t="s">
        <v>3</v>
      </c>
      <c r="U3" s="7" t="s">
        <v>2</v>
      </c>
      <c r="V3" s="38">
        <v>0.2951388888888889</v>
      </c>
      <c r="W3" s="38">
        <v>0.64583333333333337</v>
      </c>
      <c r="X3" s="19">
        <f t="shared" ref="X3:X14" si="2">SUM(W3-V3)</f>
        <v>0.35069444444444448</v>
      </c>
      <c r="Y3" s="1"/>
      <c r="Z3" s="7" t="s">
        <v>14</v>
      </c>
      <c r="AA3" s="7" t="s">
        <v>2</v>
      </c>
      <c r="AB3" s="38">
        <v>0.2951388888888889</v>
      </c>
      <c r="AC3" s="39">
        <v>0.66666666666666663</v>
      </c>
      <c r="AD3" s="19">
        <f t="shared" ref="AD3:AD14" si="3">SUM(AC3-AB3)</f>
        <v>0.37152777777777773</v>
      </c>
      <c r="AE3" s="35"/>
      <c r="AF3" s="3"/>
      <c r="AG3" s="3"/>
      <c r="AH3" s="3"/>
      <c r="AI3" s="3"/>
      <c r="AJ3" s="3"/>
    </row>
    <row r="4" spans="1:36" x14ac:dyDescent="0.25">
      <c r="A4" s="20">
        <v>8</v>
      </c>
      <c r="B4" s="21">
        <v>16</v>
      </c>
      <c r="C4" s="22" t="s">
        <v>4</v>
      </c>
      <c r="D4" s="28">
        <v>0.2951388888888889</v>
      </c>
      <c r="E4" s="29">
        <v>0.6875</v>
      </c>
      <c r="F4" s="42"/>
      <c r="G4" s="42"/>
      <c r="H4" s="7" t="s">
        <v>4</v>
      </c>
      <c r="I4" s="7" t="s">
        <v>3</v>
      </c>
      <c r="J4" s="38">
        <v>0.2951388888888889</v>
      </c>
      <c r="K4" s="38">
        <v>0.64583333333333337</v>
      </c>
      <c r="L4" s="19">
        <f t="shared" si="0"/>
        <v>0.35069444444444448</v>
      </c>
      <c r="M4" s="3"/>
      <c r="N4" s="7" t="s">
        <v>2</v>
      </c>
      <c r="O4" s="7" t="s">
        <v>3</v>
      </c>
      <c r="P4" s="38">
        <v>0.2951388888888889</v>
      </c>
      <c r="Q4" s="38">
        <v>0.64583333333333337</v>
      </c>
      <c r="R4" s="19">
        <f t="shared" si="1"/>
        <v>0.35069444444444448</v>
      </c>
      <c r="S4" s="3"/>
      <c r="T4" s="7" t="s">
        <v>3</v>
      </c>
      <c r="U4" s="7" t="s">
        <v>3</v>
      </c>
      <c r="V4" s="38">
        <v>0.2951388888888889</v>
      </c>
      <c r="W4" s="38">
        <v>0.64583333333333337</v>
      </c>
      <c r="X4" s="19">
        <f t="shared" si="2"/>
        <v>0.35069444444444448</v>
      </c>
      <c r="Y4" s="3"/>
      <c r="Z4" s="7" t="s">
        <v>14</v>
      </c>
      <c r="AA4" s="7" t="s">
        <v>3</v>
      </c>
      <c r="AB4" s="38">
        <v>0.2951388888888889</v>
      </c>
      <c r="AC4" s="38">
        <v>0.64583333333333337</v>
      </c>
      <c r="AD4" s="19">
        <f t="shared" si="3"/>
        <v>0.35069444444444448</v>
      </c>
      <c r="AE4" s="35"/>
      <c r="AF4" s="3"/>
      <c r="AG4" s="3"/>
      <c r="AH4" s="3"/>
      <c r="AI4" s="3"/>
      <c r="AJ4" s="3"/>
    </row>
    <row r="5" spans="1:36" x14ac:dyDescent="0.25">
      <c r="A5" s="8">
        <v>8</v>
      </c>
      <c r="B5" s="7">
        <v>16.5</v>
      </c>
      <c r="C5" s="15" t="s">
        <v>2</v>
      </c>
      <c r="D5" s="30">
        <v>0.2951388888888889</v>
      </c>
      <c r="E5" s="31">
        <v>0.70833333333333337</v>
      </c>
      <c r="F5" s="42"/>
      <c r="G5" s="42"/>
      <c r="H5" s="7" t="s">
        <v>4</v>
      </c>
      <c r="I5" s="13" t="s">
        <v>14</v>
      </c>
      <c r="J5" s="38">
        <v>0.2951388888888889</v>
      </c>
      <c r="K5" s="39">
        <v>0.66666666666666663</v>
      </c>
      <c r="L5" s="19">
        <f t="shared" si="0"/>
        <v>0.37152777777777773</v>
      </c>
      <c r="M5" s="3"/>
      <c r="N5" s="7" t="s">
        <v>2</v>
      </c>
      <c r="O5" s="13" t="s">
        <v>14</v>
      </c>
      <c r="P5" s="38">
        <v>0.2951388888888889</v>
      </c>
      <c r="Q5" s="39">
        <v>0.66666666666666663</v>
      </c>
      <c r="R5" s="19">
        <f t="shared" si="1"/>
        <v>0.37152777777777773</v>
      </c>
      <c r="S5" s="3"/>
      <c r="T5" s="7" t="s">
        <v>3</v>
      </c>
      <c r="U5" s="13" t="s">
        <v>14</v>
      </c>
      <c r="V5" s="38">
        <v>0.2951388888888889</v>
      </c>
      <c r="W5" s="38">
        <v>0.64583333333333337</v>
      </c>
      <c r="X5" s="19">
        <f t="shared" si="2"/>
        <v>0.35069444444444448</v>
      </c>
      <c r="Y5" s="3"/>
      <c r="Z5" s="7" t="s">
        <v>14</v>
      </c>
      <c r="AA5" s="13" t="s">
        <v>14</v>
      </c>
      <c r="AB5" s="38">
        <v>0.2951388888888889</v>
      </c>
      <c r="AC5" s="39">
        <v>0.66666666666666663</v>
      </c>
      <c r="AD5" s="19">
        <f t="shared" si="3"/>
        <v>0.37152777777777773</v>
      </c>
      <c r="AE5" s="35"/>
      <c r="AF5" s="3"/>
      <c r="AG5" s="3"/>
      <c r="AH5" s="3"/>
      <c r="AI5" s="3"/>
      <c r="AJ5" s="3"/>
    </row>
    <row r="6" spans="1:36" x14ac:dyDescent="0.25">
      <c r="A6" s="8">
        <v>8</v>
      </c>
      <c r="B6" s="7">
        <v>15</v>
      </c>
      <c r="C6" s="15" t="s">
        <v>3</v>
      </c>
      <c r="D6" s="30">
        <v>0.2951388888888889</v>
      </c>
      <c r="E6" s="31">
        <v>0.64583333333333337</v>
      </c>
      <c r="F6" s="42"/>
      <c r="G6" s="42"/>
      <c r="H6" s="7" t="s">
        <v>4</v>
      </c>
      <c r="I6" s="7" t="s">
        <v>5</v>
      </c>
      <c r="J6" s="38">
        <v>0.50347222222222221</v>
      </c>
      <c r="K6" s="38">
        <v>0.6875</v>
      </c>
      <c r="L6" s="19">
        <f t="shared" si="0"/>
        <v>0.18402777777777779</v>
      </c>
      <c r="M6" s="3"/>
      <c r="N6" s="7" t="s">
        <v>2</v>
      </c>
      <c r="O6" s="7" t="s">
        <v>5</v>
      </c>
      <c r="P6" s="38">
        <v>0.50347222222222221</v>
      </c>
      <c r="Q6" s="38">
        <v>0.70833333333333337</v>
      </c>
      <c r="R6" s="19">
        <f t="shared" si="1"/>
        <v>0.20486111111111116</v>
      </c>
      <c r="S6" s="3"/>
      <c r="T6" s="7" t="s">
        <v>3</v>
      </c>
      <c r="U6" s="7" t="s">
        <v>5</v>
      </c>
      <c r="V6" s="38">
        <v>0.50347222222222221</v>
      </c>
      <c r="W6" s="38">
        <v>0.64583333333333337</v>
      </c>
      <c r="X6" s="19">
        <f t="shared" si="2"/>
        <v>0.14236111111111116</v>
      </c>
      <c r="Y6" s="3"/>
      <c r="Z6" s="7" t="s">
        <v>14</v>
      </c>
      <c r="AA6" s="7" t="s">
        <v>5</v>
      </c>
      <c r="AB6" s="38">
        <v>0.50347222222222221</v>
      </c>
      <c r="AC6" s="39">
        <v>0.66666666666666663</v>
      </c>
      <c r="AD6" s="19">
        <f t="shared" si="3"/>
        <v>0.16319444444444442</v>
      </c>
      <c r="AE6" s="35"/>
      <c r="AF6" s="3"/>
      <c r="AG6" s="3"/>
      <c r="AH6" s="3"/>
      <c r="AI6" s="3"/>
      <c r="AJ6" s="3"/>
    </row>
    <row r="7" spans="1:36" x14ac:dyDescent="0.25">
      <c r="A7" s="27">
        <v>8</v>
      </c>
      <c r="B7" s="7">
        <v>15.5</v>
      </c>
      <c r="C7" s="16" t="s">
        <v>14</v>
      </c>
      <c r="D7" s="30">
        <v>0.2951388888888889</v>
      </c>
      <c r="E7" s="32">
        <v>0.66666666666666663</v>
      </c>
      <c r="F7" s="42"/>
      <c r="G7" s="42"/>
      <c r="H7" s="7" t="s">
        <v>4</v>
      </c>
      <c r="I7" s="7" t="s">
        <v>6</v>
      </c>
      <c r="J7" s="38">
        <v>0.50347222222222221</v>
      </c>
      <c r="K7" s="38">
        <v>0.6875</v>
      </c>
      <c r="L7" s="19">
        <f t="shared" si="0"/>
        <v>0.18402777777777779</v>
      </c>
      <c r="M7" s="3"/>
      <c r="N7" s="7" t="s">
        <v>2</v>
      </c>
      <c r="O7" s="7" t="s">
        <v>6</v>
      </c>
      <c r="P7" s="38">
        <v>0.50347222222222221</v>
      </c>
      <c r="Q7" s="38">
        <v>0.70833333333333337</v>
      </c>
      <c r="R7" s="19">
        <f t="shared" si="1"/>
        <v>0.20486111111111116</v>
      </c>
      <c r="S7" s="3"/>
      <c r="T7" s="7" t="s">
        <v>3</v>
      </c>
      <c r="U7" s="7" t="s">
        <v>6</v>
      </c>
      <c r="V7" s="38">
        <v>0.50347222222222221</v>
      </c>
      <c r="W7" s="38">
        <v>0.64583333333333337</v>
      </c>
      <c r="X7" s="19">
        <f t="shared" si="2"/>
        <v>0.14236111111111116</v>
      </c>
      <c r="Y7" s="3"/>
      <c r="Z7" s="7" t="s">
        <v>14</v>
      </c>
      <c r="AA7" s="7" t="s">
        <v>6</v>
      </c>
      <c r="AB7" s="38">
        <v>0.50347222222222221</v>
      </c>
      <c r="AC7" s="39">
        <v>0.66666666666666663</v>
      </c>
      <c r="AD7" s="19">
        <f t="shared" si="3"/>
        <v>0.16319444444444442</v>
      </c>
      <c r="AE7" s="35"/>
      <c r="AF7" s="3"/>
      <c r="AG7" s="3"/>
      <c r="AH7" s="3"/>
      <c r="AI7" s="3"/>
      <c r="AJ7" s="3"/>
    </row>
    <row r="8" spans="1:36" x14ac:dyDescent="0.25">
      <c r="A8" s="8">
        <v>13</v>
      </c>
      <c r="B8" s="7">
        <v>21</v>
      </c>
      <c r="C8" s="15" t="s">
        <v>5</v>
      </c>
      <c r="D8" s="30">
        <v>0.50347222222222221</v>
      </c>
      <c r="E8" s="31">
        <v>0.89583333333333337</v>
      </c>
      <c r="F8" s="42"/>
      <c r="G8" s="42"/>
      <c r="H8" s="7" t="s">
        <v>4</v>
      </c>
      <c r="I8" s="7" t="s">
        <v>7</v>
      </c>
      <c r="J8" s="38">
        <v>0.46180555555555558</v>
      </c>
      <c r="K8" s="38">
        <v>0.6875</v>
      </c>
      <c r="L8" s="19">
        <f t="shared" si="0"/>
        <v>0.22569444444444442</v>
      </c>
      <c r="M8" s="3"/>
      <c r="N8" s="7" t="s">
        <v>2</v>
      </c>
      <c r="O8" s="7" t="s">
        <v>7</v>
      </c>
      <c r="P8" s="38">
        <v>0.46180555555555558</v>
      </c>
      <c r="Q8" s="38">
        <v>0.70833333333333337</v>
      </c>
      <c r="R8" s="19">
        <f t="shared" si="1"/>
        <v>0.24652777777777779</v>
      </c>
      <c r="S8" s="3"/>
      <c r="T8" s="7" t="s">
        <v>3</v>
      </c>
      <c r="U8" s="7" t="s">
        <v>7</v>
      </c>
      <c r="V8" s="38">
        <v>0.46180555555555558</v>
      </c>
      <c r="W8" s="38">
        <v>0.64583333333333337</v>
      </c>
      <c r="X8" s="19">
        <f t="shared" si="2"/>
        <v>0.18402777777777779</v>
      </c>
      <c r="Y8" s="3"/>
      <c r="Z8" s="7" t="s">
        <v>14</v>
      </c>
      <c r="AA8" s="7" t="s">
        <v>7</v>
      </c>
      <c r="AB8" s="38">
        <v>0.46180555555555558</v>
      </c>
      <c r="AC8" s="39">
        <v>0.66666666666666663</v>
      </c>
      <c r="AD8" s="19">
        <f t="shared" si="3"/>
        <v>0.20486111111111105</v>
      </c>
      <c r="AE8" s="35"/>
      <c r="AF8" s="3"/>
      <c r="AG8" s="3"/>
      <c r="AH8" s="3"/>
      <c r="AI8" s="3"/>
      <c r="AJ8" s="3"/>
    </row>
    <row r="9" spans="1:36" x14ac:dyDescent="0.25">
      <c r="A9" s="8">
        <v>13</v>
      </c>
      <c r="B9" s="7">
        <v>20</v>
      </c>
      <c r="C9" s="15" t="s">
        <v>6</v>
      </c>
      <c r="D9" s="30">
        <v>0.50347222222222221</v>
      </c>
      <c r="E9" s="31">
        <v>0.85416666666666663</v>
      </c>
      <c r="F9" s="42"/>
      <c r="G9" s="42"/>
      <c r="H9" s="7" t="s">
        <v>4</v>
      </c>
      <c r="I9" s="13" t="s">
        <v>15</v>
      </c>
      <c r="J9" s="38">
        <v>0.50347222222222221</v>
      </c>
      <c r="K9" s="38">
        <v>0.6875</v>
      </c>
      <c r="L9" s="19">
        <f t="shared" si="0"/>
        <v>0.18402777777777779</v>
      </c>
      <c r="M9" s="3"/>
      <c r="N9" s="7" t="s">
        <v>2</v>
      </c>
      <c r="O9" s="13" t="s">
        <v>15</v>
      </c>
      <c r="P9" s="38">
        <v>0.50347222222222221</v>
      </c>
      <c r="Q9" s="38">
        <v>0.70833333333333337</v>
      </c>
      <c r="R9" s="19">
        <f t="shared" si="1"/>
        <v>0.20486111111111116</v>
      </c>
      <c r="S9" s="3"/>
      <c r="T9" s="7" t="s">
        <v>3</v>
      </c>
      <c r="U9" s="13" t="s">
        <v>15</v>
      </c>
      <c r="V9" s="38">
        <v>0.50347222222222221</v>
      </c>
      <c r="W9" s="38">
        <v>0.64583333333333337</v>
      </c>
      <c r="X9" s="19">
        <f t="shared" si="2"/>
        <v>0.14236111111111116</v>
      </c>
      <c r="Y9" s="3"/>
      <c r="Z9" s="7" t="s">
        <v>14</v>
      </c>
      <c r="AA9" s="13" t="s">
        <v>15</v>
      </c>
      <c r="AB9" s="38">
        <v>0.50347222222222221</v>
      </c>
      <c r="AC9" s="39">
        <v>0.66666666666666663</v>
      </c>
      <c r="AD9" s="19">
        <f t="shared" si="3"/>
        <v>0.16319444444444442</v>
      </c>
      <c r="AE9" s="35"/>
      <c r="AF9" s="3"/>
      <c r="AG9" s="3"/>
      <c r="AH9" s="3"/>
      <c r="AI9" s="3"/>
      <c r="AJ9" s="3"/>
    </row>
    <row r="10" spans="1:36" x14ac:dyDescent="0.25">
      <c r="A10" s="8">
        <v>12</v>
      </c>
      <c r="B10" s="7">
        <v>19</v>
      </c>
      <c r="C10" s="15" t="s">
        <v>7</v>
      </c>
      <c r="D10" s="30">
        <v>0.46180555555555558</v>
      </c>
      <c r="E10" s="31">
        <v>0.8125</v>
      </c>
      <c r="F10" s="42"/>
      <c r="G10" s="42"/>
      <c r="H10" s="7" t="s">
        <v>4</v>
      </c>
      <c r="I10" s="7" t="s">
        <v>8</v>
      </c>
      <c r="J10" s="38">
        <v>0.2951388888888889</v>
      </c>
      <c r="K10" s="38">
        <v>0.5625</v>
      </c>
      <c r="L10" s="19">
        <f t="shared" si="0"/>
        <v>0.2673611111111111</v>
      </c>
      <c r="M10" s="3"/>
      <c r="N10" s="7" t="s">
        <v>2</v>
      </c>
      <c r="O10" s="7" t="s">
        <v>8</v>
      </c>
      <c r="P10" s="38">
        <v>0.2951388888888889</v>
      </c>
      <c r="Q10" s="38">
        <v>0.5625</v>
      </c>
      <c r="R10" s="19">
        <f t="shared" si="1"/>
        <v>0.2673611111111111</v>
      </c>
      <c r="S10" s="3"/>
      <c r="T10" s="7" t="s">
        <v>3</v>
      </c>
      <c r="U10" s="7" t="s">
        <v>8</v>
      </c>
      <c r="V10" s="38">
        <v>0.2951388888888889</v>
      </c>
      <c r="W10" s="38">
        <v>0.5625</v>
      </c>
      <c r="X10" s="19">
        <f t="shared" si="2"/>
        <v>0.2673611111111111</v>
      </c>
      <c r="Y10" s="3"/>
      <c r="Z10" s="7" t="s">
        <v>14</v>
      </c>
      <c r="AA10" s="7" t="s">
        <v>8</v>
      </c>
      <c r="AB10" s="38">
        <v>0.2951388888888889</v>
      </c>
      <c r="AC10" s="38">
        <v>0.5625</v>
      </c>
      <c r="AD10" s="19">
        <f t="shared" si="3"/>
        <v>0.2673611111111111</v>
      </c>
      <c r="AE10" s="35"/>
      <c r="AF10" s="3"/>
      <c r="AG10" s="3"/>
      <c r="AH10" s="3"/>
      <c r="AI10" s="3"/>
      <c r="AJ10" s="3"/>
    </row>
    <row r="11" spans="1:36" x14ac:dyDescent="0.25">
      <c r="A11" s="14">
        <v>13</v>
      </c>
      <c r="B11" s="13">
        <v>20.5</v>
      </c>
      <c r="C11" s="16" t="s">
        <v>15</v>
      </c>
      <c r="D11" s="30">
        <v>0.50347222222222221</v>
      </c>
      <c r="E11" s="31">
        <v>0.875</v>
      </c>
      <c r="F11" s="42"/>
      <c r="G11" s="42"/>
      <c r="H11" s="7" t="s">
        <v>4</v>
      </c>
      <c r="I11" s="7" t="s">
        <v>9</v>
      </c>
      <c r="J11" s="38">
        <v>0.2951388888888889</v>
      </c>
      <c r="K11" s="38">
        <v>0.60416666666666663</v>
      </c>
      <c r="L11" s="19">
        <f t="shared" si="0"/>
        <v>0.30902777777777773</v>
      </c>
      <c r="M11" s="3"/>
      <c r="N11" s="7" t="s">
        <v>2</v>
      </c>
      <c r="O11" s="7" t="s">
        <v>9</v>
      </c>
      <c r="P11" s="38">
        <v>0.2951388888888889</v>
      </c>
      <c r="Q11" s="38">
        <v>0.60416666666666663</v>
      </c>
      <c r="R11" s="19">
        <f t="shared" si="1"/>
        <v>0.30902777777777773</v>
      </c>
      <c r="S11" s="3"/>
      <c r="T11" s="7" t="s">
        <v>3</v>
      </c>
      <c r="U11" s="7" t="s">
        <v>9</v>
      </c>
      <c r="V11" s="38">
        <v>0.2951388888888889</v>
      </c>
      <c r="W11" s="38">
        <v>0.60416666666666663</v>
      </c>
      <c r="X11" s="19">
        <f t="shared" si="2"/>
        <v>0.30902777777777773</v>
      </c>
      <c r="Y11" s="3"/>
      <c r="Z11" s="7" t="s">
        <v>14</v>
      </c>
      <c r="AA11" s="7" t="s">
        <v>9</v>
      </c>
      <c r="AB11" s="38">
        <v>0.2951388888888889</v>
      </c>
      <c r="AC11" s="38">
        <v>0.60416666666666663</v>
      </c>
      <c r="AD11" s="19">
        <f t="shared" si="3"/>
        <v>0.30902777777777773</v>
      </c>
      <c r="AE11" s="35"/>
      <c r="AF11" s="3"/>
      <c r="AG11" s="3"/>
      <c r="AH11" s="3"/>
      <c r="AI11" s="3"/>
      <c r="AJ11" s="3"/>
    </row>
    <row r="12" spans="1:36" x14ac:dyDescent="0.25">
      <c r="A12" s="8">
        <v>5</v>
      </c>
      <c r="B12" s="7">
        <v>13</v>
      </c>
      <c r="C12" s="15" t="s">
        <v>8</v>
      </c>
      <c r="D12" s="30">
        <v>0.17013888888888887</v>
      </c>
      <c r="E12" s="31">
        <v>0.5625</v>
      </c>
      <c r="F12" s="42"/>
      <c r="G12" s="42"/>
      <c r="H12" s="7" t="s">
        <v>4</v>
      </c>
      <c r="I12" s="7" t="s">
        <v>10</v>
      </c>
      <c r="J12" s="38">
        <v>0.2951388888888889</v>
      </c>
      <c r="K12" s="38">
        <v>0.5625</v>
      </c>
      <c r="L12" s="19">
        <f t="shared" si="0"/>
        <v>0.2673611111111111</v>
      </c>
      <c r="M12" s="3"/>
      <c r="N12" s="7" t="s">
        <v>2</v>
      </c>
      <c r="O12" s="7" t="s">
        <v>10</v>
      </c>
      <c r="P12" s="38">
        <v>0.2951388888888889</v>
      </c>
      <c r="Q12" s="38">
        <v>0.5625</v>
      </c>
      <c r="R12" s="19">
        <f t="shared" si="1"/>
        <v>0.2673611111111111</v>
      </c>
      <c r="S12" s="3"/>
      <c r="T12" s="7" t="s">
        <v>3</v>
      </c>
      <c r="U12" s="7" t="s">
        <v>10</v>
      </c>
      <c r="V12" s="38">
        <v>0.2951388888888889</v>
      </c>
      <c r="W12" s="38">
        <v>0.5625</v>
      </c>
      <c r="X12" s="19">
        <f t="shared" si="2"/>
        <v>0.2673611111111111</v>
      </c>
      <c r="Y12" s="3"/>
      <c r="Z12" s="7" t="s">
        <v>14</v>
      </c>
      <c r="AA12" s="7" t="s">
        <v>10</v>
      </c>
      <c r="AB12" s="38">
        <v>0.2951388888888889</v>
      </c>
      <c r="AC12" s="38">
        <v>0.5625</v>
      </c>
      <c r="AD12" s="19">
        <f t="shared" si="3"/>
        <v>0.2673611111111111</v>
      </c>
      <c r="AE12" s="35"/>
      <c r="AF12" s="3"/>
      <c r="AG12" s="3"/>
      <c r="AH12" s="3"/>
      <c r="AI12" s="3"/>
      <c r="AJ12" s="3"/>
    </row>
    <row r="13" spans="1:36" x14ac:dyDescent="0.25">
      <c r="A13" s="8">
        <v>6</v>
      </c>
      <c r="B13" s="7">
        <v>14</v>
      </c>
      <c r="C13" s="15" t="s">
        <v>9</v>
      </c>
      <c r="D13" s="30">
        <v>0.21527777777777779</v>
      </c>
      <c r="E13" s="31">
        <v>0.60416666666666663</v>
      </c>
      <c r="F13" s="42"/>
      <c r="G13" s="42"/>
      <c r="H13" s="7" t="s">
        <v>4</v>
      </c>
      <c r="I13" s="7" t="s">
        <v>11</v>
      </c>
      <c r="J13" s="38">
        <v>0.2951388888888889</v>
      </c>
      <c r="K13" s="38">
        <v>0.52083333333333337</v>
      </c>
      <c r="L13" s="19">
        <f t="shared" si="0"/>
        <v>0.22569444444444448</v>
      </c>
      <c r="M13" s="3"/>
      <c r="N13" s="7" t="s">
        <v>2</v>
      </c>
      <c r="O13" s="7" t="s">
        <v>11</v>
      </c>
      <c r="P13" s="38">
        <v>0.2951388888888889</v>
      </c>
      <c r="Q13" s="38">
        <v>0.52083333333333337</v>
      </c>
      <c r="R13" s="19">
        <f t="shared" si="1"/>
        <v>0.22569444444444448</v>
      </c>
      <c r="S13" s="3"/>
      <c r="T13" s="7" t="s">
        <v>3</v>
      </c>
      <c r="U13" s="7" t="s">
        <v>11</v>
      </c>
      <c r="V13" s="38">
        <v>0.2951388888888889</v>
      </c>
      <c r="W13" s="38">
        <v>0.52083333333333337</v>
      </c>
      <c r="X13" s="19">
        <f t="shared" si="2"/>
        <v>0.22569444444444448</v>
      </c>
      <c r="Y13" s="3"/>
      <c r="Z13" s="7" t="s">
        <v>14</v>
      </c>
      <c r="AA13" s="7" t="s">
        <v>11</v>
      </c>
      <c r="AB13" s="38">
        <v>0.2951388888888889</v>
      </c>
      <c r="AC13" s="38">
        <v>0.52083333333333337</v>
      </c>
      <c r="AD13" s="19">
        <f t="shared" si="3"/>
        <v>0.22569444444444448</v>
      </c>
      <c r="AE13" s="35"/>
      <c r="AF13" s="3"/>
      <c r="AG13" s="3"/>
      <c r="AH13" s="3"/>
      <c r="AI13" s="3"/>
      <c r="AJ13" s="3"/>
    </row>
    <row r="14" spans="1:36" x14ac:dyDescent="0.25">
      <c r="A14" s="8">
        <v>6</v>
      </c>
      <c r="B14" s="7">
        <v>13</v>
      </c>
      <c r="C14" s="15" t="s">
        <v>10</v>
      </c>
      <c r="D14" s="30">
        <v>0.21527777777777779</v>
      </c>
      <c r="E14" s="31">
        <v>0.5625</v>
      </c>
      <c r="F14" s="42"/>
      <c r="G14" s="42"/>
      <c r="H14" s="7" t="s">
        <v>4</v>
      </c>
      <c r="I14" s="13" t="s">
        <v>16</v>
      </c>
      <c r="J14" s="38">
        <v>0.2951388888888889</v>
      </c>
      <c r="K14" s="38">
        <v>0.58333333333333337</v>
      </c>
      <c r="L14" s="19">
        <f t="shared" si="0"/>
        <v>0.28819444444444448</v>
      </c>
      <c r="M14" s="3"/>
      <c r="N14" s="7" t="s">
        <v>2</v>
      </c>
      <c r="O14" s="13" t="s">
        <v>16</v>
      </c>
      <c r="P14" s="38">
        <v>0.2951388888888889</v>
      </c>
      <c r="Q14" s="38">
        <v>0.58333333333333337</v>
      </c>
      <c r="R14" s="19">
        <f t="shared" si="1"/>
        <v>0.28819444444444448</v>
      </c>
      <c r="S14" s="3"/>
      <c r="T14" s="7" t="s">
        <v>3</v>
      </c>
      <c r="U14" s="13" t="s">
        <v>16</v>
      </c>
      <c r="V14" s="38">
        <v>0.2951388888888889</v>
      </c>
      <c r="W14" s="38">
        <v>0.58333333333333337</v>
      </c>
      <c r="X14" s="19">
        <f t="shared" si="2"/>
        <v>0.28819444444444448</v>
      </c>
      <c r="Y14" s="3"/>
      <c r="Z14" s="7" t="s">
        <v>14</v>
      </c>
      <c r="AA14" s="13" t="s">
        <v>16</v>
      </c>
      <c r="AB14" s="38">
        <v>0.2951388888888889</v>
      </c>
      <c r="AC14" s="38">
        <v>0.58333333333333337</v>
      </c>
      <c r="AD14" s="19">
        <f t="shared" si="3"/>
        <v>0.28819444444444448</v>
      </c>
      <c r="AE14" s="35"/>
      <c r="AF14" s="3"/>
      <c r="AG14" s="3"/>
      <c r="AH14" s="3"/>
      <c r="AI14" s="3"/>
      <c r="AJ14" s="3"/>
    </row>
    <row r="15" spans="1:36" x14ac:dyDescent="0.25">
      <c r="A15" s="8">
        <v>5</v>
      </c>
      <c r="B15" s="7">
        <v>12</v>
      </c>
      <c r="C15" s="15" t="s">
        <v>11</v>
      </c>
      <c r="D15" s="30">
        <v>0.17013888888888887</v>
      </c>
      <c r="E15" s="31">
        <v>0.52083333333333337</v>
      </c>
      <c r="F15" s="42"/>
      <c r="G15" s="42"/>
      <c r="H15" s="7" t="s">
        <v>4</v>
      </c>
      <c r="I15" s="7" t="s">
        <v>12</v>
      </c>
      <c r="J15" s="38">
        <v>0.2951388888888889</v>
      </c>
      <c r="K15" s="38">
        <v>0.60416666666666663</v>
      </c>
      <c r="L15" s="19">
        <f t="shared" si="0"/>
        <v>0.30902777777777773</v>
      </c>
      <c r="M15" s="3"/>
      <c r="N15" s="7" t="s">
        <v>2</v>
      </c>
      <c r="O15" s="7" t="s">
        <v>12</v>
      </c>
      <c r="P15" s="18"/>
      <c r="Q15" s="18"/>
      <c r="R15" s="18"/>
      <c r="S15" s="3"/>
      <c r="T15" s="7" t="s">
        <v>3</v>
      </c>
      <c r="U15" s="7" t="s">
        <v>12</v>
      </c>
      <c r="V15" s="12"/>
      <c r="W15" s="18"/>
      <c r="X15" s="18"/>
      <c r="Y15" s="3"/>
      <c r="Z15" s="7" t="s">
        <v>14</v>
      </c>
      <c r="AA15" s="7" t="s">
        <v>12</v>
      </c>
      <c r="AB15" s="12"/>
      <c r="AC15" s="18"/>
      <c r="AD15" s="18"/>
      <c r="AE15" s="3"/>
      <c r="AF15" s="3"/>
      <c r="AG15" s="3"/>
      <c r="AH15" s="3"/>
      <c r="AI15" s="3"/>
      <c r="AJ15" s="3"/>
    </row>
    <row r="16" spans="1:36" x14ac:dyDescent="0.25">
      <c r="A16" s="14">
        <v>6</v>
      </c>
      <c r="B16" s="13">
        <v>13.5</v>
      </c>
      <c r="C16" s="16" t="s">
        <v>16</v>
      </c>
      <c r="D16" s="30">
        <v>0.21527777777777779</v>
      </c>
      <c r="E16" s="31">
        <v>0.58333333333333337</v>
      </c>
      <c r="F16" s="42"/>
      <c r="G16" s="42"/>
      <c r="H16" s="7" t="s">
        <v>4</v>
      </c>
      <c r="I16" s="7" t="s">
        <v>13</v>
      </c>
      <c r="J16" s="38">
        <v>0.2951388888888889</v>
      </c>
      <c r="K16" s="38">
        <v>0.60416666666666663</v>
      </c>
      <c r="L16" s="19">
        <f t="shared" si="0"/>
        <v>0.30902777777777773</v>
      </c>
      <c r="M16" s="3"/>
      <c r="N16" s="7" t="s">
        <v>2</v>
      </c>
      <c r="O16" s="7" t="s">
        <v>13</v>
      </c>
      <c r="P16" s="18"/>
      <c r="Q16" s="18"/>
      <c r="R16" s="18"/>
      <c r="S16" s="3"/>
      <c r="T16" s="7" t="s">
        <v>3</v>
      </c>
      <c r="U16" s="7" t="s">
        <v>13</v>
      </c>
      <c r="V16" s="12"/>
      <c r="W16" s="18"/>
      <c r="X16" s="18"/>
      <c r="Y16" s="3"/>
      <c r="Z16" s="7" t="s">
        <v>14</v>
      </c>
      <c r="AA16" s="7" t="s">
        <v>13</v>
      </c>
      <c r="AB16" s="12"/>
      <c r="AC16" s="18"/>
      <c r="AD16" s="18"/>
      <c r="AE16" s="3"/>
      <c r="AF16" s="3"/>
      <c r="AG16" s="3"/>
      <c r="AH16" s="3"/>
      <c r="AI16" s="3"/>
      <c r="AJ16" s="3"/>
    </row>
    <row r="17" spans="1:36" x14ac:dyDescent="0.25">
      <c r="A17" s="8">
        <v>21</v>
      </c>
      <c r="B17" s="7">
        <v>5</v>
      </c>
      <c r="C17" s="15" t="s">
        <v>12</v>
      </c>
      <c r="D17" s="30">
        <v>0.83680555555555547</v>
      </c>
      <c r="E17" s="31">
        <v>0.22916666666666666</v>
      </c>
      <c r="F17" s="42"/>
      <c r="G17" s="4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15.75" thickBot="1" x14ac:dyDescent="0.3">
      <c r="A18" s="9">
        <v>19</v>
      </c>
      <c r="B18" s="10">
        <v>2</v>
      </c>
      <c r="C18" s="17" t="s">
        <v>13</v>
      </c>
      <c r="D18" s="33">
        <v>0.75347222222222221</v>
      </c>
      <c r="E18" s="34">
        <v>0.10416666666666667</v>
      </c>
      <c r="F18" s="42"/>
      <c r="G18" s="4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H19" s="7" t="s">
        <v>5</v>
      </c>
      <c r="I19" s="7" t="s">
        <v>4</v>
      </c>
      <c r="J19" s="38">
        <v>0.50347222222222221</v>
      </c>
      <c r="K19" s="38">
        <v>0.6875</v>
      </c>
      <c r="L19" s="19">
        <f t="shared" ref="L19:L31" si="4">SUM(K19-J19)</f>
        <v>0.18402777777777779</v>
      </c>
      <c r="M19" s="3"/>
      <c r="N19" s="7" t="s">
        <v>6</v>
      </c>
      <c r="O19" s="7" t="s">
        <v>4</v>
      </c>
      <c r="P19" s="38">
        <v>0.50347222222222221</v>
      </c>
      <c r="Q19" s="38">
        <v>0.6875</v>
      </c>
      <c r="R19" s="19">
        <f t="shared" ref="R19:R31" si="5">SUM(Q19-P19)</f>
        <v>0.18402777777777779</v>
      </c>
      <c r="S19" s="3"/>
      <c r="T19" s="7" t="s">
        <v>7</v>
      </c>
      <c r="U19" s="7" t="s">
        <v>4</v>
      </c>
      <c r="V19" s="38">
        <v>0.46180555555555558</v>
      </c>
      <c r="W19" s="38">
        <v>0.6875</v>
      </c>
      <c r="X19" s="19">
        <f t="shared" ref="X19:X31" si="6">SUM(W19-V19)</f>
        <v>0.22569444444444442</v>
      </c>
      <c r="Y19" s="3"/>
      <c r="Z19" s="7" t="s">
        <v>15</v>
      </c>
      <c r="AA19" s="7" t="s">
        <v>4</v>
      </c>
      <c r="AB19" s="38">
        <v>0.50347222222222221</v>
      </c>
      <c r="AC19" s="38">
        <v>0.6875</v>
      </c>
      <c r="AD19" s="19">
        <f t="shared" ref="AD19:AD31" si="7">SUM(AC19-AB19)</f>
        <v>0.18402777777777779</v>
      </c>
      <c r="AE19" s="35"/>
      <c r="AF19" s="3"/>
      <c r="AG19" s="3"/>
      <c r="AH19" s="3"/>
      <c r="AI19" s="3"/>
      <c r="AJ19" s="3"/>
    </row>
    <row r="20" spans="1:36" x14ac:dyDescent="0.25">
      <c r="H20" s="7" t="s">
        <v>5</v>
      </c>
      <c r="I20" s="7" t="s">
        <v>2</v>
      </c>
      <c r="J20" s="38">
        <v>0.50347222222222221</v>
      </c>
      <c r="K20" s="38">
        <v>0.70833333333333337</v>
      </c>
      <c r="L20" s="19">
        <f t="shared" si="4"/>
        <v>0.20486111111111116</v>
      </c>
      <c r="M20" s="3"/>
      <c r="N20" s="7" t="s">
        <v>6</v>
      </c>
      <c r="O20" s="7" t="s">
        <v>2</v>
      </c>
      <c r="P20" s="38">
        <v>0.50347222222222221</v>
      </c>
      <c r="Q20" s="38">
        <v>0.70833333333333337</v>
      </c>
      <c r="R20" s="19">
        <f t="shared" si="5"/>
        <v>0.20486111111111116</v>
      </c>
      <c r="S20" s="3"/>
      <c r="T20" s="7" t="s">
        <v>7</v>
      </c>
      <c r="U20" s="7" t="s">
        <v>2</v>
      </c>
      <c r="V20" s="38">
        <v>0.46180555555555558</v>
      </c>
      <c r="W20" s="38">
        <v>0.70833333333333337</v>
      </c>
      <c r="X20" s="19">
        <f t="shared" si="6"/>
        <v>0.24652777777777779</v>
      </c>
      <c r="Y20" s="3"/>
      <c r="Z20" s="7" t="s">
        <v>15</v>
      </c>
      <c r="AA20" s="7" t="s">
        <v>2</v>
      </c>
      <c r="AB20" s="38">
        <v>0.50347222222222221</v>
      </c>
      <c r="AC20" s="38">
        <v>0.70833333333333337</v>
      </c>
      <c r="AD20" s="19">
        <f t="shared" si="7"/>
        <v>0.20486111111111116</v>
      </c>
      <c r="AE20" s="35"/>
      <c r="AF20" s="3"/>
      <c r="AG20" s="3"/>
      <c r="AH20" s="3"/>
      <c r="AI20" s="3"/>
      <c r="AJ20" s="3"/>
    </row>
    <row r="21" spans="1:36" x14ac:dyDescent="0.25">
      <c r="H21" s="7" t="s">
        <v>5</v>
      </c>
      <c r="I21" s="7" t="s">
        <v>3</v>
      </c>
      <c r="J21" s="38">
        <v>0.50347222222222199</v>
      </c>
      <c r="K21" s="38">
        <v>0.64583333333333337</v>
      </c>
      <c r="L21" s="19">
        <f t="shared" si="4"/>
        <v>0.14236111111111138</v>
      </c>
      <c r="M21" s="3"/>
      <c r="N21" s="7" t="s">
        <v>6</v>
      </c>
      <c r="O21" s="7" t="s">
        <v>3</v>
      </c>
      <c r="P21" s="38">
        <v>0.50347222222222199</v>
      </c>
      <c r="Q21" s="38">
        <v>0.64583333333333337</v>
      </c>
      <c r="R21" s="19">
        <f t="shared" si="5"/>
        <v>0.14236111111111138</v>
      </c>
      <c r="S21" s="3"/>
      <c r="T21" s="7" t="s">
        <v>7</v>
      </c>
      <c r="U21" s="7" t="s">
        <v>3</v>
      </c>
      <c r="V21" s="38">
        <v>0.46180555555555602</v>
      </c>
      <c r="W21" s="38">
        <v>0.64583333333333337</v>
      </c>
      <c r="X21" s="19">
        <f t="shared" si="6"/>
        <v>0.18402777777777735</v>
      </c>
      <c r="Y21" s="3"/>
      <c r="Z21" s="7" t="s">
        <v>15</v>
      </c>
      <c r="AA21" s="7" t="s">
        <v>3</v>
      </c>
      <c r="AB21" s="38">
        <v>0.50347222222222221</v>
      </c>
      <c r="AC21" s="38">
        <v>0.64583333333333337</v>
      </c>
      <c r="AD21" s="19">
        <f t="shared" si="7"/>
        <v>0.14236111111111116</v>
      </c>
      <c r="AE21" s="35"/>
      <c r="AF21" s="3"/>
      <c r="AG21" s="3"/>
      <c r="AH21" s="3"/>
      <c r="AI21" s="3"/>
      <c r="AJ21" s="3"/>
    </row>
    <row r="22" spans="1:36" x14ac:dyDescent="0.25">
      <c r="H22" s="7" t="s">
        <v>5</v>
      </c>
      <c r="I22" s="13" t="s">
        <v>14</v>
      </c>
      <c r="J22" s="38">
        <v>0.50347222222222199</v>
      </c>
      <c r="K22" s="39">
        <v>0.66666666666666663</v>
      </c>
      <c r="L22" s="19">
        <f t="shared" si="4"/>
        <v>0.16319444444444464</v>
      </c>
      <c r="M22" s="3"/>
      <c r="N22" s="7" t="s">
        <v>6</v>
      </c>
      <c r="O22" s="13" t="s">
        <v>14</v>
      </c>
      <c r="P22" s="38">
        <v>0.50347222222222199</v>
      </c>
      <c r="Q22" s="39">
        <v>0.66666666666666663</v>
      </c>
      <c r="R22" s="19">
        <f t="shared" si="5"/>
        <v>0.16319444444444464</v>
      </c>
      <c r="S22" s="3"/>
      <c r="T22" s="7" t="s">
        <v>7</v>
      </c>
      <c r="U22" s="13" t="s">
        <v>14</v>
      </c>
      <c r="V22" s="38">
        <v>0.46180555555555602</v>
      </c>
      <c r="W22" s="39">
        <v>0.66666666666666663</v>
      </c>
      <c r="X22" s="19">
        <f t="shared" si="6"/>
        <v>0.20486111111111061</v>
      </c>
      <c r="Y22" s="3"/>
      <c r="Z22" s="7" t="s">
        <v>15</v>
      </c>
      <c r="AA22" s="13" t="s">
        <v>14</v>
      </c>
      <c r="AB22" s="38">
        <v>0.50347222222222221</v>
      </c>
      <c r="AC22" s="39">
        <v>0.66666666666666663</v>
      </c>
      <c r="AD22" s="19">
        <f t="shared" si="7"/>
        <v>0.16319444444444442</v>
      </c>
      <c r="AE22" s="35"/>
      <c r="AF22" s="3"/>
      <c r="AG22" s="3"/>
      <c r="AH22" s="3"/>
      <c r="AI22" s="3"/>
      <c r="AJ22" s="3"/>
    </row>
    <row r="23" spans="1:36" x14ac:dyDescent="0.25">
      <c r="H23" s="7" t="s">
        <v>5</v>
      </c>
      <c r="I23" s="7" t="s">
        <v>5</v>
      </c>
      <c r="J23" s="38">
        <v>0.50347222222222199</v>
      </c>
      <c r="K23" s="38">
        <v>0.89583333333333337</v>
      </c>
      <c r="L23" s="19">
        <f t="shared" si="4"/>
        <v>0.39236111111111138</v>
      </c>
      <c r="M23" s="3"/>
      <c r="N23" s="7" t="s">
        <v>6</v>
      </c>
      <c r="O23" s="7" t="s">
        <v>5</v>
      </c>
      <c r="P23" s="38">
        <v>0.50347222222222199</v>
      </c>
      <c r="Q23" s="38">
        <v>0.85416666666666663</v>
      </c>
      <c r="R23" s="19">
        <f t="shared" si="5"/>
        <v>0.35069444444444464</v>
      </c>
      <c r="S23" s="3"/>
      <c r="T23" s="7" t="s">
        <v>7</v>
      </c>
      <c r="U23" s="7" t="s">
        <v>5</v>
      </c>
      <c r="V23" s="38">
        <v>0.50347222222222221</v>
      </c>
      <c r="W23" s="38">
        <v>0.8125</v>
      </c>
      <c r="X23" s="19">
        <f t="shared" si="6"/>
        <v>0.30902777777777779</v>
      </c>
      <c r="Y23" s="3"/>
      <c r="Z23" s="7" t="s">
        <v>15</v>
      </c>
      <c r="AA23" s="7" t="s">
        <v>5</v>
      </c>
      <c r="AB23" s="38">
        <v>0.50347222222222221</v>
      </c>
      <c r="AC23" s="38">
        <v>0.875</v>
      </c>
      <c r="AD23" s="19">
        <f t="shared" si="7"/>
        <v>0.37152777777777779</v>
      </c>
      <c r="AE23" s="35"/>
      <c r="AF23" s="3"/>
      <c r="AG23" s="3"/>
      <c r="AH23" s="3"/>
      <c r="AI23" s="3"/>
      <c r="AJ23" s="3"/>
    </row>
    <row r="24" spans="1:36" x14ac:dyDescent="0.25">
      <c r="H24" s="7" t="s">
        <v>5</v>
      </c>
      <c r="I24" s="7" t="s">
        <v>6</v>
      </c>
      <c r="J24" s="38">
        <v>0.50347222222222199</v>
      </c>
      <c r="K24" s="38">
        <v>0.85416666666666663</v>
      </c>
      <c r="L24" s="19">
        <f t="shared" si="4"/>
        <v>0.35069444444444464</v>
      </c>
      <c r="M24" s="3"/>
      <c r="N24" s="7" t="s">
        <v>6</v>
      </c>
      <c r="O24" s="7" t="s">
        <v>6</v>
      </c>
      <c r="P24" s="38">
        <v>0.50347222222222199</v>
      </c>
      <c r="Q24" s="38">
        <v>0.85416666666666663</v>
      </c>
      <c r="R24" s="19">
        <f t="shared" si="5"/>
        <v>0.35069444444444464</v>
      </c>
      <c r="S24" s="3"/>
      <c r="T24" s="7" t="s">
        <v>7</v>
      </c>
      <c r="U24" s="7" t="s">
        <v>6</v>
      </c>
      <c r="V24" s="38">
        <v>0.50347222222222221</v>
      </c>
      <c r="W24" s="38">
        <v>0.8125</v>
      </c>
      <c r="X24" s="19">
        <f t="shared" si="6"/>
        <v>0.30902777777777779</v>
      </c>
      <c r="Y24" s="3"/>
      <c r="Z24" s="7" t="s">
        <v>15</v>
      </c>
      <c r="AA24" s="7" t="s">
        <v>6</v>
      </c>
      <c r="AB24" s="38">
        <v>0.50347222222222221</v>
      </c>
      <c r="AC24" s="38">
        <v>0.85416666666666663</v>
      </c>
      <c r="AD24" s="19">
        <f t="shared" si="7"/>
        <v>0.35069444444444442</v>
      </c>
      <c r="AE24" s="35"/>
      <c r="AF24" s="3"/>
      <c r="AG24" s="3"/>
      <c r="AH24" s="3"/>
      <c r="AI24" s="3"/>
      <c r="AJ24" s="3"/>
    </row>
    <row r="25" spans="1:36" x14ac:dyDescent="0.25">
      <c r="H25" s="7" t="s">
        <v>5</v>
      </c>
      <c r="I25" s="7" t="s">
        <v>7</v>
      </c>
      <c r="J25" s="38">
        <v>0.50347222222222199</v>
      </c>
      <c r="K25" s="38">
        <v>0.8125</v>
      </c>
      <c r="L25" s="19">
        <f t="shared" si="4"/>
        <v>0.30902777777777801</v>
      </c>
      <c r="M25" s="3"/>
      <c r="N25" s="7" t="s">
        <v>6</v>
      </c>
      <c r="O25" s="7" t="s">
        <v>7</v>
      </c>
      <c r="P25" s="38">
        <v>0.50347222222222199</v>
      </c>
      <c r="Q25" s="38">
        <v>0.8125</v>
      </c>
      <c r="R25" s="19">
        <f t="shared" si="5"/>
        <v>0.30902777777777801</v>
      </c>
      <c r="S25" s="3"/>
      <c r="T25" s="7" t="s">
        <v>7</v>
      </c>
      <c r="U25" s="7" t="s">
        <v>7</v>
      </c>
      <c r="V25" s="38">
        <v>0.46180555555555602</v>
      </c>
      <c r="W25" s="38">
        <v>0.8125</v>
      </c>
      <c r="X25" s="19">
        <f t="shared" si="6"/>
        <v>0.35069444444444398</v>
      </c>
      <c r="Y25" s="3"/>
      <c r="Z25" s="7" t="s">
        <v>15</v>
      </c>
      <c r="AA25" s="7" t="s">
        <v>7</v>
      </c>
      <c r="AB25" s="38">
        <v>0.50347222222222221</v>
      </c>
      <c r="AC25" s="38">
        <v>0.8125</v>
      </c>
      <c r="AD25" s="19">
        <f t="shared" si="7"/>
        <v>0.30902777777777779</v>
      </c>
      <c r="AE25" s="35"/>
      <c r="AF25" s="3"/>
      <c r="AG25" s="3"/>
      <c r="AH25" s="3"/>
      <c r="AI25" s="3"/>
      <c r="AJ25" s="3"/>
    </row>
    <row r="26" spans="1:36" x14ac:dyDescent="0.25">
      <c r="H26" s="7" t="s">
        <v>5</v>
      </c>
      <c r="I26" s="13" t="s">
        <v>15</v>
      </c>
      <c r="J26" s="38">
        <v>0.50347222222222199</v>
      </c>
      <c r="K26" s="38">
        <v>0.875</v>
      </c>
      <c r="L26" s="19">
        <f t="shared" si="4"/>
        <v>0.37152777777777801</v>
      </c>
      <c r="M26" s="3"/>
      <c r="N26" s="7" t="s">
        <v>6</v>
      </c>
      <c r="O26" s="13" t="s">
        <v>15</v>
      </c>
      <c r="P26" s="38">
        <v>0.50347222222222199</v>
      </c>
      <c r="Q26" s="38">
        <v>0.85416666666666663</v>
      </c>
      <c r="R26" s="19">
        <f t="shared" si="5"/>
        <v>0.35069444444444464</v>
      </c>
      <c r="S26" s="3"/>
      <c r="T26" s="7" t="s">
        <v>7</v>
      </c>
      <c r="U26" s="13" t="s">
        <v>15</v>
      </c>
      <c r="V26" s="38">
        <v>0.50347222222222221</v>
      </c>
      <c r="W26" s="38">
        <v>0.8125</v>
      </c>
      <c r="X26" s="19">
        <f t="shared" si="6"/>
        <v>0.30902777777777779</v>
      </c>
      <c r="Y26" s="3"/>
      <c r="Z26" s="7" t="s">
        <v>15</v>
      </c>
      <c r="AA26" s="13" t="s">
        <v>15</v>
      </c>
      <c r="AB26" s="38">
        <v>0.50347222222222221</v>
      </c>
      <c r="AC26" s="38">
        <v>0.875</v>
      </c>
      <c r="AD26" s="19">
        <f t="shared" si="7"/>
        <v>0.37152777777777779</v>
      </c>
      <c r="AE26" s="35"/>
      <c r="AF26" s="3"/>
      <c r="AG26" s="3"/>
      <c r="AH26" s="3"/>
      <c r="AI26" s="3"/>
      <c r="AJ26" s="3"/>
    </row>
    <row r="27" spans="1:36" x14ac:dyDescent="0.25">
      <c r="H27" s="7" t="s">
        <v>5</v>
      </c>
      <c r="I27" s="7" t="s">
        <v>8</v>
      </c>
      <c r="J27" s="38">
        <v>0.50347222222222199</v>
      </c>
      <c r="K27" s="38">
        <v>0.5625</v>
      </c>
      <c r="L27" s="19">
        <f t="shared" si="4"/>
        <v>5.9027777777778012E-2</v>
      </c>
      <c r="M27" s="3"/>
      <c r="N27" s="7" t="s">
        <v>6</v>
      </c>
      <c r="O27" s="7" t="s">
        <v>8</v>
      </c>
      <c r="P27" s="38">
        <v>0.50347222222222199</v>
      </c>
      <c r="Q27" s="38">
        <v>0.5625</v>
      </c>
      <c r="R27" s="19">
        <f t="shared" si="5"/>
        <v>5.9027777777778012E-2</v>
      </c>
      <c r="S27" s="3"/>
      <c r="T27" s="7" t="s">
        <v>7</v>
      </c>
      <c r="U27" s="7" t="s">
        <v>8</v>
      </c>
      <c r="V27" s="38">
        <v>0.46180555555555602</v>
      </c>
      <c r="W27" s="38">
        <v>0.5625</v>
      </c>
      <c r="X27" s="19">
        <f t="shared" si="6"/>
        <v>0.10069444444444398</v>
      </c>
      <c r="Y27" s="3"/>
      <c r="Z27" s="7" t="s">
        <v>15</v>
      </c>
      <c r="AA27" s="7" t="s">
        <v>8</v>
      </c>
      <c r="AB27" s="38">
        <v>0.50347222222222221</v>
      </c>
      <c r="AC27" s="38">
        <v>0.5625</v>
      </c>
      <c r="AD27" s="19">
        <f t="shared" si="7"/>
        <v>5.902777777777779E-2</v>
      </c>
      <c r="AE27" s="35"/>
      <c r="AF27" s="3"/>
      <c r="AG27" s="3"/>
      <c r="AH27" s="3"/>
      <c r="AI27" s="3"/>
      <c r="AJ27" s="3"/>
    </row>
    <row r="28" spans="1:36" x14ac:dyDescent="0.25">
      <c r="H28" s="7" t="s">
        <v>5</v>
      </c>
      <c r="I28" s="7" t="s">
        <v>9</v>
      </c>
      <c r="J28" s="38">
        <v>0.50347222222222199</v>
      </c>
      <c r="K28" s="38">
        <v>0.60416666666666663</v>
      </c>
      <c r="L28" s="19">
        <f t="shared" si="4"/>
        <v>0.10069444444444464</v>
      </c>
      <c r="M28" s="3"/>
      <c r="N28" s="7" t="s">
        <v>6</v>
      </c>
      <c r="O28" s="7" t="s">
        <v>9</v>
      </c>
      <c r="P28" s="38">
        <v>0.50347222222222199</v>
      </c>
      <c r="Q28" s="38">
        <v>0.60416666666666663</v>
      </c>
      <c r="R28" s="19">
        <f t="shared" si="5"/>
        <v>0.10069444444444464</v>
      </c>
      <c r="S28" s="3"/>
      <c r="T28" s="7" t="s">
        <v>7</v>
      </c>
      <c r="U28" s="7" t="s">
        <v>9</v>
      </c>
      <c r="V28" s="38">
        <v>0.46180555555555602</v>
      </c>
      <c r="W28" s="38">
        <v>0.60416666666666663</v>
      </c>
      <c r="X28" s="19">
        <f t="shared" si="6"/>
        <v>0.14236111111111061</v>
      </c>
      <c r="Y28" s="3"/>
      <c r="Z28" s="7" t="s">
        <v>15</v>
      </c>
      <c r="AA28" s="7" t="s">
        <v>9</v>
      </c>
      <c r="AB28" s="38">
        <v>0.50347222222222221</v>
      </c>
      <c r="AC28" s="38">
        <v>0.60416666666666663</v>
      </c>
      <c r="AD28" s="19">
        <f t="shared" si="7"/>
        <v>0.10069444444444442</v>
      </c>
      <c r="AE28" s="35"/>
      <c r="AF28" s="3"/>
      <c r="AG28" s="3"/>
      <c r="AH28" s="3"/>
      <c r="AI28" s="3"/>
      <c r="AJ28" s="3"/>
    </row>
    <row r="29" spans="1:36" x14ac:dyDescent="0.25">
      <c r="H29" s="7" t="s">
        <v>5</v>
      </c>
      <c r="I29" s="7" t="s">
        <v>10</v>
      </c>
      <c r="J29" s="38">
        <v>0.50347222222222199</v>
      </c>
      <c r="K29" s="38">
        <v>0.5625</v>
      </c>
      <c r="L29" s="19">
        <f t="shared" si="4"/>
        <v>5.9027777777778012E-2</v>
      </c>
      <c r="M29" s="3"/>
      <c r="N29" s="7" t="s">
        <v>6</v>
      </c>
      <c r="O29" s="7" t="s">
        <v>10</v>
      </c>
      <c r="P29" s="38">
        <v>0.50347222222222199</v>
      </c>
      <c r="Q29" s="38">
        <v>0.5625</v>
      </c>
      <c r="R29" s="19">
        <f t="shared" si="5"/>
        <v>5.9027777777778012E-2</v>
      </c>
      <c r="S29" s="3"/>
      <c r="T29" s="7" t="s">
        <v>7</v>
      </c>
      <c r="U29" s="7" t="s">
        <v>10</v>
      </c>
      <c r="V29" s="38">
        <v>0.46180555555555602</v>
      </c>
      <c r="W29" s="38">
        <v>0.5625</v>
      </c>
      <c r="X29" s="19">
        <f t="shared" si="6"/>
        <v>0.10069444444444398</v>
      </c>
      <c r="Y29" s="3"/>
      <c r="Z29" s="7" t="s">
        <v>15</v>
      </c>
      <c r="AA29" s="7" t="s">
        <v>10</v>
      </c>
      <c r="AB29" s="38">
        <v>0.50347222222222221</v>
      </c>
      <c r="AC29" s="38">
        <v>0.5625</v>
      </c>
      <c r="AD29" s="19">
        <f t="shared" si="7"/>
        <v>5.902777777777779E-2</v>
      </c>
      <c r="AE29" s="35"/>
      <c r="AF29" s="3"/>
      <c r="AG29" s="3"/>
      <c r="AH29" s="3"/>
      <c r="AI29" s="3"/>
      <c r="AJ29" s="3"/>
    </row>
    <row r="30" spans="1:36" x14ac:dyDescent="0.25">
      <c r="H30" s="7" t="s">
        <v>5</v>
      </c>
      <c r="I30" s="7" t="s">
        <v>11</v>
      </c>
      <c r="J30" s="38">
        <v>0.50347222222222199</v>
      </c>
      <c r="K30" s="38">
        <v>0.52083333333333337</v>
      </c>
      <c r="L30" s="19">
        <f t="shared" si="4"/>
        <v>1.7361111111111382E-2</v>
      </c>
      <c r="M30" s="3"/>
      <c r="N30" s="7" t="s">
        <v>6</v>
      </c>
      <c r="O30" s="7" t="s">
        <v>11</v>
      </c>
      <c r="P30" s="38">
        <v>0.50347222222222199</v>
      </c>
      <c r="Q30" s="38">
        <v>0.52083333333333337</v>
      </c>
      <c r="R30" s="19">
        <f t="shared" si="5"/>
        <v>1.7361111111111382E-2</v>
      </c>
      <c r="S30" s="3"/>
      <c r="T30" s="7" t="s">
        <v>7</v>
      </c>
      <c r="U30" s="7" t="s">
        <v>11</v>
      </c>
      <c r="V30" s="38">
        <v>0.46180555555555602</v>
      </c>
      <c r="W30" s="38">
        <v>0.52083333333333337</v>
      </c>
      <c r="X30" s="19">
        <f t="shared" si="6"/>
        <v>5.9027777777777346E-2</v>
      </c>
      <c r="Y30" s="3"/>
      <c r="Z30" s="7" t="s">
        <v>15</v>
      </c>
      <c r="AA30" s="7" t="s">
        <v>11</v>
      </c>
      <c r="AB30" s="38">
        <v>0.50347222222222221</v>
      </c>
      <c r="AC30" s="38">
        <v>0.52083333333333337</v>
      </c>
      <c r="AD30" s="19">
        <f t="shared" si="7"/>
        <v>1.736111111111116E-2</v>
      </c>
      <c r="AE30" s="35"/>
      <c r="AF30" s="3"/>
      <c r="AG30" s="3"/>
      <c r="AH30" s="3"/>
      <c r="AI30" s="3"/>
      <c r="AJ30" s="3"/>
    </row>
    <row r="31" spans="1:36" x14ac:dyDescent="0.25">
      <c r="H31" s="7" t="s">
        <v>5</v>
      </c>
      <c r="I31" s="13" t="s">
        <v>16</v>
      </c>
      <c r="J31" s="38">
        <v>0.50347222222222199</v>
      </c>
      <c r="K31" s="38">
        <v>0.58333333333333337</v>
      </c>
      <c r="L31" s="19">
        <f t="shared" si="4"/>
        <v>7.9861111111111382E-2</v>
      </c>
      <c r="M31" s="3"/>
      <c r="N31" s="7" t="s">
        <v>6</v>
      </c>
      <c r="O31" s="13" t="s">
        <v>16</v>
      </c>
      <c r="P31" s="38">
        <v>0.50347222222222199</v>
      </c>
      <c r="Q31" s="38">
        <v>0.58333333333333337</v>
      </c>
      <c r="R31" s="19">
        <f t="shared" si="5"/>
        <v>7.9861111111111382E-2</v>
      </c>
      <c r="S31" s="3"/>
      <c r="T31" s="7" t="s">
        <v>7</v>
      </c>
      <c r="U31" s="13" t="s">
        <v>16</v>
      </c>
      <c r="V31" s="38">
        <v>0.46180555555555602</v>
      </c>
      <c r="W31" s="38">
        <v>0.58333333333333337</v>
      </c>
      <c r="X31" s="19">
        <f t="shared" si="6"/>
        <v>0.12152777777777735</v>
      </c>
      <c r="Y31" s="3"/>
      <c r="Z31" s="7" t="s">
        <v>15</v>
      </c>
      <c r="AA31" s="13" t="s">
        <v>16</v>
      </c>
      <c r="AB31" s="38">
        <v>0.50347222222222221</v>
      </c>
      <c r="AC31" s="38">
        <v>0.58333333333333337</v>
      </c>
      <c r="AD31" s="19">
        <f t="shared" si="7"/>
        <v>7.986111111111116E-2</v>
      </c>
      <c r="AE31" s="35"/>
      <c r="AF31" s="3"/>
      <c r="AG31" s="3"/>
      <c r="AH31" s="3"/>
      <c r="AI31" s="3"/>
      <c r="AJ31" s="3"/>
    </row>
    <row r="32" spans="1:36" x14ac:dyDescent="0.25">
      <c r="H32" s="7" t="s">
        <v>5</v>
      </c>
      <c r="I32" s="7" t="s">
        <v>12</v>
      </c>
      <c r="J32" s="18"/>
      <c r="K32" s="18"/>
      <c r="L32" s="18"/>
      <c r="M32" s="3"/>
      <c r="N32" s="7" t="s">
        <v>6</v>
      </c>
      <c r="O32" s="7" t="s">
        <v>12</v>
      </c>
      <c r="P32" s="18"/>
      <c r="Q32" s="18"/>
      <c r="R32" s="18"/>
      <c r="S32" s="3"/>
      <c r="T32" s="7" t="s">
        <v>7</v>
      </c>
      <c r="U32" s="7" t="s">
        <v>12</v>
      </c>
      <c r="V32" s="18"/>
      <c r="W32" s="18"/>
      <c r="X32" s="18"/>
      <c r="Y32" s="3"/>
      <c r="Z32" s="7" t="s">
        <v>15</v>
      </c>
      <c r="AA32" s="7" t="s">
        <v>12</v>
      </c>
      <c r="AB32" s="18"/>
      <c r="AC32" s="18"/>
      <c r="AD32" s="18"/>
      <c r="AE32" s="3"/>
      <c r="AF32" s="3"/>
      <c r="AG32" s="3"/>
      <c r="AH32" s="3"/>
      <c r="AI32" s="3"/>
      <c r="AJ32" s="3"/>
    </row>
    <row r="33" spans="8:36" x14ac:dyDescent="0.25">
      <c r="H33" s="7" t="s">
        <v>5</v>
      </c>
      <c r="I33" s="7" t="s">
        <v>13</v>
      </c>
      <c r="J33" s="18"/>
      <c r="K33" s="18"/>
      <c r="L33" s="18"/>
      <c r="M33" s="3"/>
      <c r="N33" s="7" t="s">
        <v>6</v>
      </c>
      <c r="O33" s="7" t="s">
        <v>13</v>
      </c>
      <c r="P33" s="18"/>
      <c r="Q33" s="18"/>
      <c r="R33" s="18"/>
      <c r="S33" s="3"/>
      <c r="T33" s="7" t="s">
        <v>7</v>
      </c>
      <c r="U33" s="7" t="s">
        <v>13</v>
      </c>
      <c r="V33" s="18"/>
      <c r="W33" s="18"/>
      <c r="X33" s="18"/>
      <c r="Y33" s="3"/>
      <c r="Z33" s="7" t="s">
        <v>15</v>
      </c>
      <c r="AA33" s="7" t="s">
        <v>13</v>
      </c>
      <c r="AB33" s="18"/>
      <c r="AC33" s="18"/>
      <c r="AD33" s="18"/>
      <c r="AE33" s="3"/>
      <c r="AF33" s="3"/>
      <c r="AG33" s="3"/>
      <c r="AH33" s="3"/>
      <c r="AI33" s="3"/>
      <c r="AJ33" s="3"/>
    </row>
    <row r="34" spans="8:36" x14ac:dyDescent="0.25"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8:36" x14ac:dyDescent="0.25"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8:36" x14ac:dyDescent="0.25">
      <c r="H36" s="7" t="s">
        <v>8</v>
      </c>
      <c r="I36" s="7" t="s">
        <v>4</v>
      </c>
      <c r="J36" s="38">
        <v>0.2951388888888889</v>
      </c>
      <c r="K36" s="38">
        <v>0.5625</v>
      </c>
      <c r="L36" s="19">
        <f t="shared" ref="L36:L48" si="8">SUM(K36-J36)</f>
        <v>0.2673611111111111</v>
      </c>
      <c r="M36" s="3"/>
      <c r="N36" s="7" t="s">
        <v>9</v>
      </c>
      <c r="O36" s="7" t="s">
        <v>4</v>
      </c>
      <c r="P36" s="38">
        <v>0.2951388888888889</v>
      </c>
      <c r="Q36" s="38">
        <v>0.60416666666666663</v>
      </c>
      <c r="R36" s="19">
        <f t="shared" ref="R36:R48" si="9">SUM(Q36-P36)</f>
        <v>0.30902777777777773</v>
      </c>
      <c r="S36" s="3"/>
      <c r="T36" s="7" t="s">
        <v>10</v>
      </c>
      <c r="U36" s="7" t="s">
        <v>4</v>
      </c>
      <c r="V36" s="38">
        <v>0.2951388888888889</v>
      </c>
      <c r="W36" s="38">
        <v>0.5625</v>
      </c>
      <c r="X36" s="19">
        <f t="shared" ref="X36:X48" si="10">SUM(W36-V36)</f>
        <v>0.2673611111111111</v>
      </c>
      <c r="Y36" s="3"/>
      <c r="Z36" s="7" t="s">
        <v>11</v>
      </c>
      <c r="AA36" s="7" t="s">
        <v>4</v>
      </c>
      <c r="AB36" s="38">
        <v>0.2951388888888889</v>
      </c>
      <c r="AC36" s="38">
        <v>0.52083333333333337</v>
      </c>
      <c r="AD36" s="19">
        <f t="shared" ref="AD36:AD48" si="11">SUM(AC36-AB36)</f>
        <v>0.22569444444444448</v>
      </c>
      <c r="AE36" s="3"/>
      <c r="AF36" s="7" t="s">
        <v>16</v>
      </c>
      <c r="AG36" s="7" t="s">
        <v>4</v>
      </c>
      <c r="AH36" s="38">
        <v>0.2951388888888889</v>
      </c>
      <c r="AI36" s="38">
        <v>0.58333333333333337</v>
      </c>
      <c r="AJ36" s="19">
        <f t="shared" ref="AJ36:AJ48" si="12">SUM(AI36-AH36)</f>
        <v>0.28819444444444448</v>
      </c>
    </row>
    <row r="37" spans="8:36" x14ac:dyDescent="0.25">
      <c r="H37" s="7" t="s">
        <v>8</v>
      </c>
      <c r="I37" s="7" t="s">
        <v>2</v>
      </c>
      <c r="J37" s="38">
        <v>0.2951388888888889</v>
      </c>
      <c r="K37" s="38">
        <v>0.5625</v>
      </c>
      <c r="L37" s="19">
        <f t="shared" si="8"/>
        <v>0.2673611111111111</v>
      </c>
      <c r="M37" s="3"/>
      <c r="N37" s="7" t="s">
        <v>9</v>
      </c>
      <c r="O37" s="7" t="s">
        <v>2</v>
      </c>
      <c r="P37" s="38">
        <v>0.2951388888888889</v>
      </c>
      <c r="Q37" s="38">
        <v>0.60416666666666663</v>
      </c>
      <c r="R37" s="19">
        <f t="shared" si="9"/>
        <v>0.30902777777777773</v>
      </c>
      <c r="S37" s="3"/>
      <c r="T37" s="7" t="s">
        <v>10</v>
      </c>
      <c r="U37" s="7" t="s">
        <v>2</v>
      </c>
      <c r="V37" s="38">
        <v>0.2951388888888889</v>
      </c>
      <c r="W37" s="38">
        <v>0.5625</v>
      </c>
      <c r="X37" s="19">
        <f t="shared" si="10"/>
        <v>0.2673611111111111</v>
      </c>
      <c r="Y37" s="3"/>
      <c r="Z37" s="7" t="s">
        <v>11</v>
      </c>
      <c r="AA37" s="7" t="s">
        <v>2</v>
      </c>
      <c r="AB37" s="38">
        <v>0.2951388888888889</v>
      </c>
      <c r="AC37" s="38">
        <v>0.52083333333333337</v>
      </c>
      <c r="AD37" s="19">
        <f t="shared" si="11"/>
        <v>0.22569444444444448</v>
      </c>
      <c r="AE37" s="3"/>
      <c r="AF37" s="7" t="s">
        <v>16</v>
      </c>
      <c r="AG37" s="7" t="s">
        <v>2</v>
      </c>
      <c r="AH37" s="38">
        <v>0.2951388888888889</v>
      </c>
      <c r="AI37" s="38">
        <v>0.58333333333333337</v>
      </c>
      <c r="AJ37" s="19">
        <f t="shared" si="12"/>
        <v>0.28819444444444448</v>
      </c>
    </row>
    <row r="38" spans="8:36" x14ac:dyDescent="0.25">
      <c r="H38" s="7" t="s">
        <v>8</v>
      </c>
      <c r="I38" s="7" t="s">
        <v>3</v>
      </c>
      <c r="J38" s="38">
        <v>0.2951388888888889</v>
      </c>
      <c r="K38" s="38">
        <v>0.5625</v>
      </c>
      <c r="L38" s="19">
        <f t="shared" si="8"/>
        <v>0.2673611111111111</v>
      </c>
      <c r="M38" s="3"/>
      <c r="N38" s="7" t="s">
        <v>9</v>
      </c>
      <c r="O38" s="7" t="s">
        <v>3</v>
      </c>
      <c r="P38" s="38">
        <v>0.2951388888888889</v>
      </c>
      <c r="Q38" s="38">
        <v>0.60416666666666663</v>
      </c>
      <c r="R38" s="19">
        <f t="shared" si="9"/>
        <v>0.30902777777777773</v>
      </c>
      <c r="S38" s="3"/>
      <c r="T38" s="7" t="s">
        <v>10</v>
      </c>
      <c r="U38" s="7" t="s">
        <v>3</v>
      </c>
      <c r="V38" s="38">
        <v>0.2951388888888889</v>
      </c>
      <c r="W38" s="38">
        <v>0.5625</v>
      </c>
      <c r="X38" s="19">
        <f t="shared" si="10"/>
        <v>0.2673611111111111</v>
      </c>
      <c r="Y38" s="3"/>
      <c r="Z38" s="7" t="s">
        <v>11</v>
      </c>
      <c r="AA38" s="7" t="s">
        <v>3</v>
      </c>
      <c r="AB38" s="38">
        <v>0.2951388888888889</v>
      </c>
      <c r="AC38" s="38">
        <v>0.52083333333333337</v>
      </c>
      <c r="AD38" s="19">
        <f t="shared" si="11"/>
        <v>0.22569444444444448</v>
      </c>
      <c r="AE38" s="3"/>
      <c r="AF38" s="7" t="s">
        <v>16</v>
      </c>
      <c r="AG38" s="7" t="s">
        <v>3</v>
      </c>
      <c r="AH38" s="38">
        <v>0.2951388888888889</v>
      </c>
      <c r="AI38" s="38">
        <v>0.58333333333333304</v>
      </c>
      <c r="AJ38" s="19">
        <f t="shared" si="12"/>
        <v>0.28819444444444414</v>
      </c>
    </row>
    <row r="39" spans="8:36" x14ac:dyDescent="0.25">
      <c r="H39" s="7" t="s">
        <v>8</v>
      </c>
      <c r="I39" s="13" t="s">
        <v>14</v>
      </c>
      <c r="J39" s="38">
        <v>0.2951388888888889</v>
      </c>
      <c r="K39" s="38">
        <v>0.5625</v>
      </c>
      <c r="L39" s="19">
        <f t="shared" si="8"/>
        <v>0.2673611111111111</v>
      </c>
      <c r="M39" s="3"/>
      <c r="N39" s="7" t="s">
        <v>9</v>
      </c>
      <c r="O39" s="13" t="s">
        <v>14</v>
      </c>
      <c r="P39" s="38">
        <v>0.2951388888888889</v>
      </c>
      <c r="Q39" s="38">
        <v>0.60416666666666663</v>
      </c>
      <c r="R39" s="19">
        <f t="shared" si="9"/>
        <v>0.30902777777777773</v>
      </c>
      <c r="S39" s="3"/>
      <c r="T39" s="7" t="s">
        <v>10</v>
      </c>
      <c r="U39" s="13" t="s">
        <v>14</v>
      </c>
      <c r="V39" s="38">
        <v>0.2951388888888889</v>
      </c>
      <c r="W39" s="38">
        <v>0.5625</v>
      </c>
      <c r="X39" s="19">
        <f t="shared" si="10"/>
        <v>0.2673611111111111</v>
      </c>
      <c r="Y39" s="3"/>
      <c r="Z39" s="7" t="s">
        <v>11</v>
      </c>
      <c r="AA39" s="13" t="s">
        <v>14</v>
      </c>
      <c r="AB39" s="38">
        <v>0.2951388888888889</v>
      </c>
      <c r="AC39" s="38">
        <v>0.52083333333333337</v>
      </c>
      <c r="AD39" s="19">
        <f t="shared" si="11"/>
        <v>0.22569444444444448</v>
      </c>
      <c r="AE39" s="3"/>
      <c r="AF39" s="7" t="s">
        <v>16</v>
      </c>
      <c r="AG39" s="13" t="s">
        <v>14</v>
      </c>
      <c r="AH39" s="38">
        <v>0.2951388888888889</v>
      </c>
      <c r="AI39" s="38">
        <v>0.58333333333333304</v>
      </c>
      <c r="AJ39" s="19">
        <f t="shared" si="12"/>
        <v>0.28819444444444414</v>
      </c>
    </row>
    <row r="40" spans="8:36" x14ac:dyDescent="0.25">
      <c r="H40" s="7" t="s">
        <v>8</v>
      </c>
      <c r="I40" s="7" t="s">
        <v>5</v>
      </c>
      <c r="J40" s="38">
        <v>0.50347222222222221</v>
      </c>
      <c r="K40" s="38">
        <v>0.5625</v>
      </c>
      <c r="L40" s="19">
        <f t="shared" si="8"/>
        <v>5.902777777777779E-2</v>
      </c>
      <c r="M40" s="3"/>
      <c r="N40" s="7" t="s">
        <v>9</v>
      </c>
      <c r="O40" s="7" t="s">
        <v>5</v>
      </c>
      <c r="P40" s="38">
        <v>0.50347222222222221</v>
      </c>
      <c r="Q40" s="38">
        <v>0.60416666666666663</v>
      </c>
      <c r="R40" s="19">
        <f t="shared" si="9"/>
        <v>0.10069444444444442</v>
      </c>
      <c r="S40" s="3"/>
      <c r="T40" s="7" t="s">
        <v>10</v>
      </c>
      <c r="U40" s="7" t="s">
        <v>5</v>
      </c>
      <c r="V40" s="38">
        <v>0.50347222222222221</v>
      </c>
      <c r="W40" s="38">
        <v>0.5625</v>
      </c>
      <c r="X40" s="19">
        <f t="shared" si="10"/>
        <v>5.902777777777779E-2</v>
      </c>
      <c r="Y40" s="3"/>
      <c r="Z40" s="7" t="s">
        <v>11</v>
      </c>
      <c r="AA40" s="7" t="s">
        <v>5</v>
      </c>
      <c r="AB40" s="38">
        <v>0.50347222222222221</v>
      </c>
      <c r="AC40" s="38">
        <v>0.52083333333333337</v>
      </c>
      <c r="AD40" s="19">
        <f t="shared" si="11"/>
        <v>1.736111111111116E-2</v>
      </c>
      <c r="AE40" s="3"/>
      <c r="AF40" s="7" t="s">
        <v>16</v>
      </c>
      <c r="AG40" s="7" t="s">
        <v>5</v>
      </c>
      <c r="AH40" s="38">
        <v>0.50347222222222221</v>
      </c>
      <c r="AI40" s="38">
        <v>0.58333333333333304</v>
      </c>
      <c r="AJ40" s="19">
        <f t="shared" si="12"/>
        <v>7.9861111111110827E-2</v>
      </c>
    </row>
    <row r="41" spans="8:36" x14ac:dyDescent="0.25">
      <c r="H41" s="7" t="s">
        <v>8</v>
      </c>
      <c r="I41" s="7" t="s">
        <v>6</v>
      </c>
      <c r="J41" s="38">
        <v>0.50347222222222221</v>
      </c>
      <c r="K41" s="38">
        <v>0.5625</v>
      </c>
      <c r="L41" s="19">
        <f t="shared" si="8"/>
        <v>5.902777777777779E-2</v>
      </c>
      <c r="M41" s="3"/>
      <c r="N41" s="7" t="s">
        <v>9</v>
      </c>
      <c r="O41" s="7" t="s">
        <v>6</v>
      </c>
      <c r="P41" s="38">
        <v>0.50347222222222221</v>
      </c>
      <c r="Q41" s="38">
        <v>0.60416666666666663</v>
      </c>
      <c r="R41" s="19">
        <f t="shared" si="9"/>
        <v>0.10069444444444442</v>
      </c>
      <c r="S41" s="3"/>
      <c r="T41" s="7" t="s">
        <v>10</v>
      </c>
      <c r="U41" s="7" t="s">
        <v>6</v>
      </c>
      <c r="V41" s="38">
        <v>0.50347222222222221</v>
      </c>
      <c r="W41" s="38">
        <v>0.5625</v>
      </c>
      <c r="X41" s="19">
        <f t="shared" si="10"/>
        <v>5.902777777777779E-2</v>
      </c>
      <c r="Y41" s="3"/>
      <c r="Z41" s="7" t="s">
        <v>11</v>
      </c>
      <c r="AA41" s="7" t="s">
        <v>6</v>
      </c>
      <c r="AB41" s="38">
        <v>0.50347222222222221</v>
      </c>
      <c r="AC41" s="38">
        <v>0.52083333333333337</v>
      </c>
      <c r="AD41" s="19">
        <f t="shared" si="11"/>
        <v>1.736111111111116E-2</v>
      </c>
      <c r="AE41" s="3"/>
      <c r="AF41" s="7" t="s">
        <v>16</v>
      </c>
      <c r="AG41" s="7" t="s">
        <v>6</v>
      </c>
      <c r="AH41" s="38">
        <v>0.50347222222222221</v>
      </c>
      <c r="AI41" s="38">
        <v>0.58333333333333304</v>
      </c>
      <c r="AJ41" s="19">
        <f t="shared" si="12"/>
        <v>7.9861111111110827E-2</v>
      </c>
    </row>
    <row r="42" spans="8:36" x14ac:dyDescent="0.25">
      <c r="H42" s="7" t="s">
        <v>8</v>
      </c>
      <c r="I42" s="7" t="s">
        <v>7</v>
      </c>
      <c r="J42" s="38">
        <v>0.46180555555555558</v>
      </c>
      <c r="K42" s="38">
        <v>0.5625</v>
      </c>
      <c r="L42" s="19">
        <f t="shared" si="8"/>
        <v>0.10069444444444442</v>
      </c>
      <c r="M42" s="3"/>
      <c r="N42" s="7" t="s">
        <v>9</v>
      </c>
      <c r="O42" s="7" t="s">
        <v>7</v>
      </c>
      <c r="P42" s="38">
        <v>0.46180555555555558</v>
      </c>
      <c r="Q42" s="38">
        <v>0.60416666666666663</v>
      </c>
      <c r="R42" s="19">
        <f t="shared" si="9"/>
        <v>0.14236111111111105</v>
      </c>
      <c r="S42" s="3"/>
      <c r="T42" s="7" t="s">
        <v>10</v>
      </c>
      <c r="U42" s="7" t="s">
        <v>7</v>
      </c>
      <c r="V42" s="38">
        <v>0.46180555555555558</v>
      </c>
      <c r="W42" s="38">
        <v>0.5625</v>
      </c>
      <c r="X42" s="19">
        <f t="shared" si="10"/>
        <v>0.10069444444444442</v>
      </c>
      <c r="Y42" s="3"/>
      <c r="Z42" s="7" t="s">
        <v>11</v>
      </c>
      <c r="AA42" s="7" t="s">
        <v>7</v>
      </c>
      <c r="AB42" s="38">
        <v>0.46180555555555558</v>
      </c>
      <c r="AC42" s="38">
        <v>0.52083333333333337</v>
      </c>
      <c r="AD42" s="19">
        <f t="shared" si="11"/>
        <v>5.902777777777779E-2</v>
      </c>
      <c r="AE42" s="3"/>
      <c r="AF42" s="7" t="s">
        <v>16</v>
      </c>
      <c r="AG42" s="7" t="s">
        <v>7</v>
      </c>
      <c r="AH42" s="38">
        <v>0.46180555555555558</v>
      </c>
      <c r="AI42" s="38">
        <v>0.58333333333333304</v>
      </c>
      <c r="AJ42" s="19">
        <f t="shared" si="12"/>
        <v>0.12152777777777746</v>
      </c>
    </row>
    <row r="43" spans="8:36" x14ac:dyDescent="0.25">
      <c r="H43" s="7" t="s">
        <v>8</v>
      </c>
      <c r="I43" s="13" t="s">
        <v>15</v>
      </c>
      <c r="J43" s="38">
        <v>0.50347222222222221</v>
      </c>
      <c r="K43" s="38">
        <v>0.5625</v>
      </c>
      <c r="L43" s="19">
        <f t="shared" si="8"/>
        <v>5.902777777777779E-2</v>
      </c>
      <c r="M43" s="3"/>
      <c r="N43" s="7" t="s">
        <v>9</v>
      </c>
      <c r="O43" s="13" t="s">
        <v>15</v>
      </c>
      <c r="P43" s="38">
        <v>0.50347222222222221</v>
      </c>
      <c r="Q43" s="38">
        <v>0.60416666666666663</v>
      </c>
      <c r="R43" s="19">
        <f t="shared" si="9"/>
        <v>0.10069444444444442</v>
      </c>
      <c r="S43" s="3"/>
      <c r="T43" s="7" t="s">
        <v>10</v>
      </c>
      <c r="U43" s="13" t="s">
        <v>15</v>
      </c>
      <c r="V43" s="38">
        <v>0.50347222222222221</v>
      </c>
      <c r="W43" s="38">
        <v>0.5625</v>
      </c>
      <c r="X43" s="19">
        <f t="shared" si="10"/>
        <v>5.902777777777779E-2</v>
      </c>
      <c r="Y43" s="3"/>
      <c r="Z43" s="7" t="s">
        <v>11</v>
      </c>
      <c r="AA43" s="13" t="s">
        <v>15</v>
      </c>
      <c r="AB43" s="38">
        <v>0.50347222222222221</v>
      </c>
      <c r="AC43" s="38">
        <v>0.52083333333333337</v>
      </c>
      <c r="AD43" s="19">
        <f t="shared" si="11"/>
        <v>1.736111111111116E-2</v>
      </c>
      <c r="AE43" s="3"/>
      <c r="AF43" s="7" t="s">
        <v>16</v>
      </c>
      <c r="AG43" s="13" t="s">
        <v>15</v>
      </c>
      <c r="AH43" s="38">
        <v>0.50347222222222221</v>
      </c>
      <c r="AI43" s="38">
        <v>0.58333333333333304</v>
      </c>
      <c r="AJ43" s="19">
        <f t="shared" si="12"/>
        <v>7.9861111111110827E-2</v>
      </c>
    </row>
    <row r="44" spans="8:36" x14ac:dyDescent="0.25">
      <c r="H44" s="7" t="s">
        <v>8</v>
      </c>
      <c r="I44" s="7" t="s">
        <v>8</v>
      </c>
      <c r="J44" s="38">
        <v>0.17013888888888887</v>
      </c>
      <c r="K44" s="38">
        <v>0.5625</v>
      </c>
      <c r="L44" s="19">
        <f t="shared" si="8"/>
        <v>0.39236111111111116</v>
      </c>
      <c r="M44" s="3"/>
      <c r="N44" s="7" t="s">
        <v>9</v>
      </c>
      <c r="O44" s="7" t="s">
        <v>8</v>
      </c>
      <c r="P44" s="38">
        <v>0.21527777777777779</v>
      </c>
      <c r="Q44" s="38">
        <v>0.5625</v>
      </c>
      <c r="R44" s="19">
        <f t="shared" si="9"/>
        <v>0.34722222222222221</v>
      </c>
      <c r="S44" s="3"/>
      <c r="T44" s="7" t="s">
        <v>10</v>
      </c>
      <c r="U44" s="7" t="s">
        <v>8</v>
      </c>
      <c r="V44" s="38">
        <v>0.17013888888888887</v>
      </c>
      <c r="W44" s="38">
        <v>0.5625</v>
      </c>
      <c r="X44" s="19">
        <f t="shared" si="10"/>
        <v>0.39236111111111116</v>
      </c>
      <c r="Y44" s="3"/>
      <c r="Z44" s="7" t="s">
        <v>11</v>
      </c>
      <c r="AA44" s="7" t="s">
        <v>8</v>
      </c>
      <c r="AB44" s="38">
        <v>0.17013888888888887</v>
      </c>
      <c r="AC44" s="38">
        <v>0.52083333333333337</v>
      </c>
      <c r="AD44" s="19">
        <f t="shared" si="11"/>
        <v>0.35069444444444453</v>
      </c>
      <c r="AE44" s="3"/>
      <c r="AF44" s="7" t="s">
        <v>16</v>
      </c>
      <c r="AG44" s="7" t="s">
        <v>8</v>
      </c>
      <c r="AH44" s="38">
        <v>0.17013888888888887</v>
      </c>
      <c r="AI44" s="38">
        <v>0.5625</v>
      </c>
      <c r="AJ44" s="19">
        <f t="shared" si="12"/>
        <v>0.39236111111111116</v>
      </c>
    </row>
    <row r="45" spans="8:36" x14ac:dyDescent="0.25">
      <c r="H45" s="7" t="s">
        <v>8</v>
      </c>
      <c r="I45" s="7" t="s">
        <v>9</v>
      </c>
      <c r="J45" s="38">
        <v>0.21527777777777779</v>
      </c>
      <c r="K45" s="38">
        <v>0.5625</v>
      </c>
      <c r="L45" s="19">
        <f t="shared" si="8"/>
        <v>0.34722222222222221</v>
      </c>
      <c r="M45" s="3"/>
      <c r="N45" s="7" t="s">
        <v>9</v>
      </c>
      <c r="O45" s="7" t="s">
        <v>9</v>
      </c>
      <c r="P45" s="38">
        <v>0.21527777777777779</v>
      </c>
      <c r="Q45" s="38">
        <v>0.60416666666666663</v>
      </c>
      <c r="R45" s="19">
        <f t="shared" si="9"/>
        <v>0.38888888888888884</v>
      </c>
      <c r="S45" s="3"/>
      <c r="T45" s="7" t="s">
        <v>10</v>
      </c>
      <c r="U45" s="7" t="s">
        <v>9</v>
      </c>
      <c r="V45" s="38">
        <v>0.21527777777777779</v>
      </c>
      <c r="W45" s="38">
        <v>0.5625</v>
      </c>
      <c r="X45" s="19">
        <f t="shared" si="10"/>
        <v>0.34722222222222221</v>
      </c>
      <c r="Y45" s="3"/>
      <c r="Z45" s="7" t="s">
        <v>11</v>
      </c>
      <c r="AA45" s="7" t="s">
        <v>9</v>
      </c>
      <c r="AB45" s="38">
        <v>0.21527777777777779</v>
      </c>
      <c r="AC45" s="38">
        <v>0.52083333333333337</v>
      </c>
      <c r="AD45" s="19">
        <f t="shared" si="11"/>
        <v>0.30555555555555558</v>
      </c>
      <c r="AE45" s="3"/>
      <c r="AF45" s="7" t="s">
        <v>16</v>
      </c>
      <c r="AG45" s="7" t="s">
        <v>9</v>
      </c>
      <c r="AH45" s="38">
        <v>0.21527777777777779</v>
      </c>
      <c r="AI45" s="38">
        <v>0.58333333333333337</v>
      </c>
      <c r="AJ45" s="19">
        <f t="shared" si="12"/>
        <v>0.36805555555555558</v>
      </c>
    </row>
    <row r="46" spans="8:36" x14ac:dyDescent="0.25">
      <c r="H46" s="7" t="s">
        <v>8</v>
      </c>
      <c r="I46" s="7" t="s">
        <v>10</v>
      </c>
      <c r="J46" s="38">
        <v>0.21527777777777779</v>
      </c>
      <c r="K46" s="38">
        <v>0.5625</v>
      </c>
      <c r="L46" s="19">
        <f t="shared" si="8"/>
        <v>0.34722222222222221</v>
      </c>
      <c r="M46" s="3"/>
      <c r="N46" s="7" t="s">
        <v>9</v>
      </c>
      <c r="O46" s="7" t="s">
        <v>10</v>
      </c>
      <c r="P46" s="38">
        <v>0.21527777777777779</v>
      </c>
      <c r="Q46" s="38">
        <v>0.5625</v>
      </c>
      <c r="R46" s="19">
        <f t="shared" si="9"/>
        <v>0.34722222222222221</v>
      </c>
      <c r="S46" s="3"/>
      <c r="T46" s="7" t="s">
        <v>10</v>
      </c>
      <c r="U46" s="7" t="s">
        <v>10</v>
      </c>
      <c r="V46" s="38">
        <v>0.21527777777777779</v>
      </c>
      <c r="W46" s="38">
        <v>0.5625</v>
      </c>
      <c r="X46" s="19">
        <f t="shared" si="10"/>
        <v>0.34722222222222221</v>
      </c>
      <c r="Y46" s="3"/>
      <c r="Z46" s="7" t="s">
        <v>11</v>
      </c>
      <c r="AA46" s="7" t="s">
        <v>10</v>
      </c>
      <c r="AB46" s="38">
        <v>0.21527777777777779</v>
      </c>
      <c r="AC46" s="38">
        <v>0.52083333333333337</v>
      </c>
      <c r="AD46" s="19">
        <f t="shared" si="11"/>
        <v>0.30555555555555558</v>
      </c>
      <c r="AE46" s="3"/>
      <c r="AF46" s="7" t="s">
        <v>16</v>
      </c>
      <c r="AG46" s="7" t="s">
        <v>10</v>
      </c>
      <c r="AH46" s="38">
        <v>0.21527777777777779</v>
      </c>
      <c r="AI46" s="38">
        <v>0.5625</v>
      </c>
      <c r="AJ46" s="19">
        <f t="shared" si="12"/>
        <v>0.34722222222222221</v>
      </c>
    </row>
    <row r="47" spans="8:36" x14ac:dyDescent="0.25">
      <c r="H47" s="7" t="s">
        <v>8</v>
      </c>
      <c r="I47" s="7" t="s">
        <v>11</v>
      </c>
      <c r="J47" s="38">
        <v>0.17013888888888887</v>
      </c>
      <c r="K47" s="38">
        <v>0.52083333333333337</v>
      </c>
      <c r="L47" s="19">
        <f t="shared" si="8"/>
        <v>0.35069444444444453</v>
      </c>
      <c r="M47" s="3"/>
      <c r="N47" s="7" t="s">
        <v>9</v>
      </c>
      <c r="O47" s="7" t="s">
        <v>11</v>
      </c>
      <c r="P47" s="38">
        <v>0.21527777777777779</v>
      </c>
      <c r="Q47" s="38">
        <v>0.52083333333333337</v>
      </c>
      <c r="R47" s="19">
        <f t="shared" si="9"/>
        <v>0.30555555555555558</v>
      </c>
      <c r="S47" s="3"/>
      <c r="T47" s="7" t="s">
        <v>10</v>
      </c>
      <c r="U47" s="7" t="s">
        <v>11</v>
      </c>
      <c r="V47" s="38">
        <v>0.21527777777777779</v>
      </c>
      <c r="W47" s="38">
        <v>0.52083333333333337</v>
      </c>
      <c r="X47" s="19">
        <f t="shared" si="10"/>
        <v>0.30555555555555558</v>
      </c>
      <c r="Y47" s="3"/>
      <c r="Z47" s="7" t="s">
        <v>11</v>
      </c>
      <c r="AA47" s="7" t="s">
        <v>11</v>
      </c>
      <c r="AB47" s="38">
        <v>0.17013888888888887</v>
      </c>
      <c r="AC47" s="38">
        <v>0.52083333333333337</v>
      </c>
      <c r="AD47" s="19">
        <f t="shared" si="11"/>
        <v>0.35069444444444453</v>
      </c>
      <c r="AE47" s="3"/>
      <c r="AF47" s="7" t="s">
        <v>16</v>
      </c>
      <c r="AG47" s="7" t="s">
        <v>11</v>
      </c>
      <c r="AH47" s="38">
        <v>0.21527777777777779</v>
      </c>
      <c r="AI47" s="38">
        <v>0.52083333333333337</v>
      </c>
      <c r="AJ47" s="19">
        <f t="shared" si="12"/>
        <v>0.30555555555555558</v>
      </c>
    </row>
    <row r="48" spans="8:36" x14ac:dyDescent="0.25">
      <c r="H48" s="7" t="s">
        <v>8</v>
      </c>
      <c r="I48" s="13" t="s">
        <v>16</v>
      </c>
      <c r="J48" s="38">
        <v>0.21527777777777779</v>
      </c>
      <c r="K48" s="38">
        <v>0.5625</v>
      </c>
      <c r="L48" s="19">
        <f t="shared" si="8"/>
        <v>0.34722222222222221</v>
      </c>
      <c r="M48" s="3"/>
      <c r="N48" s="7" t="s">
        <v>9</v>
      </c>
      <c r="O48" s="13" t="s">
        <v>16</v>
      </c>
      <c r="P48" s="38">
        <v>0.21527777777777779</v>
      </c>
      <c r="Q48" s="38">
        <v>0.58333333333333337</v>
      </c>
      <c r="R48" s="19">
        <f t="shared" si="9"/>
        <v>0.36805555555555558</v>
      </c>
      <c r="S48" s="3"/>
      <c r="T48" s="7" t="s">
        <v>10</v>
      </c>
      <c r="U48" s="13" t="s">
        <v>16</v>
      </c>
      <c r="V48" s="38">
        <v>0.21527777777777779</v>
      </c>
      <c r="W48" s="38">
        <v>0.5625</v>
      </c>
      <c r="X48" s="19">
        <f t="shared" si="10"/>
        <v>0.34722222222222221</v>
      </c>
      <c r="Y48" s="3"/>
      <c r="Z48" s="7" t="s">
        <v>11</v>
      </c>
      <c r="AA48" s="13" t="s">
        <v>16</v>
      </c>
      <c r="AB48" s="38">
        <v>0.21527777777777779</v>
      </c>
      <c r="AC48" s="38">
        <v>0.52083333333333337</v>
      </c>
      <c r="AD48" s="19">
        <f t="shared" si="11"/>
        <v>0.30555555555555558</v>
      </c>
      <c r="AE48" s="3"/>
      <c r="AF48" s="7" t="s">
        <v>16</v>
      </c>
      <c r="AG48" s="13" t="s">
        <v>16</v>
      </c>
      <c r="AH48" s="38">
        <v>0.21527777777777779</v>
      </c>
      <c r="AI48" s="38">
        <v>0.58333333333333337</v>
      </c>
      <c r="AJ48" s="19">
        <f t="shared" si="12"/>
        <v>0.36805555555555558</v>
      </c>
    </row>
    <row r="49" spans="1:36" x14ac:dyDescent="0.25">
      <c r="H49" s="7" t="s">
        <v>8</v>
      </c>
      <c r="I49" s="7" t="s">
        <v>12</v>
      </c>
      <c r="J49" s="18"/>
      <c r="K49" s="18"/>
      <c r="L49" s="18"/>
      <c r="M49" s="3"/>
      <c r="N49" s="7" t="s">
        <v>9</v>
      </c>
      <c r="O49" s="7" t="s">
        <v>12</v>
      </c>
      <c r="P49" s="18"/>
      <c r="Q49" s="18"/>
      <c r="R49" s="18"/>
      <c r="S49" s="3"/>
      <c r="T49" s="7" t="s">
        <v>10</v>
      </c>
      <c r="U49" s="7" t="s">
        <v>12</v>
      </c>
      <c r="V49" s="18"/>
      <c r="W49" s="18"/>
      <c r="X49" s="18"/>
      <c r="Y49" s="3"/>
      <c r="Z49" s="7" t="s">
        <v>11</v>
      </c>
      <c r="AA49" s="7" t="s">
        <v>12</v>
      </c>
      <c r="AB49" s="18"/>
      <c r="AC49" s="18"/>
      <c r="AD49" s="18"/>
      <c r="AE49" s="3"/>
      <c r="AF49" s="7" t="s">
        <v>16</v>
      </c>
      <c r="AG49" s="7" t="s">
        <v>12</v>
      </c>
      <c r="AH49" s="18"/>
      <c r="AI49" s="18"/>
      <c r="AJ49" s="18"/>
    </row>
    <row r="50" spans="1:36" x14ac:dyDescent="0.25">
      <c r="H50" s="7" t="s">
        <v>8</v>
      </c>
      <c r="I50" s="7" t="s">
        <v>13</v>
      </c>
      <c r="J50" s="18"/>
      <c r="K50" s="18"/>
      <c r="L50" s="18"/>
      <c r="M50" s="3"/>
      <c r="N50" s="7" t="s">
        <v>9</v>
      </c>
      <c r="O50" s="7" t="s">
        <v>13</v>
      </c>
      <c r="P50" s="18"/>
      <c r="Q50" s="18"/>
      <c r="R50" s="18"/>
      <c r="S50" s="3"/>
      <c r="T50" s="7" t="s">
        <v>10</v>
      </c>
      <c r="U50" s="7" t="s">
        <v>13</v>
      </c>
      <c r="V50" s="18"/>
      <c r="W50" s="18"/>
      <c r="X50" s="18"/>
      <c r="Y50" s="3"/>
      <c r="Z50" s="7" t="s">
        <v>11</v>
      </c>
      <c r="AA50" s="7" t="s">
        <v>13</v>
      </c>
      <c r="AB50" s="18"/>
      <c r="AC50" s="18"/>
      <c r="AD50" s="18"/>
      <c r="AE50" s="3"/>
      <c r="AF50" s="7" t="s">
        <v>16</v>
      </c>
      <c r="AG50" s="7" t="s">
        <v>13</v>
      </c>
      <c r="AH50" s="18"/>
      <c r="AI50" s="18"/>
      <c r="AJ50" s="18"/>
    </row>
    <row r="51" spans="1:36" x14ac:dyDescent="0.25"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x14ac:dyDescent="0.25"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x14ac:dyDescent="0.25">
      <c r="F53" s="3"/>
      <c r="G53" s="3"/>
      <c r="H53" s="6" t="s">
        <v>12</v>
      </c>
      <c r="I53" s="6" t="s">
        <v>12</v>
      </c>
      <c r="J53" s="3"/>
      <c r="K53" s="1"/>
      <c r="L53" s="6"/>
      <c r="M53" s="6"/>
      <c r="N53" s="6" t="s">
        <v>13</v>
      </c>
      <c r="O53" s="6" t="s">
        <v>12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x14ac:dyDescent="0.25">
      <c r="F54" s="3"/>
      <c r="G54" s="3"/>
      <c r="H54" s="6" t="s">
        <v>12</v>
      </c>
      <c r="I54" s="6" t="s">
        <v>13</v>
      </c>
      <c r="J54" s="3"/>
      <c r="K54" s="1"/>
      <c r="L54" s="6"/>
      <c r="M54" s="6"/>
      <c r="N54" s="6" t="s">
        <v>13</v>
      </c>
      <c r="O54" s="6" t="s">
        <v>13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x14ac:dyDescent="0.25">
      <c r="F55" s="3"/>
      <c r="G55" s="3"/>
      <c r="H55" s="6"/>
      <c r="I55" s="6"/>
      <c r="J55" s="3"/>
      <c r="K55" s="3"/>
      <c r="L55" s="3"/>
      <c r="M55" s="3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x14ac:dyDescent="0.25">
      <c r="F56" s="3"/>
      <c r="G56" s="3"/>
      <c r="H56" s="6"/>
      <c r="I56" s="11"/>
      <c r="J56" s="3"/>
      <c r="K56" s="3"/>
      <c r="L56" s="3"/>
      <c r="M56" s="3"/>
      <c r="N56" s="6"/>
      <c r="O56" s="1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x14ac:dyDescent="0.25">
      <c r="A57" s="3"/>
      <c r="B57" s="3"/>
      <c r="C57" s="3"/>
      <c r="D57" s="3"/>
      <c r="E57" s="3"/>
      <c r="F57" s="36"/>
      <c r="G57" s="36"/>
      <c r="H57" s="6"/>
      <c r="I57" s="6"/>
      <c r="J57" s="3"/>
      <c r="K57" s="1"/>
      <c r="L57" s="6"/>
      <c r="M57" s="6"/>
      <c r="N57" s="6"/>
      <c r="O57" s="6"/>
      <c r="P57" s="6"/>
      <c r="Q57" s="6"/>
      <c r="R57" s="1"/>
      <c r="S57" s="3"/>
      <c r="T57" s="6"/>
      <c r="U57" s="6"/>
      <c r="V57" s="3"/>
      <c r="W57" s="3"/>
      <c r="X57" s="6"/>
      <c r="Y57" s="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x14ac:dyDescent="0.25">
      <c r="A58" s="3"/>
      <c r="B58" s="3"/>
      <c r="C58" s="3"/>
      <c r="D58" s="3"/>
      <c r="E58" s="3"/>
      <c r="F58" s="36"/>
      <c r="G58" s="36"/>
      <c r="H58" s="6"/>
      <c r="I58" s="6"/>
      <c r="J58" s="3"/>
      <c r="K58" s="1"/>
      <c r="L58" s="6"/>
      <c r="M58" s="6"/>
      <c r="N58" s="6"/>
      <c r="O58" s="6"/>
      <c r="P58" s="6"/>
      <c r="Q58" s="6"/>
      <c r="R58" s="1"/>
      <c r="S58" s="3"/>
      <c r="T58" s="6"/>
      <c r="U58" s="6"/>
      <c r="V58" s="3"/>
      <c r="W58" s="3"/>
      <c r="X58" s="6"/>
      <c r="Y58" s="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x14ac:dyDescent="0.25">
      <c r="A59" s="3"/>
      <c r="B59" s="3"/>
      <c r="C59" s="3"/>
      <c r="D59" s="3"/>
      <c r="E59" s="3"/>
      <c r="F59" s="36"/>
      <c r="G59" s="36"/>
      <c r="H59" s="6"/>
      <c r="I59" s="6"/>
      <c r="J59" s="3"/>
      <c r="K59" s="1"/>
      <c r="L59" s="6"/>
      <c r="M59" s="6"/>
      <c r="N59" s="6"/>
      <c r="O59" s="6"/>
      <c r="P59" s="6"/>
      <c r="Q59" s="6"/>
      <c r="R59" s="1"/>
      <c r="S59" s="3"/>
      <c r="T59" s="6"/>
      <c r="U59" s="6"/>
      <c r="V59" s="3"/>
      <c r="W59" s="3"/>
      <c r="X59" s="6"/>
      <c r="Y59" s="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x14ac:dyDescent="0.25">
      <c r="A60" s="3"/>
      <c r="B60" s="3"/>
      <c r="C60" s="3"/>
      <c r="D60" s="3"/>
      <c r="E60" s="3"/>
      <c r="F60" s="37"/>
      <c r="G60" s="37"/>
      <c r="H60" s="6"/>
      <c r="I60" s="11"/>
      <c r="J60" s="3"/>
      <c r="K60" s="1"/>
      <c r="L60" s="6"/>
      <c r="M60" s="11"/>
      <c r="N60" s="6"/>
      <c r="O60" s="11"/>
      <c r="P60" s="6"/>
      <c r="Q60" s="11"/>
      <c r="R60" s="1"/>
      <c r="S60" s="3"/>
      <c r="T60" s="6"/>
      <c r="U60" s="11"/>
      <c r="V60" s="3"/>
      <c r="W60" s="3"/>
      <c r="X60" s="6"/>
      <c r="Y60" s="11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x14ac:dyDescent="0.25">
      <c r="A61" s="3"/>
      <c r="B61" s="3"/>
      <c r="C61" s="3"/>
      <c r="D61" s="3"/>
      <c r="E61" s="3"/>
      <c r="F61" s="36"/>
      <c r="G61" s="36"/>
      <c r="H61" s="6"/>
      <c r="I61" s="6"/>
      <c r="J61" s="3"/>
      <c r="K61" s="1"/>
      <c r="L61" s="6"/>
      <c r="M61" s="6"/>
      <c r="N61" s="6"/>
      <c r="O61" s="6"/>
      <c r="P61" s="6"/>
      <c r="Q61" s="6"/>
      <c r="R61" s="1"/>
      <c r="S61" s="3"/>
      <c r="T61" s="6"/>
      <c r="U61" s="6"/>
      <c r="V61" s="3"/>
      <c r="W61" s="3"/>
      <c r="X61" s="6"/>
      <c r="Y61" s="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x14ac:dyDescent="0.25">
      <c r="A62" s="3"/>
      <c r="B62" s="3"/>
      <c r="C62" s="3"/>
      <c r="D62" s="3"/>
      <c r="E62" s="3"/>
      <c r="F62" s="36"/>
      <c r="G62" s="36"/>
      <c r="H62" s="6"/>
      <c r="I62" s="6"/>
      <c r="J62" s="3"/>
      <c r="K62" s="1"/>
      <c r="L62" s="6"/>
      <c r="M62" s="6"/>
      <c r="N62" s="6"/>
      <c r="O62" s="6"/>
      <c r="P62" s="6"/>
      <c r="Q62" s="6"/>
      <c r="R62" s="1"/>
      <c r="S62" s="3"/>
      <c r="T62" s="6"/>
      <c r="U62" s="6"/>
      <c r="V62" s="3"/>
      <c r="W62" s="3"/>
      <c r="X62" s="6"/>
      <c r="Y62" s="6"/>
      <c r="Z62" s="3"/>
      <c r="AA62" s="3"/>
    </row>
    <row r="63" spans="1:36" x14ac:dyDescent="0.25">
      <c r="B63" s="3"/>
      <c r="C63" s="3"/>
      <c r="D63" s="1"/>
      <c r="F63" s="3"/>
      <c r="G63" s="3"/>
      <c r="H63" s="6"/>
      <c r="I63" s="6"/>
      <c r="J63" s="3"/>
      <c r="K63" s="1"/>
      <c r="L63" s="6"/>
      <c r="M63" s="6"/>
      <c r="N63" s="6"/>
      <c r="O63" s="6"/>
      <c r="P63" s="6"/>
      <c r="Q63" s="6"/>
      <c r="R63" s="1"/>
      <c r="S63" s="3"/>
      <c r="T63" s="6"/>
      <c r="U63" s="6"/>
      <c r="V63" s="3"/>
      <c r="W63" s="3"/>
      <c r="X63" s="6"/>
      <c r="Y63" s="6"/>
      <c r="Z63" s="3"/>
      <c r="AA63" s="3"/>
    </row>
    <row r="64" spans="1:36" x14ac:dyDescent="0.25">
      <c r="B64" s="3"/>
      <c r="C64" s="3"/>
      <c r="D64" s="1"/>
      <c r="F64" s="3"/>
      <c r="G64" s="3"/>
      <c r="H64" s="6"/>
      <c r="I64" s="6"/>
      <c r="J64" s="3"/>
      <c r="K64" s="1"/>
      <c r="L64" s="6"/>
      <c r="M64" s="11"/>
      <c r="N64" s="6"/>
      <c r="O64" s="6"/>
      <c r="P64" s="6"/>
      <c r="Q64" s="11"/>
      <c r="R64" s="1"/>
      <c r="S64" s="3"/>
      <c r="T64" s="6"/>
      <c r="U64" s="11"/>
      <c r="V64" s="3"/>
      <c r="W64" s="3"/>
      <c r="X64" s="6"/>
      <c r="Y64" s="11"/>
      <c r="Z64" s="3"/>
      <c r="AA64" s="3"/>
    </row>
    <row r="65" spans="1:27" x14ac:dyDescent="0.25">
      <c r="B65" s="3"/>
      <c r="C65" s="3"/>
      <c r="D65" s="1"/>
      <c r="F65" s="3"/>
      <c r="G65" s="3"/>
      <c r="H65" s="6"/>
      <c r="I65" s="11"/>
      <c r="J65" s="3"/>
      <c r="K65" s="1"/>
      <c r="L65" s="6"/>
      <c r="M65" s="6"/>
      <c r="N65" s="6"/>
      <c r="O65" s="11"/>
      <c r="P65" s="6"/>
      <c r="Q65" s="6"/>
      <c r="R65" s="1"/>
      <c r="S65" s="3"/>
      <c r="T65" s="6"/>
      <c r="U65" s="6"/>
      <c r="V65" s="3"/>
      <c r="W65" s="3"/>
      <c r="X65" s="6"/>
      <c r="Y65" s="6"/>
      <c r="Z65" s="3"/>
      <c r="AA65" s="3"/>
    </row>
    <row r="66" spans="1:27" x14ac:dyDescent="0.25">
      <c r="B66" s="3"/>
      <c r="C66" s="3"/>
      <c r="D66" s="1"/>
      <c r="F66" s="3"/>
      <c r="G66" s="3"/>
      <c r="P66" s="6"/>
      <c r="Q66" s="6"/>
      <c r="R66" s="1"/>
      <c r="S66" s="3"/>
      <c r="T66" s="6"/>
      <c r="U66" s="6"/>
      <c r="V66" s="3"/>
      <c r="W66" s="3"/>
      <c r="X66" s="6"/>
      <c r="Y66" s="6"/>
      <c r="Z66" s="3"/>
      <c r="AA66" s="3"/>
    </row>
    <row r="67" spans="1:27" x14ac:dyDescent="0.25">
      <c r="B67" s="3"/>
      <c r="C67" s="3"/>
      <c r="D67" s="1"/>
      <c r="F67" s="3"/>
      <c r="G67" s="3"/>
      <c r="P67" s="6"/>
      <c r="Q67" s="6"/>
      <c r="R67" s="1"/>
      <c r="S67" s="3"/>
      <c r="T67" s="6"/>
      <c r="U67" s="6"/>
      <c r="V67" s="3"/>
      <c r="W67" s="3"/>
      <c r="X67" s="6"/>
      <c r="Y67" s="6"/>
      <c r="Z67" s="3"/>
      <c r="AA67" s="3"/>
    </row>
    <row r="68" spans="1:27" x14ac:dyDescent="0.25">
      <c r="B68" s="3"/>
      <c r="C68" s="3"/>
      <c r="D68" s="1"/>
      <c r="E68" s="3"/>
      <c r="F68" s="3"/>
      <c r="G68" s="3"/>
      <c r="H68" s="1"/>
      <c r="I68" s="6"/>
      <c r="J68" s="3"/>
      <c r="K68" s="1"/>
      <c r="L68" s="6"/>
      <c r="M68" s="6"/>
      <c r="N68" s="1"/>
      <c r="O68" s="1"/>
      <c r="P68" s="6"/>
      <c r="Q68" s="6"/>
      <c r="R68" s="1"/>
      <c r="S68" s="3"/>
      <c r="T68" s="6"/>
      <c r="U68" s="6"/>
      <c r="V68" s="3"/>
      <c r="W68" s="3"/>
      <c r="X68" s="6"/>
      <c r="Y68" s="6"/>
      <c r="Z68" s="3"/>
      <c r="AA68" s="3"/>
    </row>
    <row r="69" spans="1:27" x14ac:dyDescent="0.25">
      <c r="B69" s="3"/>
      <c r="C69" s="3"/>
      <c r="D69" s="1"/>
      <c r="E69" s="3"/>
      <c r="F69" s="3"/>
      <c r="G69" s="3"/>
      <c r="H69" s="1"/>
      <c r="I69" s="11"/>
      <c r="J69" s="3"/>
      <c r="K69" s="3"/>
      <c r="L69" s="6"/>
      <c r="M69" s="11"/>
      <c r="N69" s="3"/>
      <c r="O69" s="3"/>
      <c r="P69" s="6"/>
      <c r="Q69" s="11"/>
      <c r="R69" s="3"/>
      <c r="S69" s="3"/>
      <c r="T69" s="6"/>
      <c r="U69" s="11"/>
      <c r="V69" s="3"/>
      <c r="W69" s="3"/>
      <c r="X69" s="6"/>
      <c r="Y69" s="11"/>
      <c r="Z69" s="3"/>
      <c r="AA69" s="3"/>
    </row>
    <row r="70" spans="1:27" x14ac:dyDescent="0.25">
      <c r="C70" s="3"/>
      <c r="D70" s="1"/>
      <c r="E70" s="3"/>
      <c r="F70" s="3"/>
      <c r="G70" s="3"/>
      <c r="H70" s="1"/>
      <c r="I70" s="6"/>
      <c r="J70" s="3"/>
      <c r="K70" s="1"/>
      <c r="L70" s="6"/>
      <c r="M70" s="6"/>
      <c r="N70" s="1"/>
      <c r="O70" s="1"/>
      <c r="P70" s="6"/>
      <c r="Q70" s="6"/>
      <c r="R70" s="1"/>
      <c r="S70" s="3"/>
      <c r="T70" s="6"/>
      <c r="U70" s="6"/>
      <c r="V70" s="3"/>
      <c r="W70" s="3"/>
      <c r="X70" s="6"/>
      <c r="Y70" s="6"/>
      <c r="Z70" s="3"/>
      <c r="AA70" s="3"/>
    </row>
    <row r="71" spans="1:27" x14ac:dyDescent="0.25">
      <c r="C71" s="3"/>
      <c r="D71" s="1"/>
      <c r="E71" s="3"/>
      <c r="F71" s="3"/>
      <c r="G71" s="3"/>
      <c r="H71" s="1"/>
      <c r="I71" s="6"/>
      <c r="J71" s="3"/>
      <c r="K71" s="1"/>
      <c r="L71" s="6"/>
      <c r="M71" s="6"/>
      <c r="N71" s="1"/>
      <c r="O71" s="1"/>
      <c r="P71" s="6"/>
      <c r="Q71" s="6"/>
      <c r="R71" s="1"/>
      <c r="S71" s="3"/>
      <c r="T71" s="6"/>
      <c r="U71" s="6"/>
      <c r="V71" s="3"/>
      <c r="W71" s="3"/>
      <c r="X71" s="6"/>
      <c r="Y71" s="6"/>
      <c r="Z71" s="3"/>
      <c r="AA71" s="3"/>
    </row>
    <row r="72" spans="1:27" x14ac:dyDescent="0.25">
      <c r="C72" s="3"/>
      <c r="D72" s="1"/>
      <c r="E72" s="3"/>
      <c r="F72" s="3"/>
      <c r="G72" s="3"/>
      <c r="H72" s="1"/>
      <c r="I72" s="1"/>
      <c r="J72" s="3"/>
      <c r="K72" s="1"/>
      <c r="L72" s="1"/>
      <c r="M72" s="3"/>
      <c r="N72" s="1"/>
      <c r="O72" s="1"/>
      <c r="P72" s="3"/>
      <c r="Q72" s="1"/>
      <c r="R72" s="1"/>
      <c r="S72" s="3"/>
      <c r="T72" s="3"/>
      <c r="U72" s="3"/>
      <c r="V72" s="3"/>
      <c r="W72" s="3"/>
      <c r="X72" s="3"/>
      <c r="Y72" s="3"/>
      <c r="Z72" s="3"/>
      <c r="AA72" s="3"/>
    </row>
    <row r="73" spans="1:27" x14ac:dyDescent="0.25">
      <c r="C73" s="3"/>
      <c r="D73" s="1"/>
      <c r="E73" s="3"/>
      <c r="F73" s="3"/>
      <c r="G73" s="3"/>
      <c r="H73" s="1"/>
      <c r="I73" s="1"/>
      <c r="J73" s="3"/>
      <c r="K73" s="1"/>
      <c r="L73" s="1"/>
      <c r="M73" s="1"/>
      <c r="N73" s="1"/>
      <c r="O73" s="1"/>
      <c r="P73" s="1"/>
      <c r="Q73" s="1"/>
      <c r="R73" s="1"/>
      <c r="S73" s="3"/>
      <c r="T73" s="1"/>
      <c r="U73" s="1"/>
      <c r="V73" s="3"/>
      <c r="W73" s="3"/>
      <c r="X73" s="1"/>
      <c r="Y73" s="1"/>
      <c r="Z73" s="3"/>
      <c r="AA73" s="3"/>
    </row>
    <row r="74" spans="1:27" x14ac:dyDescent="0.25">
      <c r="C74" s="3"/>
      <c r="D74" s="1"/>
      <c r="E74" s="3"/>
      <c r="F74" s="3"/>
      <c r="G74" s="3"/>
      <c r="H74" s="1"/>
      <c r="I74" s="6"/>
      <c r="J74" s="3"/>
      <c r="K74" s="1"/>
      <c r="L74" s="6"/>
      <c r="M74" s="6"/>
      <c r="N74" s="1"/>
      <c r="O74" s="1"/>
      <c r="P74" s="6"/>
      <c r="Q74" s="6"/>
      <c r="R74" s="1"/>
      <c r="S74" s="3"/>
      <c r="T74" s="6"/>
      <c r="U74" s="6"/>
      <c r="V74" s="3"/>
      <c r="W74" s="3"/>
      <c r="X74" s="6"/>
      <c r="Y74" s="6"/>
      <c r="Z74" s="1"/>
      <c r="AA74" s="3"/>
    </row>
    <row r="75" spans="1:27" x14ac:dyDescent="0.25">
      <c r="C75" s="3"/>
      <c r="D75" s="3"/>
      <c r="E75" s="3"/>
      <c r="F75" s="3"/>
      <c r="G75" s="3"/>
      <c r="H75" s="3"/>
      <c r="I75" s="6"/>
      <c r="J75" s="3"/>
      <c r="K75" s="1"/>
      <c r="L75" s="6"/>
      <c r="M75" s="6"/>
      <c r="N75" s="1"/>
      <c r="O75" s="1"/>
      <c r="P75" s="6"/>
      <c r="Q75" s="6"/>
      <c r="R75" s="1"/>
      <c r="S75" s="3"/>
      <c r="T75" s="6"/>
      <c r="U75" s="6"/>
      <c r="V75" s="3"/>
      <c r="W75" s="3"/>
      <c r="X75" s="6"/>
      <c r="Y75" s="6"/>
      <c r="Z75" s="1"/>
      <c r="AA75" s="3"/>
    </row>
    <row r="76" spans="1:27" x14ac:dyDescent="0.25">
      <c r="C76" s="3"/>
      <c r="D76" s="1"/>
      <c r="E76" s="3"/>
      <c r="F76" s="3"/>
      <c r="G76" s="3"/>
      <c r="H76" s="1"/>
      <c r="I76" s="6"/>
      <c r="J76" s="3"/>
      <c r="K76" s="1"/>
      <c r="L76" s="6"/>
      <c r="M76" s="6"/>
      <c r="N76" s="1"/>
      <c r="O76" s="1"/>
      <c r="P76" s="6"/>
      <c r="Q76" s="6"/>
      <c r="R76" s="1"/>
      <c r="S76" s="3"/>
      <c r="T76" s="6"/>
      <c r="U76" s="6"/>
      <c r="V76" s="3"/>
      <c r="W76" s="3"/>
      <c r="X76" s="6"/>
      <c r="Y76" s="6"/>
      <c r="Z76" s="1"/>
      <c r="AA76" s="3"/>
    </row>
    <row r="77" spans="1:27" x14ac:dyDescent="0.25">
      <c r="C77" s="3"/>
      <c r="D77" s="1"/>
      <c r="E77" s="3"/>
      <c r="F77" s="3"/>
      <c r="G77" s="3"/>
      <c r="H77" s="1"/>
      <c r="I77" s="11"/>
      <c r="J77" s="3"/>
      <c r="K77" s="1"/>
      <c r="L77" s="6"/>
      <c r="M77" s="11"/>
      <c r="N77" s="1"/>
      <c r="O77" s="1"/>
      <c r="P77" s="6"/>
      <c r="Q77" s="11"/>
      <c r="R77" s="1"/>
      <c r="S77" s="3"/>
      <c r="T77" s="6"/>
      <c r="U77" s="11"/>
      <c r="V77" s="3"/>
      <c r="W77" s="3"/>
      <c r="X77" s="6"/>
      <c r="Y77" s="11"/>
      <c r="Z77" s="1"/>
      <c r="AA77" s="3"/>
    </row>
    <row r="78" spans="1:27" x14ac:dyDescent="0.25">
      <c r="A78" s="3"/>
      <c r="B78" s="6"/>
      <c r="C78" s="6"/>
      <c r="D78" s="1"/>
      <c r="E78" s="3"/>
      <c r="F78" s="3"/>
      <c r="G78" s="3"/>
      <c r="H78" s="6"/>
      <c r="I78" s="6"/>
      <c r="J78" s="3"/>
      <c r="K78" s="1"/>
      <c r="L78" s="6"/>
      <c r="M78" s="6"/>
      <c r="N78" s="1"/>
      <c r="O78" s="1"/>
      <c r="P78" s="6"/>
      <c r="Q78" s="6"/>
      <c r="R78" s="1"/>
      <c r="S78" s="3"/>
      <c r="T78" s="6"/>
      <c r="U78" s="6"/>
      <c r="V78" s="3"/>
      <c r="W78" s="3"/>
      <c r="X78" s="6"/>
      <c r="Y78" s="6"/>
      <c r="Z78" s="1"/>
      <c r="AA78" s="3"/>
    </row>
    <row r="79" spans="1:27" x14ac:dyDescent="0.25">
      <c r="A79" s="3"/>
      <c r="B79" s="6"/>
      <c r="C79" s="6"/>
      <c r="D79" s="1"/>
      <c r="E79" s="3"/>
      <c r="F79" s="3"/>
      <c r="G79" s="3"/>
      <c r="H79" s="6"/>
      <c r="I79" s="6"/>
      <c r="J79" s="3"/>
      <c r="K79" s="1"/>
      <c r="L79" s="6"/>
      <c r="M79" s="6"/>
      <c r="N79" s="1"/>
      <c r="O79" s="1"/>
      <c r="P79" s="6"/>
      <c r="Q79" s="6"/>
      <c r="R79" s="1"/>
      <c r="S79" s="3"/>
      <c r="T79" s="6"/>
      <c r="U79" s="6"/>
      <c r="V79" s="3"/>
      <c r="W79" s="3"/>
      <c r="X79" s="6"/>
      <c r="Y79" s="6"/>
      <c r="Z79" s="1"/>
      <c r="AA79" s="3"/>
    </row>
    <row r="80" spans="1:27" x14ac:dyDescent="0.25">
      <c r="A80" s="3"/>
      <c r="B80" s="6"/>
      <c r="C80" s="6"/>
      <c r="D80" s="1"/>
      <c r="E80" s="3"/>
      <c r="F80" s="3"/>
      <c r="G80" s="3"/>
      <c r="H80" s="6"/>
      <c r="I80" s="6"/>
      <c r="J80" s="3"/>
      <c r="K80" s="1"/>
      <c r="L80" s="6"/>
      <c r="M80" s="6"/>
      <c r="N80" s="1"/>
      <c r="O80" s="1"/>
      <c r="P80" s="6"/>
      <c r="Q80" s="6"/>
      <c r="R80" s="1"/>
      <c r="S80" s="3"/>
      <c r="T80" s="6"/>
      <c r="U80" s="6"/>
      <c r="V80" s="3"/>
      <c r="W80" s="3"/>
      <c r="X80" s="6"/>
      <c r="Y80" s="6"/>
      <c r="Z80" s="1"/>
      <c r="AA80" s="3"/>
    </row>
    <row r="81" spans="1:27" x14ac:dyDescent="0.25">
      <c r="A81" s="3"/>
      <c r="B81" s="6"/>
      <c r="C81" s="11"/>
      <c r="D81" s="1"/>
      <c r="E81" s="3"/>
      <c r="F81" s="3"/>
      <c r="G81" s="3"/>
      <c r="H81" s="6"/>
      <c r="I81" s="11"/>
      <c r="J81" s="3"/>
      <c r="K81" s="1"/>
      <c r="L81" s="6"/>
      <c r="M81" s="11"/>
      <c r="N81" s="1"/>
      <c r="O81" s="1"/>
      <c r="P81" s="6"/>
      <c r="Q81" s="11"/>
      <c r="R81" s="1"/>
      <c r="S81" s="3"/>
      <c r="T81" s="6"/>
      <c r="U81" s="11"/>
      <c r="V81" s="3"/>
      <c r="W81" s="3"/>
      <c r="X81" s="6"/>
      <c r="Y81" s="11"/>
      <c r="Z81" s="1"/>
      <c r="AA81" s="3"/>
    </row>
    <row r="82" spans="1:27" x14ac:dyDescent="0.25">
      <c r="A82" s="3"/>
      <c r="B82" s="6"/>
      <c r="C82" s="6"/>
      <c r="D82" s="1"/>
      <c r="E82" s="3"/>
      <c r="F82" s="3"/>
      <c r="G82" s="3"/>
      <c r="H82" s="6"/>
      <c r="I82" s="6"/>
      <c r="J82" s="3"/>
      <c r="K82" s="1"/>
      <c r="L82" s="6"/>
      <c r="M82" s="6"/>
      <c r="N82" s="1"/>
      <c r="O82" s="1"/>
      <c r="P82" s="6"/>
      <c r="Q82" s="6"/>
      <c r="R82" s="1"/>
      <c r="S82" s="3"/>
      <c r="T82" s="6"/>
      <c r="U82" s="6"/>
      <c r="V82" s="3"/>
      <c r="W82" s="3"/>
      <c r="X82" s="6"/>
      <c r="Y82" s="6"/>
      <c r="Z82" s="1"/>
      <c r="AA82" s="3"/>
    </row>
    <row r="83" spans="1:27" x14ac:dyDescent="0.25">
      <c r="A83" s="3"/>
      <c r="B83" s="6"/>
      <c r="C83" s="6"/>
      <c r="D83" s="1"/>
      <c r="E83" s="3"/>
      <c r="F83" s="3"/>
      <c r="G83" s="3"/>
      <c r="H83" s="6"/>
      <c r="I83" s="6"/>
      <c r="J83" s="3"/>
      <c r="K83" s="1"/>
      <c r="L83" s="6"/>
      <c r="M83" s="6"/>
      <c r="N83" s="1"/>
      <c r="O83" s="1"/>
      <c r="P83" s="6"/>
      <c r="Q83" s="6"/>
      <c r="R83" s="1"/>
      <c r="S83" s="3"/>
      <c r="T83" s="6"/>
      <c r="U83" s="6"/>
      <c r="V83" s="3"/>
      <c r="W83" s="3"/>
      <c r="X83" s="6"/>
      <c r="Y83" s="6"/>
      <c r="Z83" s="1"/>
      <c r="AA83" s="3"/>
    </row>
    <row r="84" spans="1:27" x14ac:dyDescent="0.25">
      <c r="A84" s="3"/>
      <c r="B84" s="6"/>
      <c r="C84" s="6"/>
      <c r="D84" s="1"/>
      <c r="E84" s="3"/>
      <c r="F84" s="3"/>
      <c r="G84" s="3"/>
      <c r="H84" s="6"/>
      <c r="I84" s="6"/>
      <c r="J84" s="3"/>
      <c r="K84" s="1"/>
      <c r="L84" s="6"/>
      <c r="M84" s="6"/>
      <c r="N84" s="1"/>
      <c r="O84" s="1"/>
      <c r="P84" s="6"/>
      <c r="Q84" s="6"/>
      <c r="R84" s="1"/>
      <c r="S84" s="3"/>
      <c r="T84" s="6"/>
      <c r="U84" s="6"/>
      <c r="V84" s="3"/>
      <c r="W84" s="3"/>
      <c r="X84" s="6"/>
      <c r="Y84" s="6"/>
      <c r="Z84" s="1"/>
      <c r="AA84" s="3"/>
    </row>
    <row r="85" spans="1:27" x14ac:dyDescent="0.25">
      <c r="A85" s="3"/>
      <c r="B85" s="6"/>
      <c r="C85" s="6"/>
      <c r="D85" s="1"/>
      <c r="E85" s="3"/>
      <c r="F85" s="3"/>
      <c r="G85" s="3"/>
      <c r="H85" s="6"/>
      <c r="I85" s="6"/>
      <c r="J85" s="3"/>
      <c r="K85" s="1"/>
      <c r="L85" s="6"/>
      <c r="M85" s="6"/>
      <c r="N85" s="1"/>
      <c r="O85" s="1"/>
      <c r="P85" s="6"/>
      <c r="Q85" s="6"/>
      <c r="R85" s="1"/>
      <c r="S85" s="3"/>
      <c r="T85" s="6"/>
      <c r="U85" s="6"/>
      <c r="V85" s="3"/>
      <c r="W85" s="3"/>
      <c r="X85" s="6"/>
      <c r="Y85" s="6"/>
      <c r="Z85" s="1"/>
      <c r="AA85" s="3"/>
    </row>
    <row r="86" spans="1:27" x14ac:dyDescent="0.25">
      <c r="A86" s="3"/>
      <c r="B86" s="6"/>
      <c r="C86" s="11"/>
      <c r="D86" s="3"/>
      <c r="E86" s="3"/>
      <c r="F86" s="3"/>
      <c r="G86" s="3"/>
      <c r="H86" s="6"/>
      <c r="I86" s="11"/>
      <c r="J86" s="3"/>
      <c r="K86" s="3"/>
      <c r="L86" s="6"/>
      <c r="M86" s="11"/>
      <c r="N86" s="3"/>
      <c r="O86" s="3"/>
      <c r="P86" s="6"/>
      <c r="Q86" s="11"/>
      <c r="R86" s="3"/>
      <c r="S86" s="3"/>
      <c r="T86" s="6"/>
      <c r="U86" s="11"/>
      <c r="V86" s="3"/>
      <c r="W86" s="3"/>
      <c r="X86" s="6"/>
      <c r="Y86" s="11"/>
      <c r="Z86" s="3"/>
      <c r="AA86" s="3"/>
    </row>
    <row r="87" spans="1:27" x14ac:dyDescent="0.25">
      <c r="A87" s="3"/>
      <c r="B87" s="6"/>
      <c r="C87" s="6"/>
      <c r="D87" s="1"/>
      <c r="E87" s="3"/>
      <c r="F87" s="3"/>
      <c r="G87" s="3"/>
      <c r="H87" s="6"/>
      <c r="I87" s="6"/>
      <c r="J87" s="3"/>
      <c r="K87" s="1"/>
      <c r="L87" s="6"/>
      <c r="M87" s="6"/>
      <c r="N87" s="1"/>
      <c r="O87" s="1"/>
      <c r="P87" s="6"/>
      <c r="Q87" s="6"/>
      <c r="R87" s="1"/>
      <c r="S87" s="3"/>
      <c r="T87" s="6"/>
      <c r="U87" s="6"/>
      <c r="V87" s="3"/>
      <c r="W87" s="3"/>
      <c r="X87" s="6"/>
      <c r="Y87" s="6"/>
      <c r="Z87" s="1"/>
      <c r="AA87" s="3"/>
    </row>
    <row r="88" spans="1:27" x14ac:dyDescent="0.25">
      <c r="A88" s="3"/>
      <c r="B88" s="6"/>
      <c r="C88" s="6"/>
      <c r="D88" s="1"/>
      <c r="E88" s="3"/>
      <c r="F88" s="3"/>
      <c r="G88" s="3"/>
      <c r="H88" s="6"/>
      <c r="I88" s="6"/>
      <c r="J88" s="3"/>
      <c r="K88" s="1"/>
      <c r="L88" s="6"/>
      <c r="M88" s="6"/>
      <c r="N88" s="1"/>
      <c r="O88" s="1"/>
      <c r="P88" s="6"/>
      <c r="Q88" s="6"/>
      <c r="R88" s="1"/>
      <c r="S88" s="3"/>
      <c r="T88" s="6"/>
      <c r="U88" s="6"/>
      <c r="V88" s="3"/>
      <c r="W88" s="3"/>
      <c r="X88" s="6"/>
      <c r="Y88" s="6"/>
      <c r="Z88" s="1"/>
      <c r="AA88" s="3"/>
    </row>
    <row r="89" spans="1:27" x14ac:dyDescent="0.25">
      <c r="B89" s="3"/>
      <c r="C89" s="1"/>
      <c r="D89" s="1"/>
      <c r="E89" s="3"/>
      <c r="F89" s="3"/>
      <c r="G89" s="3"/>
      <c r="H89" s="1"/>
      <c r="I89" s="1"/>
      <c r="J89" s="3"/>
      <c r="K89" s="3"/>
      <c r="L89" s="1"/>
      <c r="M89" s="3"/>
      <c r="N89" s="3"/>
      <c r="O89" s="3"/>
      <c r="P89" s="3"/>
      <c r="Q89" s="3"/>
      <c r="R89" s="3"/>
      <c r="S89" s="3"/>
    </row>
    <row r="90" spans="1:27" ht="15.75" thickBot="1" x14ac:dyDescent="0.3">
      <c r="B90" s="1" t="s">
        <v>0</v>
      </c>
      <c r="C90" s="1" t="s">
        <v>1</v>
      </c>
      <c r="D90" s="1"/>
      <c r="E90" s="3"/>
      <c r="F90" s="3"/>
      <c r="G90" s="3"/>
      <c r="H90" s="1" t="s">
        <v>0</v>
      </c>
      <c r="I90" s="1" t="s">
        <v>1</v>
      </c>
      <c r="J90" s="3"/>
      <c r="K90" s="3"/>
      <c r="L90" s="1" t="s">
        <v>0</v>
      </c>
      <c r="M90" s="1" t="s">
        <v>1</v>
      </c>
      <c r="N90" s="3"/>
      <c r="O90" s="3"/>
      <c r="P90" s="3"/>
      <c r="Q90" s="3"/>
      <c r="R90" s="3"/>
      <c r="S90" s="3"/>
    </row>
    <row r="91" spans="1:27" x14ac:dyDescent="0.25">
      <c r="B91" s="23" t="s">
        <v>16</v>
      </c>
      <c r="C91" s="24" t="s">
        <v>4</v>
      </c>
      <c r="D91" s="25"/>
      <c r="E91" s="3"/>
      <c r="F91" s="3"/>
      <c r="G91" s="3"/>
      <c r="O91" s="1"/>
      <c r="S91" s="3"/>
    </row>
    <row r="92" spans="1:27" ht="15.75" thickBot="1" x14ac:dyDescent="0.3">
      <c r="B92" s="26" t="s">
        <v>16</v>
      </c>
      <c r="C92" s="15" t="s">
        <v>2</v>
      </c>
      <c r="D92" s="4"/>
      <c r="E92" s="3"/>
      <c r="F92" s="3"/>
      <c r="G92" s="3"/>
      <c r="O92" s="1"/>
      <c r="S92" s="3"/>
    </row>
    <row r="93" spans="1:27" x14ac:dyDescent="0.25">
      <c r="B93" s="23" t="s">
        <v>16</v>
      </c>
      <c r="C93" s="15" t="s">
        <v>3</v>
      </c>
      <c r="D93" s="4"/>
      <c r="E93" s="3"/>
      <c r="F93" s="3"/>
      <c r="G93" s="3"/>
      <c r="O93" s="1"/>
      <c r="S93" s="3"/>
    </row>
    <row r="94" spans="1:27" ht="15.75" thickBot="1" x14ac:dyDescent="0.3">
      <c r="B94" s="26" t="s">
        <v>16</v>
      </c>
      <c r="C94" s="16" t="s">
        <v>14</v>
      </c>
      <c r="D94" s="4"/>
      <c r="E94" s="3"/>
      <c r="F94" s="3"/>
      <c r="G94" s="3"/>
      <c r="O94" s="1"/>
      <c r="S94" s="3"/>
    </row>
    <row r="95" spans="1:27" x14ac:dyDescent="0.25">
      <c r="B95" s="23" t="s">
        <v>16</v>
      </c>
      <c r="C95" s="15" t="s">
        <v>5</v>
      </c>
      <c r="D95" s="4"/>
      <c r="E95" s="3"/>
      <c r="F95" s="3"/>
      <c r="G95" s="3"/>
      <c r="O95" s="1"/>
      <c r="S95" s="3"/>
    </row>
    <row r="96" spans="1:27" ht="15.75" thickBot="1" x14ac:dyDescent="0.3">
      <c r="B96" s="26" t="s">
        <v>16</v>
      </c>
      <c r="C96" s="15" t="s">
        <v>6</v>
      </c>
      <c r="D96" s="4"/>
      <c r="E96" s="3"/>
      <c r="F96" s="3"/>
      <c r="G96" s="3"/>
      <c r="O96" s="1"/>
      <c r="S96" s="3"/>
    </row>
    <row r="97" spans="2:19" x14ac:dyDescent="0.25">
      <c r="B97" s="23" t="s">
        <v>16</v>
      </c>
      <c r="C97" s="15" t="s">
        <v>7</v>
      </c>
      <c r="D97" s="4"/>
      <c r="E97" s="3"/>
      <c r="F97" s="3"/>
      <c r="G97" s="3"/>
      <c r="O97" s="1"/>
      <c r="S97" s="3"/>
    </row>
    <row r="98" spans="2:19" ht="15.75" thickBot="1" x14ac:dyDescent="0.3">
      <c r="B98" s="26" t="s">
        <v>16</v>
      </c>
      <c r="C98" s="16" t="s">
        <v>15</v>
      </c>
      <c r="D98" s="4"/>
      <c r="E98" s="3"/>
      <c r="F98" s="3"/>
      <c r="G98" s="3"/>
      <c r="O98" s="1"/>
      <c r="S98" s="3"/>
    </row>
    <row r="99" spans="2:19" x14ac:dyDescent="0.25">
      <c r="B99" s="23" t="s">
        <v>16</v>
      </c>
      <c r="C99" s="15" t="s">
        <v>8</v>
      </c>
      <c r="D99" s="4"/>
      <c r="E99" s="3"/>
      <c r="F99" s="3"/>
      <c r="G99" s="3"/>
      <c r="O99" s="1"/>
      <c r="S99" s="3"/>
    </row>
    <row r="100" spans="2:19" ht="15.75" thickBot="1" x14ac:dyDescent="0.3">
      <c r="B100" s="26" t="s">
        <v>16</v>
      </c>
      <c r="C100" s="15" t="s">
        <v>9</v>
      </c>
      <c r="D100" s="4"/>
      <c r="E100" s="3"/>
      <c r="F100" s="3"/>
      <c r="G100" s="3"/>
      <c r="O100" s="1"/>
      <c r="S100" s="3"/>
    </row>
    <row r="101" spans="2:19" x14ac:dyDescent="0.25">
      <c r="B101" s="23" t="s">
        <v>16</v>
      </c>
      <c r="C101" s="15" t="s">
        <v>10</v>
      </c>
      <c r="D101" s="4"/>
      <c r="E101" s="3"/>
      <c r="F101" s="3"/>
      <c r="G101" s="3"/>
      <c r="O101" s="1"/>
      <c r="S101" s="3"/>
    </row>
    <row r="102" spans="2:19" ht="15.75" thickBot="1" x14ac:dyDescent="0.3">
      <c r="B102" s="26" t="s">
        <v>16</v>
      </c>
      <c r="C102" s="15" t="s">
        <v>11</v>
      </c>
      <c r="D102" s="4"/>
      <c r="E102" s="3"/>
      <c r="F102" s="3"/>
      <c r="G102" s="3"/>
      <c r="O102" s="1"/>
      <c r="S102" s="3"/>
    </row>
    <row r="103" spans="2:19" x14ac:dyDescent="0.25">
      <c r="B103" s="23" t="s">
        <v>16</v>
      </c>
      <c r="C103" s="16" t="s">
        <v>16</v>
      </c>
      <c r="D103" s="2"/>
      <c r="E103" s="3"/>
      <c r="F103" s="3"/>
      <c r="G103" s="3"/>
      <c r="O103" s="3"/>
      <c r="S103" s="3"/>
    </row>
    <row r="104" spans="2:19" ht="15.75" thickBot="1" x14ac:dyDescent="0.3">
      <c r="B104" s="26" t="s">
        <v>16</v>
      </c>
      <c r="C104" s="15" t="s">
        <v>12</v>
      </c>
      <c r="D104" s="4"/>
      <c r="E104" s="3"/>
      <c r="F104" s="3"/>
      <c r="G104" s="3"/>
      <c r="O104" s="1"/>
      <c r="S104" s="3"/>
    </row>
    <row r="105" spans="2:19" ht="15.75" thickBot="1" x14ac:dyDescent="0.3">
      <c r="B105" s="23" t="s">
        <v>16</v>
      </c>
      <c r="C105" s="17" t="s">
        <v>13</v>
      </c>
      <c r="D105" s="5"/>
      <c r="E105" s="3"/>
      <c r="F105" s="3"/>
      <c r="G105" s="3"/>
      <c r="O105" s="1"/>
      <c r="S105" s="3"/>
    </row>
  </sheetData>
  <mergeCells count="3">
    <mergeCell ref="A2:C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226"/>
  <sheetViews>
    <sheetView tabSelected="1" workbookViewId="0">
      <selection activeCell="T14" sqref="T14"/>
    </sheetView>
  </sheetViews>
  <sheetFormatPr defaultColWidth="9.140625" defaultRowHeight="15" x14ac:dyDescent="0.25"/>
  <cols>
    <col min="1" max="1" width="6.85546875" customWidth="1"/>
    <col min="2" max="2" width="13" customWidth="1"/>
    <col min="3" max="3" width="11.42578125" customWidth="1"/>
    <col min="4" max="4" width="11.7109375" customWidth="1"/>
    <col min="5" max="5" width="4.5703125" customWidth="1"/>
    <col min="6" max="6" width="8.42578125" customWidth="1"/>
    <col min="15" max="16" width="9.140625" style="58"/>
  </cols>
  <sheetData>
    <row r="1" spans="1:17" ht="12.95" customHeight="1" x14ac:dyDescent="0.25">
      <c r="A1" s="56">
        <v>1</v>
      </c>
      <c r="B1" s="12" t="s">
        <v>0</v>
      </c>
      <c r="C1" s="43" t="s">
        <v>5</v>
      </c>
      <c r="D1" s="57">
        <f>MIN(ABS(VLOOKUP(C1,Combinaison!$C$4:$E$18,3,FALSE)-VLOOKUP(C2,Combinaison!$C$4:$E$18,2,FALSE)),ABS(VLOOKUP(C2,Combinaison!$C$4:$E$18,3,FALSE)-VLOOKUP(C1,Combinaison!$C$4:$E$18,2,FALSE)))</f>
        <v>0.16319444444444442</v>
      </c>
      <c r="F1" s="55">
        <v>16</v>
      </c>
      <c r="G1" t="s">
        <v>0</v>
      </c>
      <c r="I1" s="57" t="e">
        <f>MIN(ABS(VLOOKUP(H1,Combinaison!$C$4:$E$18,3,FALSE)-VLOOKUP(H2,Combinaison!$C$4:$E$18,2,FALSE)),ABS(VLOOKUP(H2,Combinaison!$C$4:$E$18,3,FALSE)-VLOOKUP(H1,Combinaison!$C$4:$E$18,2,FALSE)))</f>
        <v>#N/A</v>
      </c>
      <c r="N1">
        <v>1</v>
      </c>
      <c r="O1" s="58" t="str" cm="1">
        <f t="array" ref="O1">INDEX(Combinaison!$C$4:$C$18,MOD(N1-1,15)+1)</f>
        <v>J1</v>
      </c>
      <c r="P1" s="58" t="str" cm="1">
        <f t="array" ref="P1">INDEX(Combinaison!$C$4:$C$18,INT(N1/15)+1)</f>
        <v>J1</v>
      </c>
      <c r="Q1" s="44">
        <f>MIN(ABS(VLOOKUP(O1,Combinaison!$C$4:$E$18,3,FALSE)-VLOOKUP(P1,Combinaison!$C$4:$E$18,2,FALSE)),ABS(VLOOKUP(P1,Combinaison!$C$4:$E$18,3,FALSE)-VLOOKUP(O1,Combinaison!$C$4:$E$18,2,FALSE)))</f>
        <v>0.3923611111111111</v>
      </c>
    </row>
    <row r="2" spans="1:17" ht="12.95" customHeight="1" x14ac:dyDescent="0.25">
      <c r="A2" s="56"/>
      <c r="B2" s="12" t="s">
        <v>1</v>
      </c>
      <c r="C2" s="43" t="s">
        <v>14</v>
      </c>
      <c r="D2" s="57"/>
      <c r="F2" s="55"/>
      <c r="G2" t="s">
        <v>1</v>
      </c>
      <c r="I2" s="57"/>
      <c r="N2">
        <v>2</v>
      </c>
      <c r="O2" s="58" t="str" cm="1">
        <f t="array" ref="O2">INDEX(Combinaison!$C$4:$C$18,MOD(N2-1,15)+1)</f>
        <v>J2</v>
      </c>
      <c r="P2" s="58" t="str" cm="1">
        <f t="array" ref="P2">INDEX(Combinaison!$C$4:$C$18,INT(N2/15)+1)</f>
        <v>J1</v>
      </c>
      <c r="Q2" s="44">
        <f>MIN(ABS(VLOOKUP(O2,Combinaison!$C$4:$E$18,3,FALSE)-VLOOKUP(P2,Combinaison!$C$4:$E$18,2,FALSE)),ABS(VLOOKUP(P2,Combinaison!$C$4:$E$18,3,FALSE)-VLOOKUP(O2,Combinaison!$C$4:$E$18,2,FALSE)))</f>
        <v>0.3923611111111111</v>
      </c>
    </row>
    <row r="3" spans="1:17" ht="12.95" customHeight="1" x14ac:dyDescent="0.25">
      <c r="A3" s="55">
        <v>2</v>
      </c>
      <c r="B3" t="s">
        <v>0</v>
      </c>
      <c r="C3" t="s">
        <v>6</v>
      </c>
      <c r="D3" s="57">
        <f>MIN(ABS(VLOOKUP(C3,Combinaison!$C$4:$E$18,3,FALSE)-VLOOKUP(C4,Combinaison!$C$4:$E$18,2,FALSE)),ABS(VLOOKUP(C4,Combinaison!$C$4:$E$18,3,FALSE)-VLOOKUP(C3,Combinaison!$C$4:$E$18,2,FALSE)))</f>
        <v>0.30902777777777779</v>
      </c>
      <c r="F3" s="55">
        <v>17</v>
      </c>
      <c r="G3" t="s">
        <v>0</v>
      </c>
      <c r="I3" s="57" t="e">
        <f>MIN(ABS(VLOOKUP(H3,Combinaison!$C$4:$E$18,3,FALSE)-VLOOKUP(H4,Combinaison!$C$4:$E$18,2,FALSE)),ABS(VLOOKUP(H4,Combinaison!$C$4:$E$18,3,FALSE)-VLOOKUP(H3,Combinaison!$C$4:$E$18,2,FALSE)))</f>
        <v>#N/A</v>
      </c>
      <c r="N3">
        <v>3</v>
      </c>
      <c r="O3" s="58" t="str" cm="1">
        <f t="array" ref="O3">INDEX(Combinaison!$C$4:$C$18,MOD(N3-1,15)+1)</f>
        <v>J3</v>
      </c>
      <c r="P3" s="58" t="str" cm="1">
        <f t="array" ref="P3">INDEX(Combinaison!$C$4:$C$18,INT(N3/15)+1)</f>
        <v>J1</v>
      </c>
      <c r="Q3" s="44">
        <f>MIN(ABS(VLOOKUP(O3,Combinaison!$C$4:$E$18,3,FALSE)-VLOOKUP(P3,Combinaison!$C$4:$E$18,2,FALSE)),ABS(VLOOKUP(P3,Combinaison!$C$4:$E$18,3,FALSE)-VLOOKUP(O3,Combinaison!$C$4:$E$18,2,FALSE)))</f>
        <v>0.35069444444444448</v>
      </c>
    </row>
    <row r="4" spans="1:17" ht="12.95" customHeight="1" x14ac:dyDescent="0.25">
      <c r="A4" s="55"/>
      <c r="B4" t="s">
        <v>1</v>
      </c>
      <c r="C4" t="s">
        <v>7</v>
      </c>
      <c r="D4" s="57"/>
      <c r="F4" s="55"/>
      <c r="G4" t="s">
        <v>1</v>
      </c>
      <c r="I4" s="57"/>
      <c r="N4">
        <v>4</v>
      </c>
      <c r="O4" s="58" t="str" cm="1">
        <f t="array" ref="O4">INDEX(Combinaison!$C$4:$C$18,MOD(N4-1,15)+1)</f>
        <v>J4</v>
      </c>
      <c r="P4" s="58" t="str" cm="1">
        <f t="array" ref="P4">INDEX(Combinaison!$C$4:$C$18,INT(N4/15)+1)</f>
        <v>J1</v>
      </c>
      <c r="Q4" s="44">
        <f>MIN(ABS(VLOOKUP(O4,Combinaison!$C$4:$E$18,3,FALSE)-VLOOKUP(P4,Combinaison!$C$4:$E$18,2,FALSE)),ABS(VLOOKUP(P4,Combinaison!$C$4:$E$18,3,FALSE)-VLOOKUP(O4,Combinaison!$C$4:$E$18,2,FALSE)))</f>
        <v>0.37152777777777773</v>
      </c>
    </row>
    <row r="5" spans="1:17" ht="12.95" customHeight="1" x14ac:dyDescent="0.25">
      <c r="A5" s="55">
        <v>3</v>
      </c>
      <c r="B5" t="s">
        <v>0</v>
      </c>
      <c r="C5" t="s">
        <v>11</v>
      </c>
      <c r="D5" s="57">
        <f>MIN(ABS(VLOOKUP(C5,Combinaison!$C$4:$E$18,3,FALSE)-VLOOKUP(C6,Combinaison!$C$4:$E$18,2,FALSE)),ABS(VLOOKUP(C6,Combinaison!$C$4:$E$18,3,FALSE)-VLOOKUP(C5,Combinaison!$C$4:$E$18,2,FALSE)))</f>
        <v>1.736111111111116E-2</v>
      </c>
      <c r="F5" s="55">
        <v>18</v>
      </c>
      <c r="G5" t="s">
        <v>0</v>
      </c>
      <c r="I5" s="57" t="e">
        <f>MIN(ABS(VLOOKUP(H5,Combinaison!$C$4:$E$18,3,FALSE)-VLOOKUP(H6,Combinaison!$C$4:$E$18,2,FALSE)),ABS(VLOOKUP(H6,Combinaison!$C$4:$E$18,3,FALSE)-VLOOKUP(H5,Combinaison!$C$4:$E$18,2,FALSE)))</f>
        <v>#N/A</v>
      </c>
      <c r="N5">
        <v>5</v>
      </c>
      <c r="O5" s="58" t="str" cm="1">
        <f t="array" ref="O5">INDEX(Combinaison!$C$4:$C$18,MOD(N5-1,15)+1)</f>
        <v>S1</v>
      </c>
      <c r="P5" s="58" t="str" cm="1">
        <f t="array" ref="P5">INDEX(Combinaison!$C$4:$C$18,INT(N5/15)+1)</f>
        <v>J1</v>
      </c>
      <c r="Q5" s="44">
        <f>MIN(ABS(VLOOKUP(O5,Combinaison!$C$4:$E$18,3,FALSE)-VLOOKUP(P5,Combinaison!$C$4:$E$18,2,FALSE)),ABS(VLOOKUP(P5,Combinaison!$C$4:$E$18,3,FALSE)-VLOOKUP(O5,Combinaison!$C$4:$E$18,2,FALSE)))</f>
        <v>0.18402777777777779</v>
      </c>
    </row>
    <row r="6" spans="1:17" ht="12.95" customHeight="1" x14ac:dyDescent="0.25">
      <c r="A6" s="55"/>
      <c r="B6" t="s">
        <v>1</v>
      </c>
      <c r="C6" s="18" t="s">
        <v>15</v>
      </c>
      <c r="D6" s="57"/>
      <c r="F6" s="55"/>
      <c r="G6" t="s">
        <v>1</v>
      </c>
      <c r="I6" s="57"/>
      <c r="N6">
        <v>6</v>
      </c>
      <c r="O6" s="58" t="str" cm="1">
        <f t="array" ref="O6">INDEX(Combinaison!$C$4:$C$18,MOD(N6-1,15)+1)</f>
        <v>S2</v>
      </c>
      <c r="P6" s="58" t="str" cm="1">
        <f t="array" ref="P6">INDEX(Combinaison!$C$4:$C$18,INT(N6/15)+1)</f>
        <v>J1</v>
      </c>
      <c r="Q6" s="44">
        <f>MIN(ABS(VLOOKUP(O6,Combinaison!$C$4:$E$18,3,FALSE)-VLOOKUP(P6,Combinaison!$C$4:$E$18,2,FALSE)),ABS(VLOOKUP(P6,Combinaison!$C$4:$E$18,3,FALSE)-VLOOKUP(O6,Combinaison!$C$4:$E$18,2,FALSE)))</f>
        <v>0.18402777777777779</v>
      </c>
    </row>
    <row r="7" spans="1:17" ht="12.95" customHeight="1" x14ac:dyDescent="0.25">
      <c r="A7" s="55">
        <v>4</v>
      </c>
      <c r="B7" t="s">
        <v>0</v>
      </c>
      <c r="D7" s="57" t="e">
        <f>MIN(ABS(VLOOKUP(C7,Combinaison!$C$4:$E$18,3,FALSE)-VLOOKUP(C8,Combinaison!$C$4:$E$18,2,FALSE)),ABS(VLOOKUP(C8,Combinaison!$C$4:$E$18,3,FALSE)-VLOOKUP(C7,Combinaison!$C$4:$E$18,2,FALSE)))</f>
        <v>#N/A</v>
      </c>
      <c r="F7" s="55">
        <v>19</v>
      </c>
      <c r="G7" t="s">
        <v>0</v>
      </c>
      <c r="I7" s="57" t="e">
        <f>MIN(ABS(VLOOKUP(H7,Combinaison!$C$4:$E$18,3,FALSE)-VLOOKUP(H8,Combinaison!$C$4:$E$18,2,FALSE)),ABS(VLOOKUP(H8,Combinaison!$C$4:$E$18,3,FALSE)-VLOOKUP(H7,Combinaison!$C$4:$E$18,2,FALSE)))</f>
        <v>#N/A</v>
      </c>
      <c r="N7">
        <v>7</v>
      </c>
      <c r="O7" s="58" t="str" cm="1">
        <f t="array" ref="O7">INDEX(Combinaison!$C$4:$C$18,MOD(N7-1,15)+1)</f>
        <v>S3</v>
      </c>
      <c r="P7" s="58" t="str" cm="1">
        <f t="array" ref="P7">INDEX(Combinaison!$C$4:$C$18,INT(N7/15)+1)</f>
        <v>J1</v>
      </c>
      <c r="Q7" s="44">
        <f>MIN(ABS(VLOOKUP(O7,Combinaison!$C$4:$E$18,3,FALSE)-VLOOKUP(P7,Combinaison!$C$4:$E$18,2,FALSE)),ABS(VLOOKUP(P7,Combinaison!$C$4:$E$18,3,FALSE)-VLOOKUP(O7,Combinaison!$C$4:$E$18,2,FALSE)))</f>
        <v>0.22569444444444442</v>
      </c>
    </row>
    <row r="8" spans="1:17" ht="12.95" customHeight="1" x14ac:dyDescent="0.25">
      <c r="A8" s="55"/>
      <c r="B8" t="s">
        <v>1</v>
      </c>
      <c r="D8" s="57"/>
      <c r="F8" s="55"/>
      <c r="G8" t="s">
        <v>1</v>
      </c>
      <c r="I8" s="57"/>
      <c r="N8">
        <v>8</v>
      </c>
      <c r="O8" s="58" t="str" cm="1">
        <f t="array" ref="O8">INDEX(Combinaison!$C$4:$C$18,MOD(N8-1,15)+1)</f>
        <v>S4</v>
      </c>
      <c r="P8" s="58" t="str" cm="1">
        <f t="array" ref="P8">INDEX(Combinaison!$C$4:$C$18,INT(N8/15)+1)</f>
        <v>J1</v>
      </c>
      <c r="Q8" s="44">
        <f>MIN(ABS(VLOOKUP(O8,Combinaison!$C$4:$E$18,3,FALSE)-VLOOKUP(P8,Combinaison!$C$4:$E$18,2,FALSE)),ABS(VLOOKUP(P8,Combinaison!$C$4:$E$18,3,FALSE)-VLOOKUP(O8,Combinaison!$C$4:$E$18,2,FALSE)))</f>
        <v>0.18402777777777779</v>
      </c>
    </row>
    <row r="9" spans="1:17" ht="12.95" customHeight="1" x14ac:dyDescent="0.25">
      <c r="A9" s="55">
        <v>5</v>
      </c>
      <c r="B9" t="s">
        <v>0</v>
      </c>
      <c r="D9" s="57" t="e">
        <f>MIN(ABS(VLOOKUP(C9,Combinaison!$C$4:$E$18,3,FALSE)-VLOOKUP(C10,Combinaison!$C$4:$E$18,2,FALSE)),ABS(VLOOKUP(C10,Combinaison!$C$4:$E$18,3,FALSE)-VLOOKUP(C9,Combinaison!$C$4:$E$18,2,FALSE)))</f>
        <v>#N/A</v>
      </c>
      <c r="F9" s="55">
        <v>20</v>
      </c>
      <c r="G9" t="s">
        <v>0</v>
      </c>
      <c r="I9" s="57" t="e">
        <f>MIN(ABS(VLOOKUP(H9,Combinaison!$C$4:$E$18,3,FALSE)-VLOOKUP(H10,Combinaison!$C$4:$E$18,2,FALSE)),ABS(VLOOKUP(H10,Combinaison!$C$4:$E$18,3,FALSE)-VLOOKUP(H9,Combinaison!$C$4:$E$18,2,FALSE)))</f>
        <v>#N/A</v>
      </c>
      <c r="N9">
        <v>9</v>
      </c>
      <c r="O9" s="58" t="str" cm="1">
        <f t="array" ref="O9">INDEX(Combinaison!$C$4:$C$18,MOD(N9-1,15)+1)</f>
        <v>M1</v>
      </c>
      <c r="P9" s="58" t="str" cm="1">
        <f t="array" ref="P9">INDEX(Combinaison!$C$4:$C$18,INT(N9/15)+1)</f>
        <v>J1</v>
      </c>
      <c r="Q9" s="44">
        <f>MIN(ABS(VLOOKUP(O9,Combinaison!$C$4:$E$18,3,FALSE)-VLOOKUP(P9,Combinaison!$C$4:$E$18,2,FALSE)),ABS(VLOOKUP(P9,Combinaison!$C$4:$E$18,3,FALSE)-VLOOKUP(O9,Combinaison!$C$4:$E$18,2,FALSE)))</f>
        <v>0.2673611111111111</v>
      </c>
    </row>
    <row r="10" spans="1:17" ht="12.95" customHeight="1" x14ac:dyDescent="0.25">
      <c r="A10" s="55"/>
      <c r="B10" t="s">
        <v>1</v>
      </c>
      <c r="D10" s="57"/>
      <c r="F10" s="55"/>
      <c r="G10" t="s">
        <v>1</v>
      </c>
      <c r="I10" s="57"/>
      <c r="N10">
        <v>10</v>
      </c>
      <c r="O10" s="58" t="str" cm="1">
        <f t="array" ref="O10">INDEX(Combinaison!$C$4:$C$18,MOD(N10-1,15)+1)</f>
        <v>M2</v>
      </c>
      <c r="P10" s="58" t="str" cm="1">
        <f t="array" ref="P10">INDEX(Combinaison!$C$4:$C$18,INT(N10/15)+1)</f>
        <v>J1</v>
      </c>
      <c r="Q10" s="44">
        <f>MIN(ABS(VLOOKUP(O10,Combinaison!$C$4:$E$18,3,FALSE)-VLOOKUP(P10,Combinaison!$C$4:$E$18,2,FALSE)),ABS(VLOOKUP(P10,Combinaison!$C$4:$E$18,3,FALSE)-VLOOKUP(O10,Combinaison!$C$4:$E$18,2,FALSE)))</f>
        <v>0.30902777777777773</v>
      </c>
    </row>
    <row r="11" spans="1:17" ht="12.95" customHeight="1" x14ac:dyDescent="0.25">
      <c r="A11" s="55">
        <v>6</v>
      </c>
      <c r="B11" t="s">
        <v>0</v>
      </c>
      <c r="D11" s="57" t="e">
        <f>MIN(ABS(VLOOKUP(C11,Combinaison!$C$4:$E$18,3,FALSE)-VLOOKUP(C12,Combinaison!$C$4:$E$18,2,FALSE)),ABS(VLOOKUP(C12,Combinaison!$C$4:$E$18,3,FALSE)-VLOOKUP(C11,Combinaison!$C$4:$E$18,2,FALSE)))</f>
        <v>#N/A</v>
      </c>
      <c r="F11" s="55">
        <v>21</v>
      </c>
      <c r="G11" t="s">
        <v>0</v>
      </c>
      <c r="I11" s="57" t="e">
        <f>MIN(ABS(VLOOKUP(H11,Combinaison!$C$4:$E$18,3,FALSE)-VLOOKUP(H12,Combinaison!$C$4:$E$18,2,FALSE)),ABS(VLOOKUP(H12,Combinaison!$C$4:$E$18,3,FALSE)-VLOOKUP(H11,Combinaison!$C$4:$E$18,2,FALSE)))</f>
        <v>#N/A</v>
      </c>
      <c r="N11">
        <v>11</v>
      </c>
      <c r="O11" s="58" t="str" cm="1">
        <f t="array" ref="O11">INDEX(Combinaison!$C$4:$C$18,MOD(N11-1,15)+1)</f>
        <v>M3</v>
      </c>
      <c r="P11" s="58" t="str" cm="1">
        <f t="array" ref="P11">INDEX(Combinaison!$C$4:$C$18,INT(N11/15)+1)</f>
        <v>J1</v>
      </c>
      <c r="Q11" s="44">
        <f>MIN(ABS(VLOOKUP(O11,Combinaison!$C$4:$E$18,3,FALSE)-VLOOKUP(P11,Combinaison!$C$4:$E$18,2,FALSE)),ABS(VLOOKUP(P11,Combinaison!$C$4:$E$18,3,FALSE)-VLOOKUP(O11,Combinaison!$C$4:$E$18,2,FALSE)))</f>
        <v>0.2673611111111111</v>
      </c>
    </row>
    <row r="12" spans="1:17" ht="12.95" customHeight="1" x14ac:dyDescent="0.25">
      <c r="A12" s="55"/>
      <c r="B12" t="s">
        <v>1</v>
      </c>
      <c r="D12" s="57"/>
      <c r="F12" s="55"/>
      <c r="G12" t="s">
        <v>1</v>
      </c>
      <c r="I12" s="57"/>
      <c r="N12">
        <v>12</v>
      </c>
      <c r="O12" s="58" t="str" cm="1">
        <f t="array" ref="O12">INDEX(Combinaison!$C$4:$C$18,MOD(N12-1,15)+1)</f>
        <v>M4</v>
      </c>
      <c r="P12" s="58" t="str" cm="1">
        <f t="array" ref="P12">INDEX(Combinaison!$C$4:$C$18,INT(N12/15)+1)</f>
        <v>J1</v>
      </c>
      <c r="Q12" s="44">
        <f>MIN(ABS(VLOOKUP(O12,Combinaison!$C$4:$E$18,3,FALSE)-VLOOKUP(P12,Combinaison!$C$4:$E$18,2,FALSE)),ABS(VLOOKUP(P12,Combinaison!$C$4:$E$18,3,FALSE)-VLOOKUP(O12,Combinaison!$C$4:$E$18,2,FALSE)))</f>
        <v>0.22569444444444448</v>
      </c>
    </row>
    <row r="13" spans="1:17" ht="12.95" customHeight="1" x14ac:dyDescent="0.25">
      <c r="A13" s="55">
        <v>7</v>
      </c>
      <c r="B13" t="s">
        <v>0</v>
      </c>
      <c r="D13" s="57" t="e">
        <f>MIN(ABS(VLOOKUP(C13,Combinaison!$C$4:$E$18,3,FALSE)-VLOOKUP(C14,Combinaison!$C$4:$E$18,2,FALSE)),ABS(VLOOKUP(C14,Combinaison!$C$4:$E$18,3,FALSE)-VLOOKUP(C13,Combinaison!$C$4:$E$18,2,FALSE)))</f>
        <v>#N/A</v>
      </c>
      <c r="F13" s="55">
        <v>22</v>
      </c>
      <c r="G13" t="s">
        <v>0</v>
      </c>
      <c r="I13" s="57" t="e">
        <f>MIN(ABS(VLOOKUP(H13,Combinaison!$C$4:$E$18,3,FALSE)-VLOOKUP(H14,Combinaison!$C$4:$E$18,2,FALSE)),ABS(VLOOKUP(H14,Combinaison!$C$4:$E$18,3,FALSE)-VLOOKUP(H13,Combinaison!$C$4:$E$18,2,FALSE)))</f>
        <v>#N/A</v>
      </c>
      <c r="N13">
        <v>13</v>
      </c>
      <c r="O13" s="58" t="str" cm="1">
        <f t="array" ref="O13">INDEX(Combinaison!$C$4:$C$18,MOD(N13-1,15)+1)</f>
        <v>M5</v>
      </c>
      <c r="P13" s="58" t="str" cm="1">
        <f t="array" ref="P13">INDEX(Combinaison!$C$4:$C$18,INT(N13/15)+1)</f>
        <v>J1</v>
      </c>
      <c r="Q13" s="44">
        <f>MIN(ABS(VLOOKUP(O13,Combinaison!$C$4:$E$18,3,FALSE)-VLOOKUP(P13,Combinaison!$C$4:$E$18,2,FALSE)),ABS(VLOOKUP(P13,Combinaison!$C$4:$E$18,3,FALSE)-VLOOKUP(O13,Combinaison!$C$4:$E$18,2,FALSE)))</f>
        <v>0.28819444444444448</v>
      </c>
    </row>
    <row r="14" spans="1:17" ht="12.95" customHeight="1" x14ac:dyDescent="0.25">
      <c r="A14" s="55"/>
      <c r="B14" t="s">
        <v>1</v>
      </c>
      <c r="D14" s="57"/>
      <c r="F14" s="55"/>
      <c r="G14" t="s">
        <v>1</v>
      </c>
      <c r="I14" s="57"/>
      <c r="N14">
        <v>14</v>
      </c>
      <c r="O14" s="58" t="str" cm="1">
        <f t="array" ref="O14">INDEX(Combinaison!$C$4:$C$18,MOD(N14-1,15)+1)</f>
        <v>N1</v>
      </c>
      <c r="P14" s="58" t="str" cm="1">
        <f t="array" ref="P14">INDEX(Combinaison!$C$4:$C$18,INT(N14/15)+1)</f>
        <v>J1</v>
      </c>
      <c r="Q14" s="44">
        <f>MIN(ABS(VLOOKUP(O14,Combinaison!$C$4:$E$18,3,FALSE)-VLOOKUP(P14,Combinaison!$C$4:$E$18,2,FALSE)),ABS(VLOOKUP(P14,Combinaison!$C$4:$E$18,3,FALSE)-VLOOKUP(O14,Combinaison!$C$4:$E$18,2,FALSE)))</f>
        <v>6.5972222222222238E-2</v>
      </c>
    </row>
    <row r="15" spans="1:17" ht="12.95" customHeight="1" x14ac:dyDescent="0.25">
      <c r="A15" s="55">
        <v>8</v>
      </c>
      <c r="B15" t="s">
        <v>0</v>
      </c>
      <c r="D15" s="57" t="e">
        <f>MIN(ABS(VLOOKUP(C15,Combinaison!$C$4:$E$18,3,FALSE)-VLOOKUP(C16,Combinaison!$C$4:$E$18,2,FALSE)),ABS(VLOOKUP(C16,Combinaison!$C$4:$E$18,3,FALSE)-VLOOKUP(C15,Combinaison!$C$4:$E$18,2,FALSE)))</f>
        <v>#N/A</v>
      </c>
      <c r="F15" s="55">
        <v>23</v>
      </c>
      <c r="G15" t="s">
        <v>0</v>
      </c>
      <c r="I15" s="57" t="e">
        <f>MIN(ABS(VLOOKUP(H15,Combinaison!$C$4:$E$18,3,FALSE)-VLOOKUP(H16,Combinaison!$C$4:$E$18,2,FALSE)),ABS(VLOOKUP(H16,Combinaison!$C$4:$E$18,3,FALSE)-VLOOKUP(H15,Combinaison!$C$4:$E$18,2,FALSE)))</f>
        <v>#N/A</v>
      </c>
      <c r="N15">
        <v>15</v>
      </c>
      <c r="O15" s="58" t="str" cm="1">
        <f t="array" ref="O15">INDEX(Combinaison!$C$4:$C$18,MOD(N15-1,15)+1)</f>
        <v>N2</v>
      </c>
      <c r="P15" s="58" t="str" cm="1">
        <f t="array" ref="P15">INDEX(Combinaison!$C$4:$C$18,INT(N15/15)+1)</f>
        <v>J2</v>
      </c>
      <c r="Q15" s="44">
        <f>MIN(ABS(VLOOKUP(O15,Combinaison!$C$4:$E$18,3,FALSE)-VLOOKUP(P15,Combinaison!$C$4:$E$18,2,FALSE)),ABS(VLOOKUP(P15,Combinaison!$C$4:$E$18,3,FALSE)-VLOOKUP(O15,Combinaison!$C$4:$E$18,2,FALSE)))</f>
        <v>4.513888888888884E-2</v>
      </c>
    </row>
    <row r="16" spans="1:17" ht="12.95" customHeight="1" x14ac:dyDescent="0.25">
      <c r="A16" s="55"/>
      <c r="B16" t="s">
        <v>1</v>
      </c>
      <c r="D16" s="57"/>
      <c r="F16" s="55"/>
      <c r="G16" t="s">
        <v>1</v>
      </c>
      <c r="I16" s="57"/>
      <c r="N16">
        <v>16</v>
      </c>
      <c r="O16" s="58" t="str" cm="1">
        <f t="array" ref="O16">INDEX(Combinaison!$C$4:$C$18,MOD(N16-1,15)+1)</f>
        <v>J1</v>
      </c>
      <c r="P16" s="58" t="str" cm="1">
        <f t="array" ref="P16">INDEX(Combinaison!$C$4:$C$18,INT(N16/15)+1)</f>
        <v>J2</v>
      </c>
      <c r="Q16" s="44">
        <f>MIN(ABS(VLOOKUP(O16,Combinaison!$C$4:$E$18,3,FALSE)-VLOOKUP(P16,Combinaison!$C$4:$E$18,2,FALSE)),ABS(VLOOKUP(P16,Combinaison!$C$4:$E$18,3,FALSE)-VLOOKUP(O16,Combinaison!$C$4:$E$18,2,FALSE)))</f>
        <v>0.3923611111111111</v>
      </c>
    </row>
    <row r="17" spans="1:17" ht="12.95" customHeight="1" x14ac:dyDescent="0.25">
      <c r="A17" s="55">
        <v>9</v>
      </c>
      <c r="B17" t="s">
        <v>0</v>
      </c>
      <c r="D17" s="57" t="e">
        <f>MIN(ABS(VLOOKUP(C17,Combinaison!$C$4:$E$18,3,FALSE)-VLOOKUP(C18,Combinaison!$C$4:$E$18,2,FALSE)),ABS(VLOOKUP(C18,Combinaison!$C$4:$E$18,3,FALSE)-VLOOKUP(C17,Combinaison!$C$4:$E$18,2,FALSE)))</f>
        <v>#N/A</v>
      </c>
      <c r="F17" s="55">
        <v>24</v>
      </c>
      <c r="G17" t="s">
        <v>0</v>
      </c>
      <c r="I17" s="57" t="e">
        <f>MIN(ABS(VLOOKUP(H17,Combinaison!$C$4:$E$18,3,FALSE)-VLOOKUP(H18,Combinaison!$C$4:$E$18,2,FALSE)),ABS(VLOOKUP(H18,Combinaison!$C$4:$E$18,3,FALSE)-VLOOKUP(H17,Combinaison!$C$4:$E$18,2,FALSE)))</f>
        <v>#N/A</v>
      </c>
      <c r="N17">
        <v>17</v>
      </c>
      <c r="O17" s="58" t="str" cm="1">
        <f t="array" ref="O17">INDEX(Combinaison!$C$4:$C$18,MOD(N17-1,15)+1)</f>
        <v>J2</v>
      </c>
      <c r="P17" s="58" t="str" cm="1">
        <f t="array" ref="P17">INDEX(Combinaison!$C$4:$C$18,INT(N17/15)+1)</f>
        <v>J2</v>
      </c>
      <c r="Q17" s="44">
        <f>MIN(ABS(VLOOKUP(O17,Combinaison!$C$4:$E$18,3,FALSE)-VLOOKUP(P17,Combinaison!$C$4:$E$18,2,FALSE)),ABS(VLOOKUP(P17,Combinaison!$C$4:$E$18,3,FALSE)-VLOOKUP(O17,Combinaison!$C$4:$E$18,2,FALSE)))</f>
        <v>0.41319444444444448</v>
      </c>
    </row>
    <row r="18" spans="1:17" ht="12.95" customHeight="1" x14ac:dyDescent="0.25">
      <c r="A18" s="55"/>
      <c r="B18" t="s">
        <v>1</v>
      </c>
      <c r="D18" s="57"/>
      <c r="F18" s="55"/>
      <c r="G18" t="s">
        <v>1</v>
      </c>
      <c r="I18" s="57"/>
      <c r="N18">
        <v>18</v>
      </c>
      <c r="O18" s="58" t="str" cm="1">
        <f t="array" ref="O18">INDEX(Combinaison!$C$4:$C$18,MOD(N18-1,15)+1)</f>
        <v>J3</v>
      </c>
      <c r="P18" s="58" t="str" cm="1">
        <f t="array" ref="P18">INDEX(Combinaison!$C$4:$C$18,INT(N18/15)+1)</f>
        <v>J2</v>
      </c>
      <c r="Q18" s="44">
        <f>MIN(ABS(VLOOKUP(O18,Combinaison!$C$4:$E$18,3,FALSE)-VLOOKUP(P18,Combinaison!$C$4:$E$18,2,FALSE)),ABS(VLOOKUP(P18,Combinaison!$C$4:$E$18,3,FALSE)-VLOOKUP(O18,Combinaison!$C$4:$E$18,2,FALSE)))</f>
        <v>0.35069444444444448</v>
      </c>
    </row>
    <row r="19" spans="1:17" ht="12.95" customHeight="1" x14ac:dyDescent="0.25">
      <c r="A19" s="55">
        <v>10</v>
      </c>
      <c r="B19" t="s">
        <v>0</v>
      </c>
      <c r="D19" s="57" t="e">
        <f>MIN(ABS(VLOOKUP(C19,Combinaison!$C$4:$E$18,3,FALSE)-VLOOKUP(C20,Combinaison!$C$4:$E$18,2,FALSE)),ABS(VLOOKUP(C20,Combinaison!$C$4:$E$18,3,FALSE)-VLOOKUP(C19,Combinaison!$C$4:$E$18,2,FALSE)))</f>
        <v>#N/A</v>
      </c>
      <c r="F19" s="55">
        <v>25</v>
      </c>
      <c r="G19" t="s">
        <v>0</v>
      </c>
      <c r="I19" s="57" t="e">
        <f>MIN(ABS(VLOOKUP(H19,Combinaison!$C$4:$E$18,3,FALSE)-VLOOKUP(H20,Combinaison!$C$4:$E$18,2,FALSE)),ABS(VLOOKUP(H20,Combinaison!$C$4:$E$18,3,FALSE)-VLOOKUP(H19,Combinaison!$C$4:$E$18,2,FALSE)))</f>
        <v>#N/A</v>
      </c>
      <c r="N19">
        <v>19</v>
      </c>
      <c r="O19" s="58" t="str" cm="1">
        <f t="array" ref="O19">INDEX(Combinaison!$C$4:$C$18,MOD(N19-1,15)+1)</f>
        <v>J4</v>
      </c>
      <c r="P19" s="58" t="str" cm="1">
        <f t="array" ref="P19">INDEX(Combinaison!$C$4:$C$18,INT(N19/15)+1)</f>
        <v>J2</v>
      </c>
      <c r="Q19" s="44">
        <f>MIN(ABS(VLOOKUP(O19,Combinaison!$C$4:$E$18,3,FALSE)-VLOOKUP(P19,Combinaison!$C$4:$E$18,2,FALSE)),ABS(VLOOKUP(P19,Combinaison!$C$4:$E$18,3,FALSE)-VLOOKUP(O19,Combinaison!$C$4:$E$18,2,FALSE)))</f>
        <v>0.37152777777777773</v>
      </c>
    </row>
    <row r="20" spans="1:17" ht="12.95" customHeight="1" x14ac:dyDescent="0.25">
      <c r="A20" s="55"/>
      <c r="B20" t="s">
        <v>1</v>
      </c>
      <c r="D20" s="57"/>
      <c r="F20" s="55"/>
      <c r="G20" t="s">
        <v>1</v>
      </c>
      <c r="I20" s="57"/>
      <c r="N20">
        <v>20</v>
      </c>
      <c r="O20" s="58" t="str" cm="1">
        <f t="array" ref="O20">INDEX(Combinaison!$C$4:$C$18,MOD(N20-1,15)+1)</f>
        <v>S1</v>
      </c>
      <c r="P20" s="58" t="str" cm="1">
        <f t="array" ref="P20">INDEX(Combinaison!$C$4:$C$18,INT(N20/15)+1)</f>
        <v>J2</v>
      </c>
      <c r="Q20" s="44">
        <f>MIN(ABS(VLOOKUP(O20,Combinaison!$C$4:$E$18,3,FALSE)-VLOOKUP(P20,Combinaison!$C$4:$E$18,2,FALSE)),ABS(VLOOKUP(P20,Combinaison!$C$4:$E$18,3,FALSE)-VLOOKUP(O20,Combinaison!$C$4:$E$18,2,FALSE)))</f>
        <v>0.20486111111111116</v>
      </c>
    </row>
    <row r="21" spans="1:17" ht="12.95" customHeight="1" x14ac:dyDescent="0.25">
      <c r="A21" s="55">
        <v>11</v>
      </c>
      <c r="B21" t="s">
        <v>0</v>
      </c>
      <c r="D21" s="57" t="e">
        <f>MIN(ABS(VLOOKUP(C21,Combinaison!$C$4:$E$18,3,FALSE)-VLOOKUP(C22,Combinaison!$C$4:$E$18,2,FALSE)),ABS(VLOOKUP(C22,Combinaison!$C$4:$E$18,3,FALSE)-VLOOKUP(C21,Combinaison!$C$4:$E$18,2,FALSE)))</f>
        <v>#N/A</v>
      </c>
      <c r="F21" s="55">
        <v>26</v>
      </c>
      <c r="G21" t="s">
        <v>0</v>
      </c>
      <c r="I21" s="57" t="e">
        <f>MIN(ABS(VLOOKUP(H21,Combinaison!$C$4:$E$18,3,FALSE)-VLOOKUP(H22,Combinaison!$C$4:$E$18,2,FALSE)),ABS(VLOOKUP(H22,Combinaison!$C$4:$E$18,3,FALSE)-VLOOKUP(H21,Combinaison!$C$4:$E$18,2,FALSE)))</f>
        <v>#N/A</v>
      </c>
      <c r="N21">
        <v>21</v>
      </c>
      <c r="O21" s="58" t="str" cm="1">
        <f t="array" ref="O21">INDEX(Combinaison!$C$4:$C$18,MOD(N21-1,15)+1)</f>
        <v>S2</v>
      </c>
      <c r="P21" s="58" t="str" cm="1">
        <f t="array" ref="P21">INDEX(Combinaison!$C$4:$C$18,INT(N21/15)+1)</f>
        <v>J2</v>
      </c>
      <c r="Q21" s="44">
        <f>MIN(ABS(VLOOKUP(O21,Combinaison!$C$4:$E$18,3,FALSE)-VLOOKUP(P21,Combinaison!$C$4:$E$18,2,FALSE)),ABS(VLOOKUP(P21,Combinaison!$C$4:$E$18,3,FALSE)-VLOOKUP(O21,Combinaison!$C$4:$E$18,2,FALSE)))</f>
        <v>0.20486111111111116</v>
      </c>
    </row>
    <row r="22" spans="1:17" ht="12.95" customHeight="1" x14ac:dyDescent="0.25">
      <c r="A22" s="55"/>
      <c r="B22" t="s">
        <v>1</v>
      </c>
      <c r="D22" s="57"/>
      <c r="F22" s="55"/>
      <c r="G22" t="s">
        <v>1</v>
      </c>
      <c r="I22" s="57"/>
      <c r="N22">
        <v>22</v>
      </c>
      <c r="O22" s="58" t="str" cm="1">
        <f t="array" ref="O22">INDEX(Combinaison!$C$4:$C$18,MOD(N22-1,15)+1)</f>
        <v>S3</v>
      </c>
      <c r="P22" s="58" t="str" cm="1">
        <f t="array" ref="P22">INDEX(Combinaison!$C$4:$C$18,INT(N22/15)+1)</f>
        <v>J2</v>
      </c>
      <c r="Q22" s="44">
        <f>MIN(ABS(VLOOKUP(O22,Combinaison!$C$4:$E$18,3,FALSE)-VLOOKUP(P22,Combinaison!$C$4:$E$18,2,FALSE)),ABS(VLOOKUP(P22,Combinaison!$C$4:$E$18,3,FALSE)-VLOOKUP(O22,Combinaison!$C$4:$E$18,2,FALSE)))</f>
        <v>0.24652777777777779</v>
      </c>
    </row>
    <row r="23" spans="1:17" ht="12.95" customHeight="1" x14ac:dyDescent="0.25">
      <c r="A23" s="55">
        <v>12</v>
      </c>
      <c r="B23" t="s">
        <v>0</v>
      </c>
      <c r="D23" s="57" t="e">
        <f>MIN(ABS(VLOOKUP(C23,Combinaison!$C$4:$E$18,3,FALSE)-VLOOKUP(C24,Combinaison!$C$4:$E$18,2,FALSE)),ABS(VLOOKUP(C24,Combinaison!$C$4:$E$18,3,FALSE)-VLOOKUP(C23,Combinaison!$C$4:$E$18,2,FALSE)))</f>
        <v>#N/A</v>
      </c>
      <c r="F23" s="55">
        <v>27</v>
      </c>
      <c r="G23" t="s">
        <v>0</v>
      </c>
      <c r="I23" s="57" t="e">
        <f>MIN(ABS(VLOOKUP(H23,Combinaison!$C$4:$E$18,3,FALSE)-VLOOKUP(H24,Combinaison!$C$4:$E$18,2,FALSE)),ABS(VLOOKUP(H24,Combinaison!$C$4:$E$18,3,FALSE)-VLOOKUP(H23,Combinaison!$C$4:$E$18,2,FALSE)))</f>
        <v>#N/A</v>
      </c>
      <c r="N23">
        <v>23</v>
      </c>
      <c r="O23" s="58" t="str" cm="1">
        <f t="array" ref="O23">INDEX(Combinaison!$C$4:$C$18,MOD(N23-1,15)+1)</f>
        <v>S4</v>
      </c>
      <c r="P23" s="58" t="str" cm="1">
        <f t="array" ref="P23">INDEX(Combinaison!$C$4:$C$18,INT(N23/15)+1)</f>
        <v>J2</v>
      </c>
      <c r="Q23" s="44">
        <f>MIN(ABS(VLOOKUP(O23,Combinaison!$C$4:$E$18,3,FALSE)-VLOOKUP(P23,Combinaison!$C$4:$E$18,2,FALSE)),ABS(VLOOKUP(P23,Combinaison!$C$4:$E$18,3,FALSE)-VLOOKUP(O23,Combinaison!$C$4:$E$18,2,FALSE)))</f>
        <v>0.20486111111111116</v>
      </c>
    </row>
    <row r="24" spans="1:17" ht="12.95" customHeight="1" x14ac:dyDescent="0.25">
      <c r="A24" s="55"/>
      <c r="B24" t="s">
        <v>1</v>
      </c>
      <c r="D24" s="57"/>
      <c r="F24" s="55"/>
      <c r="G24" t="s">
        <v>1</v>
      </c>
      <c r="I24" s="57"/>
      <c r="N24">
        <v>24</v>
      </c>
      <c r="O24" s="58" t="str" cm="1">
        <f t="array" ref="O24">INDEX(Combinaison!$C$4:$C$18,MOD(N24-1,15)+1)</f>
        <v>M1</v>
      </c>
      <c r="P24" s="58" t="str" cm="1">
        <f t="array" ref="P24">INDEX(Combinaison!$C$4:$C$18,INT(N24/15)+1)</f>
        <v>J2</v>
      </c>
      <c r="Q24" s="44">
        <f>MIN(ABS(VLOOKUP(O24,Combinaison!$C$4:$E$18,3,FALSE)-VLOOKUP(P24,Combinaison!$C$4:$E$18,2,FALSE)),ABS(VLOOKUP(P24,Combinaison!$C$4:$E$18,3,FALSE)-VLOOKUP(O24,Combinaison!$C$4:$E$18,2,FALSE)))</f>
        <v>0.2673611111111111</v>
      </c>
    </row>
    <row r="25" spans="1:17" ht="12.95" customHeight="1" x14ac:dyDescent="0.25">
      <c r="A25" s="55">
        <v>13</v>
      </c>
      <c r="B25" t="s">
        <v>0</v>
      </c>
      <c r="D25" s="57" t="e">
        <f>MIN(ABS(VLOOKUP(C25,Combinaison!$C$4:$E$18,3,FALSE)-VLOOKUP(C26,Combinaison!$C$4:$E$18,2,FALSE)),ABS(VLOOKUP(C26,Combinaison!$C$4:$E$18,3,FALSE)-VLOOKUP(C25,Combinaison!$C$4:$E$18,2,FALSE)))</f>
        <v>#N/A</v>
      </c>
      <c r="F25" s="55">
        <v>28</v>
      </c>
      <c r="G25" t="s">
        <v>0</v>
      </c>
      <c r="I25" s="57" t="e">
        <f>MIN(ABS(VLOOKUP(H25,Combinaison!$C$4:$E$18,3,FALSE)-VLOOKUP(H26,Combinaison!$C$4:$E$18,2,FALSE)),ABS(VLOOKUP(H26,Combinaison!$C$4:$E$18,3,FALSE)-VLOOKUP(H25,Combinaison!$C$4:$E$18,2,FALSE)))</f>
        <v>#N/A</v>
      </c>
      <c r="N25">
        <v>25</v>
      </c>
      <c r="O25" s="58" t="str" cm="1">
        <f t="array" ref="O25">INDEX(Combinaison!$C$4:$C$18,MOD(N25-1,15)+1)</f>
        <v>M2</v>
      </c>
      <c r="P25" s="58" t="str" cm="1">
        <f t="array" ref="P25">INDEX(Combinaison!$C$4:$C$18,INT(N25/15)+1)</f>
        <v>J2</v>
      </c>
      <c r="Q25" s="44">
        <f>MIN(ABS(VLOOKUP(O25,Combinaison!$C$4:$E$18,3,FALSE)-VLOOKUP(P25,Combinaison!$C$4:$E$18,2,FALSE)),ABS(VLOOKUP(P25,Combinaison!$C$4:$E$18,3,FALSE)-VLOOKUP(O25,Combinaison!$C$4:$E$18,2,FALSE)))</f>
        <v>0.30902777777777773</v>
      </c>
    </row>
    <row r="26" spans="1:17" ht="12.95" customHeight="1" x14ac:dyDescent="0.25">
      <c r="A26" s="55"/>
      <c r="B26" t="s">
        <v>1</v>
      </c>
      <c r="D26" s="57"/>
      <c r="F26" s="55"/>
      <c r="G26" t="s">
        <v>1</v>
      </c>
      <c r="I26" s="57"/>
      <c r="N26">
        <v>26</v>
      </c>
      <c r="O26" s="58" t="str" cm="1">
        <f t="array" ref="O26">INDEX(Combinaison!$C$4:$C$18,MOD(N26-1,15)+1)</f>
        <v>M3</v>
      </c>
      <c r="P26" s="58" t="str" cm="1">
        <f t="array" ref="P26">INDEX(Combinaison!$C$4:$C$18,INT(N26/15)+1)</f>
        <v>J2</v>
      </c>
      <c r="Q26" s="44">
        <f>MIN(ABS(VLOOKUP(O26,Combinaison!$C$4:$E$18,3,FALSE)-VLOOKUP(P26,Combinaison!$C$4:$E$18,2,FALSE)),ABS(VLOOKUP(P26,Combinaison!$C$4:$E$18,3,FALSE)-VLOOKUP(O26,Combinaison!$C$4:$E$18,2,FALSE)))</f>
        <v>0.2673611111111111</v>
      </c>
    </row>
    <row r="27" spans="1:17" ht="12.95" customHeight="1" x14ac:dyDescent="0.25">
      <c r="A27" s="55">
        <v>14</v>
      </c>
      <c r="B27" t="s">
        <v>0</v>
      </c>
      <c r="D27" s="57" t="e">
        <f>MIN(ABS(VLOOKUP(C27,Combinaison!$C$4:$E$18,3,FALSE)-VLOOKUP(C28,Combinaison!$C$4:$E$18,2,FALSE)),ABS(VLOOKUP(C28,Combinaison!$C$4:$E$18,3,FALSE)-VLOOKUP(C27,Combinaison!$C$4:$E$18,2,FALSE)))</f>
        <v>#N/A</v>
      </c>
      <c r="F27" s="55">
        <v>29</v>
      </c>
      <c r="G27" t="s">
        <v>0</v>
      </c>
      <c r="I27" s="57" t="e">
        <f>MIN(ABS(VLOOKUP(H27,Combinaison!$C$4:$E$18,3,FALSE)-VLOOKUP(H28,Combinaison!$C$4:$E$18,2,FALSE)),ABS(VLOOKUP(H28,Combinaison!$C$4:$E$18,3,FALSE)-VLOOKUP(H27,Combinaison!$C$4:$E$18,2,FALSE)))</f>
        <v>#N/A</v>
      </c>
      <c r="N27">
        <v>27</v>
      </c>
      <c r="O27" s="58" t="str" cm="1">
        <f t="array" ref="O27">INDEX(Combinaison!$C$4:$C$18,MOD(N27-1,15)+1)</f>
        <v>M4</v>
      </c>
      <c r="P27" s="58" t="str" cm="1">
        <f t="array" ref="P27">INDEX(Combinaison!$C$4:$C$18,INT(N27/15)+1)</f>
        <v>J2</v>
      </c>
      <c r="Q27" s="44">
        <f>MIN(ABS(VLOOKUP(O27,Combinaison!$C$4:$E$18,3,FALSE)-VLOOKUP(P27,Combinaison!$C$4:$E$18,2,FALSE)),ABS(VLOOKUP(P27,Combinaison!$C$4:$E$18,3,FALSE)-VLOOKUP(O27,Combinaison!$C$4:$E$18,2,FALSE)))</f>
        <v>0.22569444444444448</v>
      </c>
    </row>
    <row r="28" spans="1:17" ht="12.95" customHeight="1" x14ac:dyDescent="0.25">
      <c r="A28" s="55"/>
      <c r="B28" t="s">
        <v>1</v>
      </c>
      <c r="D28" s="57"/>
      <c r="F28" s="55"/>
      <c r="G28" t="s">
        <v>1</v>
      </c>
      <c r="I28" s="57"/>
      <c r="N28">
        <v>28</v>
      </c>
      <c r="O28" s="58" t="str" cm="1">
        <f t="array" ref="O28">INDEX(Combinaison!$C$4:$C$18,MOD(N28-1,15)+1)</f>
        <v>M5</v>
      </c>
      <c r="P28" s="58" t="str" cm="1">
        <f t="array" ref="P28">INDEX(Combinaison!$C$4:$C$18,INT(N28/15)+1)</f>
        <v>J2</v>
      </c>
      <c r="Q28" s="44">
        <f>MIN(ABS(VLOOKUP(O28,Combinaison!$C$4:$E$18,3,FALSE)-VLOOKUP(P28,Combinaison!$C$4:$E$18,2,FALSE)),ABS(VLOOKUP(P28,Combinaison!$C$4:$E$18,3,FALSE)-VLOOKUP(O28,Combinaison!$C$4:$E$18,2,FALSE)))</f>
        <v>0.28819444444444448</v>
      </c>
    </row>
    <row r="29" spans="1:17" ht="12.95" customHeight="1" x14ac:dyDescent="0.25">
      <c r="A29" s="55">
        <v>15</v>
      </c>
      <c r="B29" t="s">
        <v>0</v>
      </c>
      <c r="D29" s="57" t="e">
        <f>MIN(ABS(VLOOKUP(C29,Combinaison!$C$4:$E$18,3,FALSE)-VLOOKUP(C30,Combinaison!$C$4:$E$18,2,FALSE)),ABS(VLOOKUP(C30,Combinaison!$C$4:$E$18,3,FALSE)-VLOOKUP(C29,Combinaison!$C$4:$E$18,2,FALSE)))</f>
        <v>#N/A</v>
      </c>
      <c r="F29" s="55">
        <v>30</v>
      </c>
      <c r="G29" t="s">
        <v>0</v>
      </c>
      <c r="I29" s="57" t="e">
        <f>MIN(ABS(VLOOKUP(H29,Combinaison!$C$4:$E$18,3,FALSE)-VLOOKUP(H30,Combinaison!$C$4:$E$18,2,FALSE)),ABS(VLOOKUP(H30,Combinaison!$C$4:$E$18,3,FALSE)-VLOOKUP(H29,Combinaison!$C$4:$E$18,2,FALSE)))</f>
        <v>#N/A</v>
      </c>
      <c r="N29">
        <v>29</v>
      </c>
      <c r="O29" s="58" t="str" cm="1">
        <f t="array" ref="O29">INDEX(Combinaison!$C$4:$C$18,MOD(N29-1,15)+1)</f>
        <v>N1</v>
      </c>
      <c r="P29" s="58" t="str" cm="1">
        <f t="array" ref="P29">INDEX(Combinaison!$C$4:$C$18,INT(N29/15)+1)</f>
        <v>J2</v>
      </c>
      <c r="Q29" s="44">
        <f>MIN(ABS(VLOOKUP(O29,Combinaison!$C$4:$E$18,3,FALSE)-VLOOKUP(P29,Combinaison!$C$4:$E$18,2,FALSE)),ABS(VLOOKUP(P29,Combinaison!$C$4:$E$18,3,FALSE)-VLOOKUP(O29,Combinaison!$C$4:$E$18,2,FALSE)))</f>
        <v>6.5972222222222238E-2</v>
      </c>
    </row>
    <row r="30" spans="1:17" ht="12.95" customHeight="1" x14ac:dyDescent="0.25">
      <c r="A30" s="55"/>
      <c r="B30" t="s">
        <v>1</v>
      </c>
      <c r="D30" s="57"/>
      <c r="F30" s="55"/>
      <c r="G30" t="s">
        <v>1</v>
      </c>
      <c r="I30" s="57"/>
      <c r="N30">
        <v>30</v>
      </c>
      <c r="O30" s="58" t="str" cm="1">
        <f t="array" ref="O30">INDEX(Combinaison!$C$4:$C$18,MOD(N30-1,15)+1)</f>
        <v>N2</v>
      </c>
      <c r="P30" s="58" t="str" cm="1">
        <f t="array" ref="P30">INDEX(Combinaison!$C$4:$C$18,INT(N30/15)+1)</f>
        <v>J3</v>
      </c>
      <c r="Q30" s="44">
        <f>MIN(ABS(VLOOKUP(O30,Combinaison!$C$4:$E$18,3,FALSE)-VLOOKUP(P30,Combinaison!$C$4:$E$18,2,FALSE)),ABS(VLOOKUP(P30,Combinaison!$C$4:$E$18,3,FALSE)-VLOOKUP(O30,Combinaison!$C$4:$E$18,2,FALSE)))</f>
        <v>0.10763888888888884</v>
      </c>
    </row>
    <row r="31" spans="1:17" ht="12.95" customHeight="1" x14ac:dyDescent="0.25">
      <c r="F31" s="55">
        <v>31</v>
      </c>
      <c r="G31" t="s">
        <v>0</v>
      </c>
      <c r="I31" s="57" t="e">
        <f>MIN(ABS(VLOOKUP(H31,Combinaison!$C$4:$E$18,3,FALSE)-VLOOKUP(H32,Combinaison!$C$4:$E$18,2,FALSE)),ABS(VLOOKUP(H32,Combinaison!$C$4:$E$18,3,FALSE)-VLOOKUP(H31,Combinaison!$C$4:$E$18,2,FALSE)))</f>
        <v>#N/A</v>
      </c>
      <c r="N31">
        <v>31</v>
      </c>
      <c r="O31" s="58" t="str" cm="1">
        <f t="array" ref="O31">INDEX(Combinaison!$C$4:$C$18,MOD(N31-1,15)+1)</f>
        <v>J1</v>
      </c>
      <c r="P31" s="58" t="str" cm="1">
        <f t="array" ref="P31">INDEX(Combinaison!$C$4:$C$18,INT(N31/15)+1)</f>
        <v>J3</v>
      </c>
      <c r="Q31" s="44">
        <f>MIN(ABS(VLOOKUP(O31,Combinaison!$C$4:$E$18,3,FALSE)-VLOOKUP(P31,Combinaison!$C$4:$E$18,2,FALSE)),ABS(VLOOKUP(P31,Combinaison!$C$4:$E$18,3,FALSE)-VLOOKUP(O31,Combinaison!$C$4:$E$18,2,FALSE)))</f>
        <v>0.35069444444444448</v>
      </c>
    </row>
    <row r="32" spans="1:17" ht="12.95" customHeight="1" x14ac:dyDescent="0.25">
      <c r="F32" s="55"/>
      <c r="G32" t="s">
        <v>1</v>
      </c>
      <c r="I32" s="57"/>
      <c r="N32">
        <v>32</v>
      </c>
      <c r="O32" s="58" t="str" cm="1">
        <f t="array" ref="O32">INDEX(Combinaison!$C$4:$C$18,MOD(N32-1,15)+1)</f>
        <v>J2</v>
      </c>
      <c r="P32" s="58" t="str" cm="1">
        <f t="array" ref="P32">INDEX(Combinaison!$C$4:$C$18,INT(N32/15)+1)</f>
        <v>J3</v>
      </c>
      <c r="Q32" s="44">
        <f>MIN(ABS(VLOOKUP(O32,Combinaison!$C$4:$E$18,3,FALSE)-VLOOKUP(P32,Combinaison!$C$4:$E$18,2,FALSE)),ABS(VLOOKUP(P32,Combinaison!$C$4:$E$18,3,FALSE)-VLOOKUP(O32,Combinaison!$C$4:$E$18,2,FALSE)))</f>
        <v>0.35069444444444448</v>
      </c>
    </row>
    <row r="33" spans="14:17" ht="12.95" customHeight="1" x14ac:dyDescent="0.25">
      <c r="N33">
        <v>33</v>
      </c>
      <c r="O33" s="58" t="str" cm="1">
        <f t="array" ref="O33">INDEX(Combinaison!$C$4:$C$18,MOD(N33-1,15)+1)</f>
        <v>J3</v>
      </c>
      <c r="P33" s="58" t="str" cm="1">
        <f t="array" ref="P33">INDEX(Combinaison!$C$4:$C$18,INT(N33/15)+1)</f>
        <v>J3</v>
      </c>
      <c r="Q33" s="44">
        <f>MIN(ABS(VLOOKUP(O33,Combinaison!$C$4:$E$18,3,FALSE)-VLOOKUP(P33,Combinaison!$C$4:$E$18,2,FALSE)),ABS(VLOOKUP(P33,Combinaison!$C$4:$E$18,3,FALSE)-VLOOKUP(O33,Combinaison!$C$4:$E$18,2,FALSE)))</f>
        <v>0.35069444444444448</v>
      </c>
    </row>
    <row r="34" spans="14:17" ht="12.95" customHeight="1" x14ac:dyDescent="0.25">
      <c r="N34">
        <v>34</v>
      </c>
      <c r="O34" s="58" t="str" cm="1">
        <f t="array" ref="O34">INDEX(Combinaison!$C$4:$C$18,MOD(N34-1,15)+1)</f>
        <v>J4</v>
      </c>
      <c r="P34" s="58" t="str" cm="1">
        <f t="array" ref="P34">INDEX(Combinaison!$C$4:$C$18,INT(N34/15)+1)</f>
        <v>J3</v>
      </c>
      <c r="Q34" s="44">
        <f>MIN(ABS(VLOOKUP(O34,Combinaison!$C$4:$E$18,3,FALSE)-VLOOKUP(P34,Combinaison!$C$4:$E$18,2,FALSE)),ABS(VLOOKUP(P34,Combinaison!$C$4:$E$18,3,FALSE)-VLOOKUP(O34,Combinaison!$C$4:$E$18,2,FALSE)))</f>
        <v>0.35069444444444448</v>
      </c>
    </row>
    <row r="35" spans="14:17" ht="12.95" customHeight="1" x14ac:dyDescent="0.25">
      <c r="N35">
        <v>35</v>
      </c>
      <c r="O35" s="58" t="str" cm="1">
        <f t="array" ref="O35">INDEX(Combinaison!$C$4:$C$18,MOD(N35-1,15)+1)</f>
        <v>S1</v>
      </c>
      <c r="P35" s="58" t="str" cm="1">
        <f t="array" ref="P35">INDEX(Combinaison!$C$4:$C$18,INT(N35/15)+1)</f>
        <v>J3</v>
      </c>
      <c r="Q35" s="44">
        <f>MIN(ABS(VLOOKUP(O35,Combinaison!$C$4:$E$18,3,FALSE)-VLOOKUP(P35,Combinaison!$C$4:$E$18,2,FALSE)),ABS(VLOOKUP(P35,Combinaison!$C$4:$E$18,3,FALSE)-VLOOKUP(O35,Combinaison!$C$4:$E$18,2,FALSE)))</f>
        <v>0.14236111111111116</v>
      </c>
    </row>
    <row r="36" spans="14:17" ht="12.95" customHeight="1" x14ac:dyDescent="0.25">
      <c r="N36">
        <v>36</v>
      </c>
      <c r="O36" s="58" t="str" cm="1">
        <f t="array" ref="O36">INDEX(Combinaison!$C$4:$C$18,MOD(N36-1,15)+1)</f>
        <v>S2</v>
      </c>
      <c r="P36" s="58" t="str" cm="1">
        <f t="array" ref="P36">INDEX(Combinaison!$C$4:$C$18,INT(N36/15)+1)</f>
        <v>J3</v>
      </c>
      <c r="Q36" s="44">
        <f>MIN(ABS(VLOOKUP(O36,Combinaison!$C$4:$E$18,3,FALSE)-VLOOKUP(P36,Combinaison!$C$4:$E$18,2,FALSE)),ABS(VLOOKUP(P36,Combinaison!$C$4:$E$18,3,FALSE)-VLOOKUP(O36,Combinaison!$C$4:$E$18,2,FALSE)))</f>
        <v>0.14236111111111116</v>
      </c>
    </row>
    <row r="37" spans="14:17" ht="12.95" customHeight="1" x14ac:dyDescent="0.25">
      <c r="N37">
        <v>37</v>
      </c>
      <c r="O37" s="58" t="str" cm="1">
        <f t="array" ref="O37">INDEX(Combinaison!$C$4:$C$18,MOD(N37-1,15)+1)</f>
        <v>S3</v>
      </c>
      <c r="P37" s="58" t="str" cm="1">
        <f t="array" ref="P37">INDEX(Combinaison!$C$4:$C$18,INT(N37/15)+1)</f>
        <v>J3</v>
      </c>
      <c r="Q37" s="44">
        <f>MIN(ABS(VLOOKUP(O37,Combinaison!$C$4:$E$18,3,FALSE)-VLOOKUP(P37,Combinaison!$C$4:$E$18,2,FALSE)),ABS(VLOOKUP(P37,Combinaison!$C$4:$E$18,3,FALSE)-VLOOKUP(O37,Combinaison!$C$4:$E$18,2,FALSE)))</f>
        <v>0.18402777777777779</v>
      </c>
    </row>
    <row r="38" spans="14:17" ht="12.95" customHeight="1" x14ac:dyDescent="0.25">
      <c r="N38">
        <v>38</v>
      </c>
      <c r="O38" s="58" t="str" cm="1">
        <f t="array" ref="O38">INDEX(Combinaison!$C$4:$C$18,MOD(N38-1,15)+1)</f>
        <v>S4</v>
      </c>
      <c r="P38" s="58" t="str" cm="1">
        <f t="array" ref="P38">INDEX(Combinaison!$C$4:$C$18,INT(N38/15)+1)</f>
        <v>J3</v>
      </c>
      <c r="Q38" s="44">
        <f>MIN(ABS(VLOOKUP(O38,Combinaison!$C$4:$E$18,3,FALSE)-VLOOKUP(P38,Combinaison!$C$4:$E$18,2,FALSE)),ABS(VLOOKUP(P38,Combinaison!$C$4:$E$18,3,FALSE)-VLOOKUP(O38,Combinaison!$C$4:$E$18,2,FALSE)))</f>
        <v>0.14236111111111116</v>
      </c>
    </row>
    <row r="39" spans="14:17" ht="12.95" customHeight="1" x14ac:dyDescent="0.25">
      <c r="N39">
        <v>39</v>
      </c>
      <c r="O39" s="58" t="str" cm="1">
        <f t="array" ref="O39">INDEX(Combinaison!$C$4:$C$18,MOD(N39-1,15)+1)</f>
        <v>M1</v>
      </c>
      <c r="P39" s="58" t="str" cm="1">
        <f t="array" ref="P39">INDEX(Combinaison!$C$4:$C$18,INT(N39/15)+1)</f>
        <v>J3</v>
      </c>
      <c r="Q39" s="44">
        <f>MIN(ABS(VLOOKUP(O39,Combinaison!$C$4:$E$18,3,FALSE)-VLOOKUP(P39,Combinaison!$C$4:$E$18,2,FALSE)),ABS(VLOOKUP(P39,Combinaison!$C$4:$E$18,3,FALSE)-VLOOKUP(O39,Combinaison!$C$4:$E$18,2,FALSE)))</f>
        <v>0.2673611111111111</v>
      </c>
    </row>
    <row r="40" spans="14:17" ht="12.95" customHeight="1" x14ac:dyDescent="0.25">
      <c r="N40">
        <v>40</v>
      </c>
      <c r="O40" s="58" t="str" cm="1">
        <f t="array" ref="O40">INDEX(Combinaison!$C$4:$C$18,MOD(N40-1,15)+1)</f>
        <v>M2</v>
      </c>
      <c r="P40" s="58" t="str" cm="1">
        <f t="array" ref="P40">INDEX(Combinaison!$C$4:$C$18,INT(N40/15)+1)</f>
        <v>J3</v>
      </c>
      <c r="Q40" s="44">
        <f>MIN(ABS(VLOOKUP(O40,Combinaison!$C$4:$E$18,3,FALSE)-VLOOKUP(P40,Combinaison!$C$4:$E$18,2,FALSE)),ABS(VLOOKUP(P40,Combinaison!$C$4:$E$18,3,FALSE)-VLOOKUP(O40,Combinaison!$C$4:$E$18,2,FALSE)))</f>
        <v>0.30902777777777773</v>
      </c>
    </row>
    <row r="41" spans="14:17" ht="12.95" customHeight="1" x14ac:dyDescent="0.25">
      <c r="N41">
        <v>41</v>
      </c>
      <c r="O41" s="58" t="str" cm="1">
        <f t="array" ref="O41">INDEX(Combinaison!$C$4:$C$18,MOD(N41-1,15)+1)</f>
        <v>M3</v>
      </c>
      <c r="P41" s="58" t="str" cm="1">
        <f t="array" ref="P41">INDEX(Combinaison!$C$4:$C$18,INT(N41/15)+1)</f>
        <v>J3</v>
      </c>
      <c r="Q41" s="44">
        <f>MIN(ABS(VLOOKUP(O41,Combinaison!$C$4:$E$18,3,FALSE)-VLOOKUP(P41,Combinaison!$C$4:$E$18,2,FALSE)),ABS(VLOOKUP(P41,Combinaison!$C$4:$E$18,3,FALSE)-VLOOKUP(O41,Combinaison!$C$4:$E$18,2,FALSE)))</f>
        <v>0.2673611111111111</v>
      </c>
    </row>
    <row r="42" spans="14:17" ht="12.95" customHeight="1" x14ac:dyDescent="0.25">
      <c r="N42">
        <v>42</v>
      </c>
      <c r="O42" s="58" t="str" cm="1">
        <f t="array" ref="O42">INDEX(Combinaison!$C$4:$C$18,MOD(N42-1,15)+1)</f>
        <v>M4</v>
      </c>
      <c r="P42" s="58" t="str" cm="1">
        <f t="array" ref="P42">INDEX(Combinaison!$C$4:$C$18,INT(N42/15)+1)</f>
        <v>J3</v>
      </c>
      <c r="Q42" s="44">
        <f>MIN(ABS(VLOOKUP(O42,Combinaison!$C$4:$E$18,3,FALSE)-VLOOKUP(P42,Combinaison!$C$4:$E$18,2,FALSE)),ABS(VLOOKUP(P42,Combinaison!$C$4:$E$18,3,FALSE)-VLOOKUP(O42,Combinaison!$C$4:$E$18,2,FALSE)))</f>
        <v>0.22569444444444448</v>
      </c>
    </row>
    <row r="43" spans="14:17" ht="12.95" customHeight="1" x14ac:dyDescent="0.25">
      <c r="N43">
        <v>43</v>
      </c>
      <c r="O43" s="58" t="str" cm="1">
        <f t="array" ref="O43">INDEX(Combinaison!$C$4:$C$18,MOD(N43-1,15)+1)</f>
        <v>M5</v>
      </c>
      <c r="P43" s="58" t="str" cm="1">
        <f t="array" ref="P43">INDEX(Combinaison!$C$4:$C$18,INT(N43/15)+1)</f>
        <v>J3</v>
      </c>
      <c r="Q43" s="44">
        <f>MIN(ABS(VLOOKUP(O43,Combinaison!$C$4:$E$18,3,FALSE)-VLOOKUP(P43,Combinaison!$C$4:$E$18,2,FALSE)),ABS(VLOOKUP(P43,Combinaison!$C$4:$E$18,3,FALSE)-VLOOKUP(O43,Combinaison!$C$4:$E$18,2,FALSE)))</f>
        <v>0.28819444444444448</v>
      </c>
    </row>
    <row r="44" spans="14:17" ht="12.95" customHeight="1" x14ac:dyDescent="0.25">
      <c r="N44">
        <v>44</v>
      </c>
      <c r="O44" s="58" t="str" cm="1">
        <f t="array" ref="O44">INDEX(Combinaison!$C$4:$C$18,MOD(N44-1,15)+1)</f>
        <v>N1</v>
      </c>
      <c r="P44" s="58" t="str" cm="1">
        <f t="array" ref="P44">INDEX(Combinaison!$C$4:$C$18,INT(N44/15)+1)</f>
        <v>J3</v>
      </c>
      <c r="Q44" s="44">
        <f>MIN(ABS(VLOOKUP(O44,Combinaison!$C$4:$E$18,3,FALSE)-VLOOKUP(P44,Combinaison!$C$4:$E$18,2,FALSE)),ABS(VLOOKUP(P44,Combinaison!$C$4:$E$18,3,FALSE)-VLOOKUP(O44,Combinaison!$C$4:$E$18,2,FALSE)))</f>
        <v>6.5972222222222238E-2</v>
      </c>
    </row>
    <row r="45" spans="14:17" ht="12.95" customHeight="1" x14ac:dyDescent="0.25">
      <c r="N45">
        <v>45</v>
      </c>
      <c r="O45" s="58" t="str" cm="1">
        <f t="array" ref="O45">INDEX(Combinaison!$C$4:$C$18,MOD(N45-1,15)+1)</f>
        <v>N2</v>
      </c>
      <c r="P45" s="58" t="str" cm="1">
        <f t="array" ref="P45">INDEX(Combinaison!$C$4:$C$18,INT(N45/15)+1)</f>
        <v>J4</v>
      </c>
      <c r="Q45" s="44">
        <f>MIN(ABS(VLOOKUP(O45,Combinaison!$C$4:$E$18,3,FALSE)-VLOOKUP(P45,Combinaison!$C$4:$E$18,2,FALSE)),ABS(VLOOKUP(P45,Combinaison!$C$4:$E$18,3,FALSE)-VLOOKUP(O45,Combinaison!$C$4:$E$18,2,FALSE)))</f>
        <v>8.680555555555558E-2</v>
      </c>
    </row>
    <row r="46" spans="14:17" ht="12.95" customHeight="1" x14ac:dyDescent="0.25">
      <c r="N46">
        <v>46</v>
      </c>
      <c r="O46" s="58" t="str" cm="1">
        <f t="array" ref="O46">INDEX(Combinaison!$C$4:$C$18,MOD(N46-1,15)+1)</f>
        <v>J1</v>
      </c>
      <c r="P46" s="58" t="str" cm="1">
        <f t="array" ref="P46">INDEX(Combinaison!$C$4:$C$18,INT(N46/15)+1)</f>
        <v>J4</v>
      </c>
      <c r="Q46" s="44">
        <f>MIN(ABS(VLOOKUP(O46,Combinaison!$C$4:$E$18,3,FALSE)-VLOOKUP(P46,Combinaison!$C$4:$E$18,2,FALSE)),ABS(VLOOKUP(P46,Combinaison!$C$4:$E$18,3,FALSE)-VLOOKUP(O46,Combinaison!$C$4:$E$18,2,FALSE)))</f>
        <v>0.37152777777777773</v>
      </c>
    </row>
    <row r="47" spans="14:17" ht="12.95" customHeight="1" x14ac:dyDescent="0.25">
      <c r="N47">
        <v>47</v>
      </c>
      <c r="O47" s="58" t="str" cm="1">
        <f t="array" ref="O47">INDEX(Combinaison!$C$4:$C$18,MOD(N47-1,15)+1)</f>
        <v>J2</v>
      </c>
      <c r="P47" s="58" t="str" cm="1">
        <f t="array" ref="P47">INDEX(Combinaison!$C$4:$C$18,INT(N47/15)+1)</f>
        <v>J4</v>
      </c>
      <c r="Q47" s="44">
        <f>MIN(ABS(VLOOKUP(O47,Combinaison!$C$4:$E$18,3,FALSE)-VLOOKUP(P47,Combinaison!$C$4:$E$18,2,FALSE)),ABS(VLOOKUP(P47,Combinaison!$C$4:$E$18,3,FALSE)-VLOOKUP(O47,Combinaison!$C$4:$E$18,2,FALSE)))</f>
        <v>0.37152777777777773</v>
      </c>
    </row>
    <row r="48" spans="14:17" ht="12.95" customHeight="1" x14ac:dyDescent="0.25">
      <c r="N48">
        <v>48</v>
      </c>
      <c r="O48" s="58" t="str" cm="1">
        <f t="array" ref="O48">INDEX(Combinaison!$C$4:$C$18,MOD(N48-1,15)+1)</f>
        <v>J3</v>
      </c>
      <c r="P48" s="58" t="str" cm="1">
        <f t="array" ref="P48">INDEX(Combinaison!$C$4:$C$18,INT(N48/15)+1)</f>
        <v>J4</v>
      </c>
      <c r="Q48" s="44">
        <f>MIN(ABS(VLOOKUP(O48,Combinaison!$C$4:$E$18,3,FALSE)-VLOOKUP(P48,Combinaison!$C$4:$E$18,2,FALSE)),ABS(VLOOKUP(P48,Combinaison!$C$4:$E$18,3,FALSE)-VLOOKUP(O48,Combinaison!$C$4:$E$18,2,FALSE)))</f>
        <v>0.35069444444444448</v>
      </c>
    </row>
    <row r="49" spans="14:17" ht="12.95" customHeight="1" x14ac:dyDescent="0.25">
      <c r="N49">
        <v>49</v>
      </c>
      <c r="O49" s="58" t="str" cm="1">
        <f t="array" ref="O49">INDEX(Combinaison!$C$4:$C$18,MOD(N49-1,15)+1)</f>
        <v>J4</v>
      </c>
      <c r="P49" s="58" t="str" cm="1">
        <f t="array" ref="P49">INDEX(Combinaison!$C$4:$C$18,INT(N49/15)+1)</f>
        <v>J4</v>
      </c>
      <c r="Q49" s="44">
        <f>MIN(ABS(VLOOKUP(O49,Combinaison!$C$4:$E$18,3,FALSE)-VLOOKUP(P49,Combinaison!$C$4:$E$18,2,FALSE)),ABS(VLOOKUP(P49,Combinaison!$C$4:$E$18,3,FALSE)-VLOOKUP(O49,Combinaison!$C$4:$E$18,2,FALSE)))</f>
        <v>0.37152777777777773</v>
      </c>
    </row>
    <row r="50" spans="14:17" ht="12.95" customHeight="1" x14ac:dyDescent="0.25">
      <c r="N50">
        <v>50</v>
      </c>
      <c r="O50" s="58" t="str" cm="1">
        <f t="array" ref="O50">INDEX(Combinaison!$C$4:$C$18,MOD(N50-1,15)+1)</f>
        <v>S1</v>
      </c>
      <c r="P50" s="58" t="str" cm="1">
        <f t="array" ref="P50">INDEX(Combinaison!$C$4:$C$18,INT(N50/15)+1)</f>
        <v>J4</v>
      </c>
      <c r="Q50" s="44">
        <f>MIN(ABS(VLOOKUP(O50,Combinaison!$C$4:$E$18,3,FALSE)-VLOOKUP(P50,Combinaison!$C$4:$E$18,2,FALSE)),ABS(VLOOKUP(P50,Combinaison!$C$4:$E$18,3,FALSE)-VLOOKUP(O50,Combinaison!$C$4:$E$18,2,FALSE)))</f>
        <v>0.16319444444444442</v>
      </c>
    </row>
    <row r="51" spans="14:17" ht="12.95" customHeight="1" x14ac:dyDescent="0.25">
      <c r="N51">
        <v>51</v>
      </c>
      <c r="O51" s="58" t="str" cm="1">
        <f t="array" ref="O51">INDEX(Combinaison!$C$4:$C$18,MOD(N51-1,15)+1)</f>
        <v>S2</v>
      </c>
      <c r="P51" s="58" t="str" cm="1">
        <f t="array" ref="P51">INDEX(Combinaison!$C$4:$C$18,INT(N51/15)+1)</f>
        <v>J4</v>
      </c>
      <c r="Q51" s="44">
        <f>MIN(ABS(VLOOKUP(O51,Combinaison!$C$4:$E$18,3,FALSE)-VLOOKUP(P51,Combinaison!$C$4:$E$18,2,FALSE)),ABS(VLOOKUP(P51,Combinaison!$C$4:$E$18,3,FALSE)-VLOOKUP(O51,Combinaison!$C$4:$E$18,2,FALSE)))</f>
        <v>0.16319444444444442</v>
      </c>
    </row>
    <row r="52" spans="14:17" ht="12.95" customHeight="1" x14ac:dyDescent="0.25">
      <c r="N52">
        <v>52</v>
      </c>
      <c r="O52" s="58" t="str" cm="1">
        <f t="array" ref="O52">INDEX(Combinaison!$C$4:$C$18,MOD(N52-1,15)+1)</f>
        <v>S3</v>
      </c>
      <c r="P52" s="58" t="str" cm="1">
        <f t="array" ref="P52">INDEX(Combinaison!$C$4:$C$18,INT(N52/15)+1)</f>
        <v>J4</v>
      </c>
      <c r="Q52" s="44">
        <f>MIN(ABS(VLOOKUP(O52,Combinaison!$C$4:$E$18,3,FALSE)-VLOOKUP(P52,Combinaison!$C$4:$E$18,2,FALSE)),ABS(VLOOKUP(P52,Combinaison!$C$4:$E$18,3,FALSE)-VLOOKUP(O52,Combinaison!$C$4:$E$18,2,FALSE)))</f>
        <v>0.20486111111111105</v>
      </c>
    </row>
    <row r="53" spans="14:17" ht="12.95" customHeight="1" x14ac:dyDescent="0.25">
      <c r="N53">
        <v>53</v>
      </c>
      <c r="O53" s="58" t="str" cm="1">
        <f t="array" ref="O53">INDEX(Combinaison!$C$4:$C$18,MOD(N53-1,15)+1)</f>
        <v>S4</v>
      </c>
      <c r="P53" s="58" t="str" cm="1">
        <f t="array" ref="P53">INDEX(Combinaison!$C$4:$C$18,INT(N53/15)+1)</f>
        <v>J4</v>
      </c>
      <c r="Q53" s="44">
        <f>MIN(ABS(VLOOKUP(O53,Combinaison!$C$4:$E$18,3,FALSE)-VLOOKUP(P53,Combinaison!$C$4:$E$18,2,FALSE)),ABS(VLOOKUP(P53,Combinaison!$C$4:$E$18,3,FALSE)-VLOOKUP(O53,Combinaison!$C$4:$E$18,2,FALSE)))</f>
        <v>0.16319444444444442</v>
      </c>
    </row>
    <row r="54" spans="14:17" ht="12.95" customHeight="1" x14ac:dyDescent="0.25">
      <c r="N54">
        <v>54</v>
      </c>
      <c r="O54" s="58" t="str" cm="1">
        <f t="array" ref="O54">INDEX(Combinaison!$C$4:$C$18,MOD(N54-1,15)+1)</f>
        <v>M1</v>
      </c>
      <c r="P54" s="58" t="str" cm="1">
        <f t="array" ref="P54">INDEX(Combinaison!$C$4:$C$18,INT(N54/15)+1)</f>
        <v>J4</v>
      </c>
      <c r="Q54" s="44">
        <f>MIN(ABS(VLOOKUP(O54,Combinaison!$C$4:$E$18,3,FALSE)-VLOOKUP(P54,Combinaison!$C$4:$E$18,2,FALSE)),ABS(VLOOKUP(P54,Combinaison!$C$4:$E$18,3,FALSE)-VLOOKUP(O54,Combinaison!$C$4:$E$18,2,FALSE)))</f>
        <v>0.2673611111111111</v>
      </c>
    </row>
    <row r="55" spans="14:17" ht="12.95" customHeight="1" x14ac:dyDescent="0.25">
      <c r="N55">
        <v>55</v>
      </c>
      <c r="O55" s="58" t="str" cm="1">
        <f t="array" ref="O55">INDEX(Combinaison!$C$4:$C$18,MOD(N55-1,15)+1)</f>
        <v>M2</v>
      </c>
      <c r="P55" s="58" t="str" cm="1">
        <f t="array" ref="P55">INDEX(Combinaison!$C$4:$C$18,INT(N55/15)+1)</f>
        <v>J4</v>
      </c>
      <c r="Q55" s="44">
        <f>MIN(ABS(VLOOKUP(O55,Combinaison!$C$4:$E$18,3,FALSE)-VLOOKUP(P55,Combinaison!$C$4:$E$18,2,FALSE)),ABS(VLOOKUP(P55,Combinaison!$C$4:$E$18,3,FALSE)-VLOOKUP(O55,Combinaison!$C$4:$E$18,2,FALSE)))</f>
        <v>0.30902777777777773</v>
      </c>
    </row>
    <row r="56" spans="14:17" ht="12.95" customHeight="1" x14ac:dyDescent="0.25">
      <c r="N56">
        <v>56</v>
      </c>
      <c r="O56" s="58" t="str" cm="1">
        <f t="array" ref="O56">INDEX(Combinaison!$C$4:$C$18,MOD(N56-1,15)+1)</f>
        <v>M3</v>
      </c>
      <c r="P56" s="58" t="str" cm="1">
        <f t="array" ref="P56">INDEX(Combinaison!$C$4:$C$18,INT(N56/15)+1)</f>
        <v>J4</v>
      </c>
      <c r="Q56" s="44">
        <f>MIN(ABS(VLOOKUP(O56,Combinaison!$C$4:$E$18,3,FALSE)-VLOOKUP(P56,Combinaison!$C$4:$E$18,2,FALSE)),ABS(VLOOKUP(P56,Combinaison!$C$4:$E$18,3,FALSE)-VLOOKUP(O56,Combinaison!$C$4:$E$18,2,FALSE)))</f>
        <v>0.2673611111111111</v>
      </c>
    </row>
    <row r="57" spans="14:17" ht="12.95" customHeight="1" x14ac:dyDescent="0.25">
      <c r="N57">
        <v>57</v>
      </c>
      <c r="O57" s="58" t="str" cm="1">
        <f t="array" ref="O57">INDEX(Combinaison!$C$4:$C$18,MOD(N57-1,15)+1)</f>
        <v>M4</v>
      </c>
      <c r="P57" s="58" t="str" cm="1">
        <f t="array" ref="P57">INDEX(Combinaison!$C$4:$C$18,INT(N57/15)+1)</f>
        <v>J4</v>
      </c>
      <c r="Q57" s="44">
        <f>MIN(ABS(VLOOKUP(O57,Combinaison!$C$4:$E$18,3,FALSE)-VLOOKUP(P57,Combinaison!$C$4:$E$18,2,FALSE)),ABS(VLOOKUP(P57,Combinaison!$C$4:$E$18,3,FALSE)-VLOOKUP(O57,Combinaison!$C$4:$E$18,2,FALSE)))</f>
        <v>0.22569444444444448</v>
      </c>
    </row>
    <row r="58" spans="14:17" ht="12.95" customHeight="1" x14ac:dyDescent="0.25">
      <c r="N58">
        <v>58</v>
      </c>
      <c r="O58" s="58" t="str" cm="1">
        <f t="array" ref="O58">INDEX(Combinaison!$C$4:$C$18,MOD(N58-1,15)+1)</f>
        <v>M5</v>
      </c>
      <c r="P58" s="58" t="str" cm="1">
        <f t="array" ref="P58">INDEX(Combinaison!$C$4:$C$18,INT(N58/15)+1)</f>
        <v>J4</v>
      </c>
      <c r="Q58" s="44">
        <f>MIN(ABS(VLOOKUP(O58,Combinaison!$C$4:$E$18,3,FALSE)-VLOOKUP(P58,Combinaison!$C$4:$E$18,2,FALSE)),ABS(VLOOKUP(P58,Combinaison!$C$4:$E$18,3,FALSE)-VLOOKUP(O58,Combinaison!$C$4:$E$18,2,FALSE)))</f>
        <v>0.28819444444444448</v>
      </c>
    </row>
    <row r="59" spans="14:17" ht="12.95" customHeight="1" x14ac:dyDescent="0.25">
      <c r="N59">
        <v>59</v>
      </c>
      <c r="O59" s="58" t="str" cm="1">
        <f t="array" ref="O59">INDEX(Combinaison!$C$4:$C$18,MOD(N59-1,15)+1)</f>
        <v>N1</v>
      </c>
      <c r="P59" s="58" t="str" cm="1">
        <f t="array" ref="P59">INDEX(Combinaison!$C$4:$C$18,INT(N59/15)+1)</f>
        <v>J4</v>
      </c>
      <c r="Q59" s="44">
        <f>MIN(ABS(VLOOKUP(O59,Combinaison!$C$4:$E$18,3,FALSE)-VLOOKUP(P59,Combinaison!$C$4:$E$18,2,FALSE)),ABS(VLOOKUP(P59,Combinaison!$C$4:$E$18,3,FALSE)-VLOOKUP(O59,Combinaison!$C$4:$E$18,2,FALSE)))</f>
        <v>6.5972222222222238E-2</v>
      </c>
    </row>
    <row r="60" spans="14:17" ht="12.95" customHeight="1" x14ac:dyDescent="0.25">
      <c r="N60">
        <v>60</v>
      </c>
      <c r="O60" s="58" t="str" cm="1">
        <f t="array" ref="O60">INDEX(Combinaison!$C$4:$C$18,MOD(N60-1,15)+1)</f>
        <v>N2</v>
      </c>
      <c r="P60" s="58" t="str" cm="1">
        <f t="array" ref="P60">INDEX(Combinaison!$C$4:$C$18,INT(N60/15)+1)</f>
        <v>S1</v>
      </c>
      <c r="Q60" s="44">
        <f>MIN(ABS(VLOOKUP(O60,Combinaison!$C$4:$E$18,3,FALSE)-VLOOKUP(P60,Combinaison!$C$4:$E$18,2,FALSE)),ABS(VLOOKUP(P60,Combinaison!$C$4:$E$18,3,FALSE)-VLOOKUP(O60,Combinaison!$C$4:$E$18,2,FALSE)))</f>
        <v>0.14236111111111116</v>
      </c>
    </row>
    <row r="61" spans="14:17" ht="12.95" customHeight="1" x14ac:dyDescent="0.25">
      <c r="N61">
        <v>61</v>
      </c>
      <c r="O61" s="58" t="str" cm="1">
        <f t="array" ref="O61">INDEX(Combinaison!$C$4:$C$18,MOD(N61-1,15)+1)</f>
        <v>J1</v>
      </c>
      <c r="P61" s="58" t="str" cm="1">
        <f t="array" ref="P61">INDEX(Combinaison!$C$4:$C$18,INT(N61/15)+1)</f>
        <v>S1</v>
      </c>
      <c r="Q61" s="44">
        <f>MIN(ABS(VLOOKUP(O61,Combinaison!$C$4:$E$18,3,FALSE)-VLOOKUP(P61,Combinaison!$C$4:$E$18,2,FALSE)),ABS(VLOOKUP(P61,Combinaison!$C$4:$E$18,3,FALSE)-VLOOKUP(O61,Combinaison!$C$4:$E$18,2,FALSE)))</f>
        <v>0.18402777777777779</v>
      </c>
    </row>
    <row r="62" spans="14:17" ht="12.95" customHeight="1" x14ac:dyDescent="0.25">
      <c r="N62">
        <v>62</v>
      </c>
      <c r="O62" s="58" t="str" cm="1">
        <f t="array" ref="O62">INDEX(Combinaison!$C$4:$C$18,MOD(N62-1,15)+1)</f>
        <v>J2</v>
      </c>
      <c r="P62" s="58" t="str" cm="1">
        <f t="array" ref="P62">INDEX(Combinaison!$C$4:$C$18,INT(N62/15)+1)</f>
        <v>S1</v>
      </c>
      <c r="Q62" s="44">
        <f>MIN(ABS(VLOOKUP(O62,Combinaison!$C$4:$E$18,3,FALSE)-VLOOKUP(P62,Combinaison!$C$4:$E$18,2,FALSE)),ABS(VLOOKUP(P62,Combinaison!$C$4:$E$18,3,FALSE)-VLOOKUP(O62,Combinaison!$C$4:$E$18,2,FALSE)))</f>
        <v>0.20486111111111116</v>
      </c>
    </row>
    <row r="63" spans="14:17" x14ac:dyDescent="0.25">
      <c r="N63">
        <v>63</v>
      </c>
      <c r="O63" s="58" t="str" cm="1">
        <f t="array" ref="O63">INDEX(Combinaison!$C$4:$C$18,MOD(N63-1,15)+1)</f>
        <v>J3</v>
      </c>
      <c r="P63" s="58" t="str" cm="1">
        <f t="array" ref="P63">INDEX(Combinaison!$C$4:$C$18,INT(N63/15)+1)</f>
        <v>S1</v>
      </c>
      <c r="Q63" s="44">
        <f>MIN(ABS(VLOOKUP(O63,Combinaison!$C$4:$E$18,3,FALSE)-VLOOKUP(P63,Combinaison!$C$4:$E$18,2,FALSE)),ABS(VLOOKUP(P63,Combinaison!$C$4:$E$18,3,FALSE)-VLOOKUP(O63,Combinaison!$C$4:$E$18,2,FALSE)))</f>
        <v>0.14236111111111116</v>
      </c>
    </row>
    <row r="64" spans="14:17" x14ac:dyDescent="0.25">
      <c r="N64">
        <v>64</v>
      </c>
      <c r="O64" s="58" t="str" cm="1">
        <f t="array" ref="O64">INDEX(Combinaison!$C$4:$C$18,MOD(N64-1,15)+1)</f>
        <v>J4</v>
      </c>
      <c r="P64" s="58" t="str" cm="1">
        <f t="array" ref="P64">INDEX(Combinaison!$C$4:$C$18,INT(N64/15)+1)</f>
        <v>S1</v>
      </c>
      <c r="Q64" s="44">
        <f>MIN(ABS(VLOOKUP(O64,Combinaison!$C$4:$E$18,3,FALSE)-VLOOKUP(P64,Combinaison!$C$4:$E$18,2,FALSE)),ABS(VLOOKUP(P64,Combinaison!$C$4:$E$18,3,FALSE)-VLOOKUP(O64,Combinaison!$C$4:$E$18,2,FALSE)))</f>
        <v>0.16319444444444442</v>
      </c>
    </row>
    <row r="65" spans="14:17" x14ac:dyDescent="0.25">
      <c r="N65">
        <v>65</v>
      </c>
      <c r="O65" s="58" t="str" cm="1">
        <f t="array" ref="O65">INDEX(Combinaison!$C$4:$C$18,MOD(N65-1,15)+1)</f>
        <v>S1</v>
      </c>
      <c r="P65" s="58" t="str" cm="1">
        <f t="array" ref="P65">INDEX(Combinaison!$C$4:$C$18,INT(N65/15)+1)</f>
        <v>S1</v>
      </c>
      <c r="Q65" s="44">
        <f>MIN(ABS(VLOOKUP(O65,Combinaison!$C$4:$E$18,3,FALSE)-VLOOKUP(P65,Combinaison!$C$4:$E$18,2,FALSE)),ABS(VLOOKUP(P65,Combinaison!$C$4:$E$18,3,FALSE)-VLOOKUP(O65,Combinaison!$C$4:$E$18,2,FALSE)))</f>
        <v>0.39236111111111116</v>
      </c>
    </row>
    <row r="66" spans="14:17" x14ac:dyDescent="0.25">
      <c r="N66">
        <v>66</v>
      </c>
      <c r="O66" s="58" t="str" cm="1">
        <f t="array" ref="O66">INDEX(Combinaison!$C$4:$C$18,MOD(N66-1,15)+1)</f>
        <v>S2</v>
      </c>
      <c r="P66" s="58" t="str" cm="1">
        <f t="array" ref="P66">INDEX(Combinaison!$C$4:$C$18,INT(N66/15)+1)</f>
        <v>S1</v>
      </c>
      <c r="Q66" s="44">
        <f>MIN(ABS(VLOOKUP(O66,Combinaison!$C$4:$E$18,3,FALSE)-VLOOKUP(P66,Combinaison!$C$4:$E$18,2,FALSE)),ABS(VLOOKUP(P66,Combinaison!$C$4:$E$18,3,FALSE)-VLOOKUP(O66,Combinaison!$C$4:$E$18,2,FALSE)))</f>
        <v>0.35069444444444442</v>
      </c>
    </row>
    <row r="67" spans="14:17" x14ac:dyDescent="0.25">
      <c r="N67">
        <v>67</v>
      </c>
      <c r="O67" s="58" t="str" cm="1">
        <f t="array" ref="O67">INDEX(Combinaison!$C$4:$C$18,MOD(N67-1,15)+1)</f>
        <v>S3</v>
      </c>
      <c r="P67" s="58" t="str" cm="1">
        <f t="array" ref="P67">INDEX(Combinaison!$C$4:$C$18,INT(N67/15)+1)</f>
        <v>S1</v>
      </c>
      <c r="Q67" s="44">
        <f>MIN(ABS(VLOOKUP(O67,Combinaison!$C$4:$E$18,3,FALSE)-VLOOKUP(P67,Combinaison!$C$4:$E$18,2,FALSE)),ABS(VLOOKUP(P67,Combinaison!$C$4:$E$18,3,FALSE)-VLOOKUP(O67,Combinaison!$C$4:$E$18,2,FALSE)))</f>
        <v>0.30902777777777779</v>
      </c>
    </row>
    <row r="68" spans="14:17" x14ac:dyDescent="0.25">
      <c r="N68">
        <v>68</v>
      </c>
      <c r="O68" s="58" t="str" cm="1">
        <f t="array" ref="O68">INDEX(Combinaison!$C$4:$C$18,MOD(N68-1,15)+1)</f>
        <v>S4</v>
      </c>
      <c r="P68" s="58" t="str" cm="1">
        <f t="array" ref="P68">INDEX(Combinaison!$C$4:$C$18,INT(N68/15)+1)</f>
        <v>S1</v>
      </c>
      <c r="Q68" s="44">
        <f>MIN(ABS(VLOOKUP(O68,Combinaison!$C$4:$E$18,3,FALSE)-VLOOKUP(P68,Combinaison!$C$4:$E$18,2,FALSE)),ABS(VLOOKUP(P68,Combinaison!$C$4:$E$18,3,FALSE)-VLOOKUP(O68,Combinaison!$C$4:$E$18,2,FALSE)))</f>
        <v>0.37152777777777779</v>
      </c>
    </row>
    <row r="69" spans="14:17" x14ac:dyDescent="0.25">
      <c r="N69">
        <v>69</v>
      </c>
      <c r="O69" s="58" t="str" cm="1">
        <f t="array" ref="O69">INDEX(Combinaison!$C$4:$C$18,MOD(N69-1,15)+1)</f>
        <v>M1</v>
      </c>
      <c r="P69" s="58" t="str" cm="1">
        <f t="array" ref="P69">INDEX(Combinaison!$C$4:$C$18,INT(N69/15)+1)</f>
        <v>S1</v>
      </c>
      <c r="Q69" s="44">
        <f>MIN(ABS(VLOOKUP(O69,Combinaison!$C$4:$E$18,3,FALSE)-VLOOKUP(P69,Combinaison!$C$4:$E$18,2,FALSE)),ABS(VLOOKUP(P69,Combinaison!$C$4:$E$18,3,FALSE)-VLOOKUP(O69,Combinaison!$C$4:$E$18,2,FALSE)))</f>
        <v>5.902777777777779E-2</v>
      </c>
    </row>
    <row r="70" spans="14:17" x14ac:dyDescent="0.25">
      <c r="N70">
        <v>70</v>
      </c>
      <c r="O70" s="58" t="str" cm="1">
        <f t="array" ref="O70">INDEX(Combinaison!$C$4:$C$18,MOD(N70-1,15)+1)</f>
        <v>M2</v>
      </c>
      <c r="P70" s="58" t="str" cm="1">
        <f t="array" ref="P70">INDEX(Combinaison!$C$4:$C$18,INT(N70/15)+1)</f>
        <v>S1</v>
      </c>
      <c r="Q70" s="44">
        <f>MIN(ABS(VLOOKUP(O70,Combinaison!$C$4:$E$18,3,FALSE)-VLOOKUP(P70,Combinaison!$C$4:$E$18,2,FALSE)),ABS(VLOOKUP(P70,Combinaison!$C$4:$E$18,3,FALSE)-VLOOKUP(O70,Combinaison!$C$4:$E$18,2,FALSE)))</f>
        <v>0.10069444444444442</v>
      </c>
    </row>
    <row r="71" spans="14:17" x14ac:dyDescent="0.25">
      <c r="N71">
        <v>71</v>
      </c>
      <c r="O71" s="58" t="str" cm="1">
        <f t="array" ref="O71">INDEX(Combinaison!$C$4:$C$18,MOD(N71-1,15)+1)</f>
        <v>M3</v>
      </c>
      <c r="P71" s="58" t="str" cm="1">
        <f t="array" ref="P71">INDEX(Combinaison!$C$4:$C$18,INT(N71/15)+1)</f>
        <v>S1</v>
      </c>
      <c r="Q71" s="44">
        <f>MIN(ABS(VLOOKUP(O71,Combinaison!$C$4:$E$18,3,FALSE)-VLOOKUP(P71,Combinaison!$C$4:$E$18,2,FALSE)),ABS(VLOOKUP(P71,Combinaison!$C$4:$E$18,3,FALSE)-VLOOKUP(O71,Combinaison!$C$4:$E$18,2,FALSE)))</f>
        <v>5.902777777777779E-2</v>
      </c>
    </row>
    <row r="72" spans="14:17" x14ac:dyDescent="0.25">
      <c r="N72">
        <v>72</v>
      </c>
      <c r="O72" s="58" t="str" cm="1">
        <f t="array" ref="O72">INDEX(Combinaison!$C$4:$C$18,MOD(N72-1,15)+1)</f>
        <v>M4</v>
      </c>
      <c r="P72" s="58" t="str" cm="1">
        <f t="array" ref="P72">INDEX(Combinaison!$C$4:$C$18,INT(N72/15)+1)</f>
        <v>S1</v>
      </c>
      <c r="Q72" s="44">
        <f>MIN(ABS(VLOOKUP(O72,Combinaison!$C$4:$E$18,3,FALSE)-VLOOKUP(P72,Combinaison!$C$4:$E$18,2,FALSE)),ABS(VLOOKUP(P72,Combinaison!$C$4:$E$18,3,FALSE)-VLOOKUP(O72,Combinaison!$C$4:$E$18,2,FALSE)))</f>
        <v>1.736111111111116E-2</v>
      </c>
    </row>
    <row r="73" spans="14:17" x14ac:dyDescent="0.25">
      <c r="N73">
        <v>73</v>
      </c>
      <c r="O73" s="58" t="str" cm="1">
        <f t="array" ref="O73">INDEX(Combinaison!$C$4:$C$18,MOD(N73-1,15)+1)</f>
        <v>M5</v>
      </c>
      <c r="P73" s="58" t="str" cm="1">
        <f t="array" ref="P73">INDEX(Combinaison!$C$4:$C$18,INT(N73/15)+1)</f>
        <v>S1</v>
      </c>
      <c r="Q73" s="44">
        <f>MIN(ABS(VLOOKUP(O73,Combinaison!$C$4:$E$18,3,FALSE)-VLOOKUP(P73,Combinaison!$C$4:$E$18,2,FALSE)),ABS(VLOOKUP(P73,Combinaison!$C$4:$E$18,3,FALSE)-VLOOKUP(O73,Combinaison!$C$4:$E$18,2,FALSE)))</f>
        <v>7.986111111111116E-2</v>
      </c>
    </row>
    <row r="74" spans="14:17" x14ac:dyDescent="0.25">
      <c r="N74">
        <v>74</v>
      </c>
      <c r="O74" s="58" t="str" cm="1">
        <f t="array" ref="O74">INDEX(Combinaison!$C$4:$C$18,MOD(N74-1,15)+1)</f>
        <v>N1</v>
      </c>
      <c r="P74" s="58" t="str" cm="1">
        <f t="array" ref="P74">INDEX(Combinaison!$C$4:$C$18,INT(N74/15)+1)</f>
        <v>S1</v>
      </c>
      <c r="Q74" s="44">
        <f>MIN(ABS(VLOOKUP(O74,Combinaison!$C$4:$E$18,3,FALSE)-VLOOKUP(P74,Combinaison!$C$4:$E$18,2,FALSE)),ABS(VLOOKUP(P74,Combinaison!$C$4:$E$18,3,FALSE)-VLOOKUP(O74,Combinaison!$C$4:$E$18,2,FALSE)))</f>
        <v>5.9027777777777901E-2</v>
      </c>
    </row>
    <row r="75" spans="14:17" x14ac:dyDescent="0.25">
      <c r="N75">
        <v>75</v>
      </c>
      <c r="O75" s="58" t="str" cm="1">
        <f t="array" ref="O75">INDEX(Combinaison!$C$4:$C$18,MOD(N75-1,15)+1)</f>
        <v>N2</v>
      </c>
      <c r="P75" s="58" t="str" cm="1">
        <f t="array" ref="P75">INDEX(Combinaison!$C$4:$C$18,INT(N75/15)+1)</f>
        <v>S2</v>
      </c>
      <c r="Q75" s="44">
        <f>MIN(ABS(VLOOKUP(O75,Combinaison!$C$4:$E$18,3,FALSE)-VLOOKUP(P75,Combinaison!$C$4:$E$18,2,FALSE)),ABS(VLOOKUP(P75,Combinaison!$C$4:$E$18,3,FALSE)-VLOOKUP(O75,Combinaison!$C$4:$E$18,2,FALSE)))</f>
        <v>0.10069444444444442</v>
      </c>
    </row>
    <row r="76" spans="14:17" x14ac:dyDescent="0.25">
      <c r="N76">
        <v>76</v>
      </c>
      <c r="O76" s="58" t="str" cm="1">
        <f t="array" ref="O76">INDEX(Combinaison!$C$4:$C$18,MOD(N76-1,15)+1)</f>
        <v>J1</v>
      </c>
      <c r="P76" s="58" t="str" cm="1">
        <f t="array" ref="P76">INDEX(Combinaison!$C$4:$C$18,INT(N76/15)+1)</f>
        <v>S2</v>
      </c>
      <c r="Q76" s="44">
        <f>MIN(ABS(VLOOKUP(O76,Combinaison!$C$4:$E$18,3,FALSE)-VLOOKUP(P76,Combinaison!$C$4:$E$18,2,FALSE)),ABS(VLOOKUP(P76,Combinaison!$C$4:$E$18,3,FALSE)-VLOOKUP(O76,Combinaison!$C$4:$E$18,2,FALSE)))</f>
        <v>0.18402777777777779</v>
      </c>
    </row>
    <row r="77" spans="14:17" x14ac:dyDescent="0.25">
      <c r="N77">
        <v>77</v>
      </c>
      <c r="O77" s="58" t="str" cm="1">
        <f t="array" ref="O77">INDEX(Combinaison!$C$4:$C$18,MOD(N77-1,15)+1)</f>
        <v>J2</v>
      </c>
      <c r="P77" s="58" t="str" cm="1">
        <f t="array" ref="P77">INDEX(Combinaison!$C$4:$C$18,INT(N77/15)+1)</f>
        <v>S2</v>
      </c>
      <c r="Q77" s="44">
        <f>MIN(ABS(VLOOKUP(O77,Combinaison!$C$4:$E$18,3,FALSE)-VLOOKUP(P77,Combinaison!$C$4:$E$18,2,FALSE)),ABS(VLOOKUP(P77,Combinaison!$C$4:$E$18,3,FALSE)-VLOOKUP(O77,Combinaison!$C$4:$E$18,2,FALSE)))</f>
        <v>0.20486111111111116</v>
      </c>
    </row>
    <row r="78" spans="14:17" x14ac:dyDescent="0.25">
      <c r="N78">
        <v>78</v>
      </c>
      <c r="O78" s="58" t="str" cm="1">
        <f t="array" ref="O78">INDEX(Combinaison!$C$4:$C$18,MOD(N78-1,15)+1)</f>
        <v>J3</v>
      </c>
      <c r="P78" s="58" t="str" cm="1">
        <f t="array" ref="P78">INDEX(Combinaison!$C$4:$C$18,INT(N78/15)+1)</f>
        <v>S2</v>
      </c>
      <c r="Q78" s="44">
        <f>MIN(ABS(VLOOKUP(O78,Combinaison!$C$4:$E$18,3,FALSE)-VLOOKUP(P78,Combinaison!$C$4:$E$18,2,FALSE)),ABS(VLOOKUP(P78,Combinaison!$C$4:$E$18,3,FALSE)-VLOOKUP(O78,Combinaison!$C$4:$E$18,2,FALSE)))</f>
        <v>0.14236111111111116</v>
      </c>
    </row>
    <row r="79" spans="14:17" x14ac:dyDescent="0.25">
      <c r="N79">
        <v>79</v>
      </c>
      <c r="O79" s="58" t="str" cm="1">
        <f t="array" ref="O79">INDEX(Combinaison!$C$4:$C$18,MOD(N79-1,15)+1)</f>
        <v>J4</v>
      </c>
      <c r="P79" s="58" t="str" cm="1">
        <f t="array" ref="P79">INDEX(Combinaison!$C$4:$C$18,INT(N79/15)+1)</f>
        <v>S2</v>
      </c>
      <c r="Q79" s="44">
        <f>MIN(ABS(VLOOKUP(O79,Combinaison!$C$4:$E$18,3,FALSE)-VLOOKUP(P79,Combinaison!$C$4:$E$18,2,FALSE)),ABS(VLOOKUP(P79,Combinaison!$C$4:$E$18,3,FALSE)-VLOOKUP(O79,Combinaison!$C$4:$E$18,2,FALSE)))</f>
        <v>0.16319444444444442</v>
      </c>
    </row>
    <row r="80" spans="14:17" x14ac:dyDescent="0.25">
      <c r="N80">
        <v>80</v>
      </c>
      <c r="O80" s="58" t="str" cm="1">
        <f t="array" ref="O80">INDEX(Combinaison!$C$4:$C$18,MOD(N80-1,15)+1)</f>
        <v>S1</v>
      </c>
      <c r="P80" s="58" t="str" cm="1">
        <f t="array" ref="P80">INDEX(Combinaison!$C$4:$C$18,INT(N80/15)+1)</f>
        <v>S2</v>
      </c>
      <c r="Q80" s="44">
        <f>MIN(ABS(VLOOKUP(O80,Combinaison!$C$4:$E$18,3,FALSE)-VLOOKUP(P80,Combinaison!$C$4:$E$18,2,FALSE)),ABS(VLOOKUP(P80,Combinaison!$C$4:$E$18,3,FALSE)-VLOOKUP(O80,Combinaison!$C$4:$E$18,2,FALSE)))</f>
        <v>0.35069444444444442</v>
      </c>
    </row>
    <row r="81" spans="14:17" x14ac:dyDescent="0.25">
      <c r="N81">
        <v>81</v>
      </c>
      <c r="O81" s="58" t="str" cm="1">
        <f t="array" ref="O81">INDEX(Combinaison!$C$4:$C$18,MOD(N81-1,15)+1)</f>
        <v>S2</v>
      </c>
      <c r="P81" s="58" t="str" cm="1">
        <f t="array" ref="P81">INDEX(Combinaison!$C$4:$C$18,INT(N81/15)+1)</f>
        <v>S2</v>
      </c>
      <c r="Q81" s="44">
        <f>MIN(ABS(VLOOKUP(O81,Combinaison!$C$4:$E$18,3,FALSE)-VLOOKUP(P81,Combinaison!$C$4:$E$18,2,FALSE)),ABS(VLOOKUP(P81,Combinaison!$C$4:$E$18,3,FALSE)-VLOOKUP(O81,Combinaison!$C$4:$E$18,2,FALSE)))</f>
        <v>0.35069444444444442</v>
      </c>
    </row>
    <row r="82" spans="14:17" x14ac:dyDescent="0.25">
      <c r="N82">
        <v>82</v>
      </c>
      <c r="O82" s="58" t="str" cm="1">
        <f t="array" ref="O82">INDEX(Combinaison!$C$4:$C$18,MOD(N82-1,15)+1)</f>
        <v>S3</v>
      </c>
      <c r="P82" s="58" t="str" cm="1">
        <f t="array" ref="P82">INDEX(Combinaison!$C$4:$C$18,INT(N82/15)+1)</f>
        <v>S2</v>
      </c>
      <c r="Q82" s="44">
        <f>MIN(ABS(VLOOKUP(O82,Combinaison!$C$4:$E$18,3,FALSE)-VLOOKUP(P82,Combinaison!$C$4:$E$18,2,FALSE)),ABS(VLOOKUP(P82,Combinaison!$C$4:$E$18,3,FALSE)-VLOOKUP(O82,Combinaison!$C$4:$E$18,2,FALSE)))</f>
        <v>0.30902777777777779</v>
      </c>
    </row>
    <row r="83" spans="14:17" x14ac:dyDescent="0.25">
      <c r="N83">
        <v>83</v>
      </c>
      <c r="O83" s="58" t="str" cm="1">
        <f t="array" ref="O83">INDEX(Combinaison!$C$4:$C$18,MOD(N83-1,15)+1)</f>
        <v>S4</v>
      </c>
      <c r="P83" s="58" t="str" cm="1">
        <f t="array" ref="P83">INDEX(Combinaison!$C$4:$C$18,INT(N83/15)+1)</f>
        <v>S2</v>
      </c>
      <c r="Q83" s="44">
        <f>MIN(ABS(VLOOKUP(O83,Combinaison!$C$4:$E$18,3,FALSE)-VLOOKUP(P83,Combinaison!$C$4:$E$18,2,FALSE)),ABS(VLOOKUP(P83,Combinaison!$C$4:$E$18,3,FALSE)-VLOOKUP(O83,Combinaison!$C$4:$E$18,2,FALSE)))</f>
        <v>0.35069444444444442</v>
      </c>
    </row>
    <row r="84" spans="14:17" x14ac:dyDescent="0.25">
      <c r="N84">
        <v>84</v>
      </c>
      <c r="O84" s="58" t="str" cm="1">
        <f t="array" ref="O84">INDEX(Combinaison!$C$4:$C$18,MOD(N84-1,15)+1)</f>
        <v>M1</v>
      </c>
      <c r="P84" s="58" t="str" cm="1">
        <f t="array" ref="P84">INDEX(Combinaison!$C$4:$C$18,INT(N84/15)+1)</f>
        <v>S2</v>
      </c>
      <c r="Q84" s="44">
        <f>MIN(ABS(VLOOKUP(O84,Combinaison!$C$4:$E$18,3,FALSE)-VLOOKUP(P84,Combinaison!$C$4:$E$18,2,FALSE)),ABS(VLOOKUP(P84,Combinaison!$C$4:$E$18,3,FALSE)-VLOOKUP(O84,Combinaison!$C$4:$E$18,2,FALSE)))</f>
        <v>5.902777777777779E-2</v>
      </c>
    </row>
    <row r="85" spans="14:17" x14ac:dyDescent="0.25">
      <c r="N85">
        <v>85</v>
      </c>
      <c r="O85" s="58" t="str" cm="1">
        <f t="array" ref="O85">INDEX(Combinaison!$C$4:$C$18,MOD(N85-1,15)+1)</f>
        <v>M2</v>
      </c>
      <c r="P85" s="58" t="str" cm="1">
        <f t="array" ref="P85">INDEX(Combinaison!$C$4:$C$18,INT(N85/15)+1)</f>
        <v>S2</v>
      </c>
      <c r="Q85" s="44">
        <f>MIN(ABS(VLOOKUP(O85,Combinaison!$C$4:$E$18,3,FALSE)-VLOOKUP(P85,Combinaison!$C$4:$E$18,2,FALSE)),ABS(VLOOKUP(P85,Combinaison!$C$4:$E$18,3,FALSE)-VLOOKUP(O85,Combinaison!$C$4:$E$18,2,FALSE)))</f>
        <v>0.10069444444444442</v>
      </c>
    </row>
    <row r="86" spans="14:17" x14ac:dyDescent="0.25">
      <c r="N86">
        <v>86</v>
      </c>
      <c r="O86" s="58" t="str" cm="1">
        <f t="array" ref="O86">INDEX(Combinaison!$C$4:$C$18,MOD(N86-1,15)+1)</f>
        <v>M3</v>
      </c>
      <c r="P86" s="58" t="str" cm="1">
        <f t="array" ref="P86">INDEX(Combinaison!$C$4:$C$18,INT(N86/15)+1)</f>
        <v>S2</v>
      </c>
      <c r="Q86" s="44">
        <f>MIN(ABS(VLOOKUP(O86,Combinaison!$C$4:$E$18,3,FALSE)-VLOOKUP(P86,Combinaison!$C$4:$E$18,2,FALSE)),ABS(VLOOKUP(P86,Combinaison!$C$4:$E$18,3,FALSE)-VLOOKUP(O86,Combinaison!$C$4:$E$18,2,FALSE)))</f>
        <v>5.902777777777779E-2</v>
      </c>
    </row>
    <row r="87" spans="14:17" x14ac:dyDescent="0.25">
      <c r="N87">
        <v>87</v>
      </c>
      <c r="O87" s="58" t="str" cm="1">
        <f t="array" ref="O87">INDEX(Combinaison!$C$4:$C$18,MOD(N87-1,15)+1)</f>
        <v>M4</v>
      </c>
      <c r="P87" s="58" t="str" cm="1">
        <f t="array" ref="P87">INDEX(Combinaison!$C$4:$C$18,INT(N87/15)+1)</f>
        <v>S2</v>
      </c>
      <c r="Q87" s="44">
        <f>MIN(ABS(VLOOKUP(O87,Combinaison!$C$4:$E$18,3,FALSE)-VLOOKUP(P87,Combinaison!$C$4:$E$18,2,FALSE)),ABS(VLOOKUP(P87,Combinaison!$C$4:$E$18,3,FALSE)-VLOOKUP(O87,Combinaison!$C$4:$E$18,2,FALSE)))</f>
        <v>1.736111111111116E-2</v>
      </c>
    </row>
    <row r="88" spans="14:17" x14ac:dyDescent="0.25">
      <c r="N88">
        <v>88</v>
      </c>
      <c r="O88" s="58" t="str" cm="1">
        <f t="array" ref="O88">INDEX(Combinaison!$C$4:$C$18,MOD(N88-1,15)+1)</f>
        <v>M5</v>
      </c>
      <c r="P88" s="58" t="str" cm="1">
        <f t="array" ref="P88">INDEX(Combinaison!$C$4:$C$18,INT(N88/15)+1)</f>
        <v>S2</v>
      </c>
      <c r="Q88" s="44">
        <f>MIN(ABS(VLOOKUP(O88,Combinaison!$C$4:$E$18,3,FALSE)-VLOOKUP(P88,Combinaison!$C$4:$E$18,2,FALSE)),ABS(VLOOKUP(P88,Combinaison!$C$4:$E$18,3,FALSE)-VLOOKUP(O88,Combinaison!$C$4:$E$18,2,FALSE)))</f>
        <v>7.986111111111116E-2</v>
      </c>
    </row>
    <row r="89" spans="14:17" x14ac:dyDescent="0.25">
      <c r="N89">
        <v>89</v>
      </c>
      <c r="O89" s="58" t="str" cm="1">
        <f t="array" ref="O89">INDEX(Combinaison!$C$4:$C$18,MOD(N89-1,15)+1)</f>
        <v>N1</v>
      </c>
      <c r="P89" s="58" t="str" cm="1">
        <f t="array" ref="P89">INDEX(Combinaison!$C$4:$C$18,INT(N89/15)+1)</f>
        <v>S2</v>
      </c>
      <c r="Q89" s="44">
        <f>MIN(ABS(VLOOKUP(O89,Combinaison!$C$4:$E$18,3,FALSE)-VLOOKUP(P89,Combinaison!$C$4:$E$18,2,FALSE)),ABS(VLOOKUP(P89,Combinaison!$C$4:$E$18,3,FALSE)-VLOOKUP(O89,Combinaison!$C$4:$E$18,2,FALSE)))</f>
        <v>1.736111111111116E-2</v>
      </c>
    </row>
    <row r="90" spans="14:17" x14ac:dyDescent="0.25">
      <c r="N90">
        <v>90</v>
      </c>
      <c r="O90" s="58" t="str" cm="1">
        <f t="array" ref="O90">INDEX(Combinaison!$C$4:$C$18,MOD(N90-1,15)+1)</f>
        <v>N2</v>
      </c>
      <c r="P90" s="58" t="str" cm="1">
        <f t="array" ref="P90">INDEX(Combinaison!$C$4:$C$18,INT(N90/15)+1)</f>
        <v>S3</v>
      </c>
      <c r="Q90" s="44">
        <f>MIN(ABS(VLOOKUP(O90,Combinaison!$C$4:$E$18,3,FALSE)-VLOOKUP(P90,Combinaison!$C$4:$E$18,2,FALSE)),ABS(VLOOKUP(P90,Combinaison!$C$4:$E$18,3,FALSE)-VLOOKUP(O90,Combinaison!$C$4:$E$18,2,FALSE)))</f>
        <v>5.902777777777779E-2</v>
      </c>
    </row>
    <row r="91" spans="14:17" x14ac:dyDescent="0.25">
      <c r="N91">
        <v>91</v>
      </c>
      <c r="O91" s="58" t="str" cm="1">
        <f t="array" ref="O91">INDEX(Combinaison!$C$4:$C$18,MOD(N91-1,15)+1)</f>
        <v>J1</v>
      </c>
      <c r="P91" s="58" t="str" cm="1">
        <f t="array" ref="P91">INDEX(Combinaison!$C$4:$C$18,INT(N91/15)+1)</f>
        <v>S3</v>
      </c>
      <c r="Q91" s="44">
        <f>MIN(ABS(VLOOKUP(O91,Combinaison!$C$4:$E$18,3,FALSE)-VLOOKUP(P91,Combinaison!$C$4:$E$18,2,FALSE)),ABS(VLOOKUP(P91,Combinaison!$C$4:$E$18,3,FALSE)-VLOOKUP(O91,Combinaison!$C$4:$E$18,2,FALSE)))</f>
        <v>0.22569444444444442</v>
      </c>
    </row>
    <row r="92" spans="14:17" x14ac:dyDescent="0.25">
      <c r="N92">
        <v>92</v>
      </c>
      <c r="O92" s="58" t="str" cm="1">
        <f t="array" ref="O92">INDEX(Combinaison!$C$4:$C$18,MOD(N92-1,15)+1)</f>
        <v>J2</v>
      </c>
      <c r="P92" s="58" t="str" cm="1">
        <f t="array" ref="P92">INDEX(Combinaison!$C$4:$C$18,INT(N92/15)+1)</f>
        <v>S3</v>
      </c>
      <c r="Q92" s="44">
        <f>MIN(ABS(VLOOKUP(O92,Combinaison!$C$4:$E$18,3,FALSE)-VLOOKUP(P92,Combinaison!$C$4:$E$18,2,FALSE)),ABS(VLOOKUP(P92,Combinaison!$C$4:$E$18,3,FALSE)-VLOOKUP(O92,Combinaison!$C$4:$E$18,2,FALSE)))</f>
        <v>0.24652777777777779</v>
      </c>
    </row>
    <row r="93" spans="14:17" x14ac:dyDescent="0.25">
      <c r="N93">
        <v>93</v>
      </c>
      <c r="O93" s="58" t="str" cm="1">
        <f t="array" ref="O93">INDEX(Combinaison!$C$4:$C$18,MOD(N93-1,15)+1)</f>
        <v>J3</v>
      </c>
      <c r="P93" s="58" t="str" cm="1">
        <f t="array" ref="P93">INDEX(Combinaison!$C$4:$C$18,INT(N93/15)+1)</f>
        <v>S3</v>
      </c>
      <c r="Q93" s="44">
        <f>MIN(ABS(VLOOKUP(O93,Combinaison!$C$4:$E$18,3,FALSE)-VLOOKUP(P93,Combinaison!$C$4:$E$18,2,FALSE)),ABS(VLOOKUP(P93,Combinaison!$C$4:$E$18,3,FALSE)-VLOOKUP(O93,Combinaison!$C$4:$E$18,2,FALSE)))</f>
        <v>0.18402777777777779</v>
      </c>
    </row>
    <row r="94" spans="14:17" x14ac:dyDescent="0.25">
      <c r="N94">
        <v>94</v>
      </c>
      <c r="O94" s="58" t="str" cm="1">
        <f t="array" ref="O94">INDEX(Combinaison!$C$4:$C$18,MOD(N94-1,15)+1)</f>
        <v>J4</v>
      </c>
      <c r="P94" s="58" t="str" cm="1">
        <f t="array" ref="P94">INDEX(Combinaison!$C$4:$C$18,INT(N94/15)+1)</f>
        <v>S3</v>
      </c>
      <c r="Q94" s="44">
        <f>MIN(ABS(VLOOKUP(O94,Combinaison!$C$4:$E$18,3,FALSE)-VLOOKUP(P94,Combinaison!$C$4:$E$18,2,FALSE)),ABS(VLOOKUP(P94,Combinaison!$C$4:$E$18,3,FALSE)-VLOOKUP(O94,Combinaison!$C$4:$E$18,2,FALSE)))</f>
        <v>0.20486111111111105</v>
      </c>
    </row>
    <row r="95" spans="14:17" x14ac:dyDescent="0.25">
      <c r="N95">
        <v>95</v>
      </c>
      <c r="O95" s="58" t="str" cm="1">
        <f t="array" ref="O95">INDEX(Combinaison!$C$4:$C$18,MOD(N95-1,15)+1)</f>
        <v>S1</v>
      </c>
      <c r="P95" s="58" t="str" cm="1">
        <f t="array" ref="P95">INDEX(Combinaison!$C$4:$C$18,INT(N95/15)+1)</f>
        <v>S3</v>
      </c>
      <c r="Q95" s="44">
        <f>MIN(ABS(VLOOKUP(O95,Combinaison!$C$4:$E$18,3,FALSE)-VLOOKUP(P95,Combinaison!$C$4:$E$18,2,FALSE)),ABS(VLOOKUP(P95,Combinaison!$C$4:$E$18,3,FALSE)-VLOOKUP(O95,Combinaison!$C$4:$E$18,2,FALSE)))</f>
        <v>0.30902777777777779</v>
      </c>
    </row>
    <row r="96" spans="14:17" x14ac:dyDescent="0.25">
      <c r="N96">
        <v>96</v>
      </c>
      <c r="O96" s="58" t="str" cm="1">
        <f t="array" ref="O96">INDEX(Combinaison!$C$4:$C$18,MOD(N96-1,15)+1)</f>
        <v>S2</v>
      </c>
      <c r="P96" s="58" t="str" cm="1">
        <f t="array" ref="P96">INDEX(Combinaison!$C$4:$C$18,INT(N96/15)+1)</f>
        <v>S3</v>
      </c>
      <c r="Q96" s="44">
        <f>MIN(ABS(VLOOKUP(O96,Combinaison!$C$4:$E$18,3,FALSE)-VLOOKUP(P96,Combinaison!$C$4:$E$18,2,FALSE)),ABS(VLOOKUP(P96,Combinaison!$C$4:$E$18,3,FALSE)-VLOOKUP(O96,Combinaison!$C$4:$E$18,2,FALSE)))</f>
        <v>0.30902777777777779</v>
      </c>
    </row>
    <row r="97" spans="14:17" x14ac:dyDescent="0.25">
      <c r="N97">
        <v>97</v>
      </c>
      <c r="O97" s="58" t="str" cm="1">
        <f t="array" ref="O97">INDEX(Combinaison!$C$4:$C$18,MOD(N97-1,15)+1)</f>
        <v>S3</v>
      </c>
      <c r="P97" s="58" t="str" cm="1">
        <f t="array" ref="P97">INDEX(Combinaison!$C$4:$C$18,INT(N97/15)+1)</f>
        <v>S3</v>
      </c>
      <c r="Q97" s="44">
        <f>MIN(ABS(VLOOKUP(O97,Combinaison!$C$4:$E$18,3,FALSE)-VLOOKUP(P97,Combinaison!$C$4:$E$18,2,FALSE)),ABS(VLOOKUP(P97,Combinaison!$C$4:$E$18,3,FALSE)-VLOOKUP(O97,Combinaison!$C$4:$E$18,2,FALSE)))</f>
        <v>0.35069444444444442</v>
      </c>
    </row>
    <row r="98" spans="14:17" x14ac:dyDescent="0.25">
      <c r="N98">
        <v>98</v>
      </c>
      <c r="O98" s="58" t="str" cm="1">
        <f t="array" ref="O98">INDEX(Combinaison!$C$4:$C$18,MOD(N98-1,15)+1)</f>
        <v>S4</v>
      </c>
      <c r="P98" s="58" t="str" cm="1">
        <f t="array" ref="P98">INDEX(Combinaison!$C$4:$C$18,INT(N98/15)+1)</f>
        <v>S3</v>
      </c>
      <c r="Q98" s="44">
        <f>MIN(ABS(VLOOKUP(O98,Combinaison!$C$4:$E$18,3,FALSE)-VLOOKUP(P98,Combinaison!$C$4:$E$18,2,FALSE)),ABS(VLOOKUP(P98,Combinaison!$C$4:$E$18,3,FALSE)-VLOOKUP(O98,Combinaison!$C$4:$E$18,2,FALSE)))</f>
        <v>0.30902777777777779</v>
      </c>
    </row>
    <row r="99" spans="14:17" x14ac:dyDescent="0.25">
      <c r="N99">
        <v>99</v>
      </c>
      <c r="O99" s="58" t="str" cm="1">
        <f t="array" ref="O99">INDEX(Combinaison!$C$4:$C$18,MOD(N99-1,15)+1)</f>
        <v>M1</v>
      </c>
      <c r="P99" s="58" t="str" cm="1">
        <f t="array" ref="P99">INDEX(Combinaison!$C$4:$C$18,INT(N99/15)+1)</f>
        <v>S3</v>
      </c>
      <c r="Q99" s="44">
        <f>MIN(ABS(VLOOKUP(O99,Combinaison!$C$4:$E$18,3,FALSE)-VLOOKUP(P99,Combinaison!$C$4:$E$18,2,FALSE)),ABS(VLOOKUP(P99,Combinaison!$C$4:$E$18,3,FALSE)-VLOOKUP(O99,Combinaison!$C$4:$E$18,2,FALSE)))</f>
        <v>0.10069444444444442</v>
      </c>
    </row>
    <row r="100" spans="14:17" x14ac:dyDescent="0.25">
      <c r="N100">
        <v>100</v>
      </c>
      <c r="O100" s="58" t="str" cm="1">
        <f t="array" ref="O100">INDEX(Combinaison!$C$4:$C$18,MOD(N100-1,15)+1)</f>
        <v>M2</v>
      </c>
      <c r="P100" s="58" t="str" cm="1">
        <f t="array" ref="P100">INDEX(Combinaison!$C$4:$C$18,INT(N100/15)+1)</f>
        <v>S3</v>
      </c>
      <c r="Q100" s="44">
        <f>MIN(ABS(VLOOKUP(O100,Combinaison!$C$4:$E$18,3,FALSE)-VLOOKUP(P100,Combinaison!$C$4:$E$18,2,FALSE)),ABS(VLOOKUP(P100,Combinaison!$C$4:$E$18,3,FALSE)-VLOOKUP(O100,Combinaison!$C$4:$E$18,2,FALSE)))</f>
        <v>0.14236111111111105</v>
      </c>
    </row>
    <row r="101" spans="14:17" x14ac:dyDescent="0.25">
      <c r="N101">
        <v>101</v>
      </c>
      <c r="O101" s="58" t="str" cm="1">
        <f t="array" ref="O101">INDEX(Combinaison!$C$4:$C$18,MOD(N101-1,15)+1)</f>
        <v>M3</v>
      </c>
      <c r="P101" s="58" t="str" cm="1">
        <f t="array" ref="P101">INDEX(Combinaison!$C$4:$C$18,INT(N101/15)+1)</f>
        <v>S3</v>
      </c>
      <c r="Q101" s="44">
        <f>MIN(ABS(VLOOKUP(O101,Combinaison!$C$4:$E$18,3,FALSE)-VLOOKUP(P101,Combinaison!$C$4:$E$18,2,FALSE)),ABS(VLOOKUP(P101,Combinaison!$C$4:$E$18,3,FALSE)-VLOOKUP(O101,Combinaison!$C$4:$E$18,2,FALSE)))</f>
        <v>0.10069444444444442</v>
      </c>
    </row>
    <row r="102" spans="14:17" x14ac:dyDescent="0.25">
      <c r="N102">
        <v>102</v>
      </c>
      <c r="O102" s="58" t="str" cm="1">
        <f t="array" ref="O102">INDEX(Combinaison!$C$4:$C$18,MOD(N102-1,15)+1)</f>
        <v>M4</v>
      </c>
      <c r="P102" s="58" t="str" cm="1">
        <f t="array" ref="P102">INDEX(Combinaison!$C$4:$C$18,INT(N102/15)+1)</f>
        <v>S3</v>
      </c>
      <c r="Q102" s="44">
        <f>MIN(ABS(VLOOKUP(O102,Combinaison!$C$4:$E$18,3,FALSE)-VLOOKUP(P102,Combinaison!$C$4:$E$18,2,FALSE)),ABS(VLOOKUP(P102,Combinaison!$C$4:$E$18,3,FALSE)-VLOOKUP(O102,Combinaison!$C$4:$E$18,2,FALSE)))</f>
        <v>5.902777777777779E-2</v>
      </c>
    </row>
    <row r="103" spans="14:17" x14ac:dyDescent="0.25">
      <c r="N103">
        <v>103</v>
      </c>
      <c r="O103" s="58" t="str" cm="1">
        <f t="array" ref="O103">INDEX(Combinaison!$C$4:$C$18,MOD(N103-1,15)+1)</f>
        <v>M5</v>
      </c>
      <c r="P103" s="58" t="str" cm="1">
        <f t="array" ref="P103">INDEX(Combinaison!$C$4:$C$18,INT(N103/15)+1)</f>
        <v>S3</v>
      </c>
      <c r="Q103" s="44">
        <f>MIN(ABS(VLOOKUP(O103,Combinaison!$C$4:$E$18,3,FALSE)-VLOOKUP(P103,Combinaison!$C$4:$E$18,2,FALSE)),ABS(VLOOKUP(P103,Combinaison!$C$4:$E$18,3,FALSE)-VLOOKUP(O103,Combinaison!$C$4:$E$18,2,FALSE)))</f>
        <v>0.12152777777777779</v>
      </c>
    </row>
    <row r="104" spans="14:17" x14ac:dyDescent="0.25">
      <c r="N104">
        <v>104</v>
      </c>
      <c r="O104" s="58" t="str" cm="1">
        <f t="array" ref="O104">INDEX(Combinaison!$C$4:$C$18,MOD(N104-1,15)+1)</f>
        <v>N1</v>
      </c>
      <c r="P104" s="58" t="str" cm="1">
        <f t="array" ref="P104">INDEX(Combinaison!$C$4:$C$18,INT(N104/15)+1)</f>
        <v>S3</v>
      </c>
      <c r="Q104" s="44">
        <f>MIN(ABS(VLOOKUP(O104,Combinaison!$C$4:$E$18,3,FALSE)-VLOOKUP(P104,Combinaison!$C$4:$E$18,2,FALSE)),ABS(VLOOKUP(P104,Combinaison!$C$4:$E$18,3,FALSE)-VLOOKUP(O104,Combinaison!$C$4:$E$18,2,FALSE)))</f>
        <v>2.4305555555555469E-2</v>
      </c>
    </row>
    <row r="105" spans="14:17" x14ac:dyDescent="0.25">
      <c r="N105">
        <v>105</v>
      </c>
      <c r="O105" s="58" t="str" cm="1">
        <f t="array" ref="O105">INDEX(Combinaison!$C$4:$C$18,MOD(N105-1,15)+1)</f>
        <v>N2</v>
      </c>
      <c r="P105" s="58" t="str" cm="1">
        <f t="array" ref="P105">INDEX(Combinaison!$C$4:$C$18,INT(N105/15)+1)</f>
        <v>S4</v>
      </c>
      <c r="Q105" s="44">
        <f>MIN(ABS(VLOOKUP(O105,Combinaison!$C$4:$E$18,3,FALSE)-VLOOKUP(P105,Combinaison!$C$4:$E$18,2,FALSE)),ABS(VLOOKUP(P105,Combinaison!$C$4:$E$18,3,FALSE)-VLOOKUP(O105,Combinaison!$C$4:$E$18,2,FALSE)))</f>
        <v>0.12152777777777779</v>
      </c>
    </row>
    <row r="106" spans="14:17" x14ac:dyDescent="0.25">
      <c r="N106">
        <v>106</v>
      </c>
      <c r="O106" s="58" t="str" cm="1">
        <f t="array" ref="O106">INDEX(Combinaison!$C$4:$C$18,MOD(N106-1,15)+1)</f>
        <v>J1</v>
      </c>
      <c r="P106" s="58" t="str" cm="1">
        <f t="array" ref="P106">INDEX(Combinaison!$C$4:$C$18,INT(N106/15)+1)</f>
        <v>S4</v>
      </c>
      <c r="Q106" s="44">
        <f>MIN(ABS(VLOOKUP(O106,Combinaison!$C$4:$E$18,3,FALSE)-VLOOKUP(P106,Combinaison!$C$4:$E$18,2,FALSE)),ABS(VLOOKUP(P106,Combinaison!$C$4:$E$18,3,FALSE)-VLOOKUP(O106,Combinaison!$C$4:$E$18,2,FALSE)))</f>
        <v>0.18402777777777779</v>
      </c>
    </row>
    <row r="107" spans="14:17" x14ac:dyDescent="0.25">
      <c r="N107">
        <v>107</v>
      </c>
      <c r="O107" s="58" t="str" cm="1">
        <f t="array" ref="O107">INDEX(Combinaison!$C$4:$C$18,MOD(N107-1,15)+1)</f>
        <v>J2</v>
      </c>
      <c r="P107" s="58" t="str" cm="1">
        <f t="array" ref="P107">INDEX(Combinaison!$C$4:$C$18,INT(N107/15)+1)</f>
        <v>S4</v>
      </c>
      <c r="Q107" s="44">
        <f>MIN(ABS(VLOOKUP(O107,Combinaison!$C$4:$E$18,3,FALSE)-VLOOKUP(P107,Combinaison!$C$4:$E$18,2,FALSE)),ABS(VLOOKUP(P107,Combinaison!$C$4:$E$18,3,FALSE)-VLOOKUP(O107,Combinaison!$C$4:$E$18,2,FALSE)))</f>
        <v>0.20486111111111116</v>
      </c>
    </row>
    <row r="108" spans="14:17" x14ac:dyDescent="0.25">
      <c r="N108">
        <v>108</v>
      </c>
      <c r="O108" s="58" t="str" cm="1">
        <f t="array" ref="O108">INDEX(Combinaison!$C$4:$C$18,MOD(N108-1,15)+1)</f>
        <v>J3</v>
      </c>
      <c r="P108" s="58" t="str" cm="1">
        <f t="array" ref="P108">INDEX(Combinaison!$C$4:$C$18,INT(N108/15)+1)</f>
        <v>S4</v>
      </c>
      <c r="Q108" s="44">
        <f>MIN(ABS(VLOOKUP(O108,Combinaison!$C$4:$E$18,3,FALSE)-VLOOKUP(P108,Combinaison!$C$4:$E$18,2,FALSE)),ABS(VLOOKUP(P108,Combinaison!$C$4:$E$18,3,FALSE)-VLOOKUP(O108,Combinaison!$C$4:$E$18,2,FALSE)))</f>
        <v>0.14236111111111116</v>
      </c>
    </row>
    <row r="109" spans="14:17" x14ac:dyDescent="0.25">
      <c r="N109">
        <v>109</v>
      </c>
      <c r="O109" s="58" t="str" cm="1">
        <f t="array" ref="O109">INDEX(Combinaison!$C$4:$C$18,MOD(N109-1,15)+1)</f>
        <v>J4</v>
      </c>
      <c r="P109" s="58" t="str" cm="1">
        <f t="array" ref="P109">INDEX(Combinaison!$C$4:$C$18,INT(N109/15)+1)</f>
        <v>S4</v>
      </c>
      <c r="Q109" s="44">
        <f>MIN(ABS(VLOOKUP(O109,Combinaison!$C$4:$E$18,3,FALSE)-VLOOKUP(P109,Combinaison!$C$4:$E$18,2,FALSE)),ABS(VLOOKUP(P109,Combinaison!$C$4:$E$18,3,FALSE)-VLOOKUP(O109,Combinaison!$C$4:$E$18,2,FALSE)))</f>
        <v>0.16319444444444442</v>
      </c>
    </row>
    <row r="110" spans="14:17" x14ac:dyDescent="0.25">
      <c r="N110">
        <v>110</v>
      </c>
      <c r="O110" s="58" t="str" cm="1">
        <f t="array" ref="O110">INDEX(Combinaison!$C$4:$C$18,MOD(N110-1,15)+1)</f>
        <v>S1</v>
      </c>
      <c r="P110" s="58" t="str" cm="1">
        <f t="array" ref="P110">INDEX(Combinaison!$C$4:$C$18,INT(N110/15)+1)</f>
        <v>S4</v>
      </c>
      <c r="Q110" s="44">
        <f>MIN(ABS(VLOOKUP(O110,Combinaison!$C$4:$E$18,3,FALSE)-VLOOKUP(P110,Combinaison!$C$4:$E$18,2,FALSE)),ABS(VLOOKUP(P110,Combinaison!$C$4:$E$18,3,FALSE)-VLOOKUP(O110,Combinaison!$C$4:$E$18,2,FALSE)))</f>
        <v>0.37152777777777779</v>
      </c>
    </row>
    <row r="111" spans="14:17" x14ac:dyDescent="0.25">
      <c r="N111">
        <v>111</v>
      </c>
      <c r="O111" s="58" t="str" cm="1">
        <f t="array" ref="O111">INDEX(Combinaison!$C$4:$C$18,MOD(N111-1,15)+1)</f>
        <v>S2</v>
      </c>
      <c r="P111" s="58" t="str" cm="1">
        <f t="array" ref="P111">INDEX(Combinaison!$C$4:$C$18,INT(N111/15)+1)</f>
        <v>S4</v>
      </c>
      <c r="Q111" s="44">
        <f>MIN(ABS(VLOOKUP(O111,Combinaison!$C$4:$E$18,3,FALSE)-VLOOKUP(P111,Combinaison!$C$4:$E$18,2,FALSE)),ABS(VLOOKUP(P111,Combinaison!$C$4:$E$18,3,FALSE)-VLOOKUP(O111,Combinaison!$C$4:$E$18,2,FALSE)))</f>
        <v>0.35069444444444442</v>
      </c>
    </row>
    <row r="112" spans="14:17" x14ac:dyDescent="0.25">
      <c r="N112">
        <v>112</v>
      </c>
      <c r="O112" s="58" t="str" cm="1">
        <f t="array" ref="O112">INDEX(Combinaison!$C$4:$C$18,MOD(N112-1,15)+1)</f>
        <v>S3</v>
      </c>
      <c r="P112" s="58" t="str" cm="1">
        <f t="array" ref="P112">INDEX(Combinaison!$C$4:$C$18,INT(N112/15)+1)</f>
        <v>S4</v>
      </c>
      <c r="Q112" s="44">
        <f>MIN(ABS(VLOOKUP(O112,Combinaison!$C$4:$E$18,3,FALSE)-VLOOKUP(P112,Combinaison!$C$4:$E$18,2,FALSE)),ABS(VLOOKUP(P112,Combinaison!$C$4:$E$18,3,FALSE)-VLOOKUP(O112,Combinaison!$C$4:$E$18,2,FALSE)))</f>
        <v>0.30902777777777779</v>
      </c>
    </row>
    <row r="113" spans="14:17" x14ac:dyDescent="0.25">
      <c r="N113">
        <v>113</v>
      </c>
      <c r="O113" s="58" t="str" cm="1">
        <f t="array" ref="O113">INDEX(Combinaison!$C$4:$C$18,MOD(N113-1,15)+1)</f>
        <v>S4</v>
      </c>
      <c r="P113" s="58" t="str" cm="1">
        <f t="array" ref="P113">INDEX(Combinaison!$C$4:$C$18,INT(N113/15)+1)</f>
        <v>S4</v>
      </c>
      <c r="Q113" s="44">
        <f>MIN(ABS(VLOOKUP(O113,Combinaison!$C$4:$E$18,3,FALSE)-VLOOKUP(P113,Combinaison!$C$4:$E$18,2,FALSE)),ABS(VLOOKUP(P113,Combinaison!$C$4:$E$18,3,FALSE)-VLOOKUP(O113,Combinaison!$C$4:$E$18,2,FALSE)))</f>
        <v>0.37152777777777779</v>
      </c>
    </row>
    <row r="114" spans="14:17" x14ac:dyDescent="0.25">
      <c r="N114">
        <v>114</v>
      </c>
      <c r="O114" s="58" t="str" cm="1">
        <f t="array" ref="O114">INDEX(Combinaison!$C$4:$C$18,MOD(N114-1,15)+1)</f>
        <v>M1</v>
      </c>
      <c r="P114" s="58" t="str" cm="1">
        <f t="array" ref="P114">INDEX(Combinaison!$C$4:$C$18,INT(N114/15)+1)</f>
        <v>S4</v>
      </c>
      <c r="Q114" s="44">
        <f>MIN(ABS(VLOOKUP(O114,Combinaison!$C$4:$E$18,3,FALSE)-VLOOKUP(P114,Combinaison!$C$4:$E$18,2,FALSE)),ABS(VLOOKUP(P114,Combinaison!$C$4:$E$18,3,FALSE)-VLOOKUP(O114,Combinaison!$C$4:$E$18,2,FALSE)))</f>
        <v>5.902777777777779E-2</v>
      </c>
    </row>
    <row r="115" spans="14:17" x14ac:dyDescent="0.25">
      <c r="N115">
        <v>115</v>
      </c>
      <c r="O115" s="58" t="str" cm="1">
        <f t="array" ref="O115">INDEX(Combinaison!$C$4:$C$18,MOD(N115-1,15)+1)</f>
        <v>M2</v>
      </c>
      <c r="P115" s="58" t="str" cm="1">
        <f t="array" ref="P115">INDEX(Combinaison!$C$4:$C$18,INT(N115/15)+1)</f>
        <v>S4</v>
      </c>
      <c r="Q115" s="44">
        <f>MIN(ABS(VLOOKUP(O115,Combinaison!$C$4:$E$18,3,FALSE)-VLOOKUP(P115,Combinaison!$C$4:$E$18,2,FALSE)),ABS(VLOOKUP(P115,Combinaison!$C$4:$E$18,3,FALSE)-VLOOKUP(O115,Combinaison!$C$4:$E$18,2,FALSE)))</f>
        <v>0.10069444444444442</v>
      </c>
    </row>
    <row r="116" spans="14:17" x14ac:dyDescent="0.25">
      <c r="N116">
        <v>116</v>
      </c>
      <c r="O116" s="58" t="str" cm="1">
        <f t="array" ref="O116">INDEX(Combinaison!$C$4:$C$18,MOD(N116-1,15)+1)</f>
        <v>M3</v>
      </c>
      <c r="P116" s="58" t="str" cm="1">
        <f t="array" ref="P116">INDEX(Combinaison!$C$4:$C$18,INT(N116/15)+1)</f>
        <v>S4</v>
      </c>
      <c r="Q116" s="44">
        <f>MIN(ABS(VLOOKUP(O116,Combinaison!$C$4:$E$18,3,FALSE)-VLOOKUP(P116,Combinaison!$C$4:$E$18,2,FALSE)),ABS(VLOOKUP(P116,Combinaison!$C$4:$E$18,3,FALSE)-VLOOKUP(O116,Combinaison!$C$4:$E$18,2,FALSE)))</f>
        <v>5.902777777777779E-2</v>
      </c>
    </row>
    <row r="117" spans="14:17" x14ac:dyDescent="0.25">
      <c r="N117">
        <v>117</v>
      </c>
      <c r="O117" s="58" t="str" cm="1">
        <f t="array" ref="O117">INDEX(Combinaison!$C$4:$C$18,MOD(N117-1,15)+1)</f>
        <v>M4</v>
      </c>
      <c r="P117" s="58" t="str" cm="1">
        <f t="array" ref="P117">INDEX(Combinaison!$C$4:$C$18,INT(N117/15)+1)</f>
        <v>S4</v>
      </c>
      <c r="Q117" s="44">
        <f>MIN(ABS(VLOOKUP(O117,Combinaison!$C$4:$E$18,3,FALSE)-VLOOKUP(P117,Combinaison!$C$4:$E$18,2,FALSE)),ABS(VLOOKUP(P117,Combinaison!$C$4:$E$18,3,FALSE)-VLOOKUP(O117,Combinaison!$C$4:$E$18,2,FALSE)))</f>
        <v>1.736111111111116E-2</v>
      </c>
    </row>
    <row r="118" spans="14:17" x14ac:dyDescent="0.25">
      <c r="N118">
        <v>118</v>
      </c>
      <c r="O118" s="58" t="str" cm="1">
        <f t="array" ref="O118">INDEX(Combinaison!$C$4:$C$18,MOD(N118-1,15)+1)</f>
        <v>M5</v>
      </c>
      <c r="P118" s="58" t="str" cm="1">
        <f t="array" ref="P118">INDEX(Combinaison!$C$4:$C$18,INT(N118/15)+1)</f>
        <v>S4</v>
      </c>
      <c r="Q118" s="44">
        <f>MIN(ABS(VLOOKUP(O118,Combinaison!$C$4:$E$18,3,FALSE)-VLOOKUP(P118,Combinaison!$C$4:$E$18,2,FALSE)),ABS(VLOOKUP(P118,Combinaison!$C$4:$E$18,3,FALSE)-VLOOKUP(O118,Combinaison!$C$4:$E$18,2,FALSE)))</f>
        <v>7.986111111111116E-2</v>
      </c>
    </row>
    <row r="119" spans="14:17" x14ac:dyDescent="0.25">
      <c r="N119">
        <v>119</v>
      </c>
      <c r="O119" s="58" t="str" cm="1">
        <f t="array" ref="O119">INDEX(Combinaison!$C$4:$C$18,MOD(N119-1,15)+1)</f>
        <v>N1</v>
      </c>
      <c r="P119" s="58" t="str" cm="1">
        <f t="array" ref="P119">INDEX(Combinaison!$C$4:$C$18,INT(N119/15)+1)</f>
        <v>S4</v>
      </c>
      <c r="Q119" s="44">
        <f>MIN(ABS(VLOOKUP(O119,Combinaison!$C$4:$E$18,3,FALSE)-VLOOKUP(P119,Combinaison!$C$4:$E$18,2,FALSE)),ABS(VLOOKUP(P119,Combinaison!$C$4:$E$18,3,FALSE)-VLOOKUP(O119,Combinaison!$C$4:$E$18,2,FALSE)))</f>
        <v>3.8194444444444531E-2</v>
      </c>
    </row>
    <row r="120" spans="14:17" x14ac:dyDescent="0.25">
      <c r="N120">
        <v>120</v>
      </c>
      <c r="O120" s="58" t="str" cm="1">
        <f t="array" ref="O120">INDEX(Combinaison!$C$4:$C$18,MOD(N120-1,15)+1)</f>
        <v>N2</v>
      </c>
      <c r="P120" s="58" t="str" cm="1">
        <f t="array" ref="P120">INDEX(Combinaison!$C$4:$C$18,INT(N120/15)+1)</f>
        <v>M1</v>
      </c>
      <c r="Q120" s="44">
        <f>MIN(ABS(VLOOKUP(O120,Combinaison!$C$4:$E$18,3,FALSE)-VLOOKUP(P120,Combinaison!$C$4:$E$18,2,FALSE)),ABS(VLOOKUP(P120,Combinaison!$C$4:$E$18,3,FALSE)-VLOOKUP(O120,Combinaison!$C$4:$E$18,2,FALSE)))</f>
        <v>6.5972222222222196E-2</v>
      </c>
    </row>
    <row r="121" spans="14:17" x14ac:dyDescent="0.25">
      <c r="N121">
        <v>121</v>
      </c>
      <c r="O121" s="58" t="str" cm="1">
        <f t="array" ref="O121">INDEX(Combinaison!$C$4:$C$18,MOD(N121-1,15)+1)</f>
        <v>J1</v>
      </c>
      <c r="P121" s="58" t="str" cm="1">
        <f t="array" ref="P121">INDEX(Combinaison!$C$4:$C$18,INT(N121/15)+1)</f>
        <v>M1</v>
      </c>
      <c r="Q121" s="44">
        <f>MIN(ABS(VLOOKUP(O121,Combinaison!$C$4:$E$18,3,FALSE)-VLOOKUP(P121,Combinaison!$C$4:$E$18,2,FALSE)),ABS(VLOOKUP(P121,Combinaison!$C$4:$E$18,3,FALSE)-VLOOKUP(O121,Combinaison!$C$4:$E$18,2,FALSE)))</f>
        <v>0.2673611111111111</v>
      </c>
    </row>
    <row r="122" spans="14:17" x14ac:dyDescent="0.25">
      <c r="N122">
        <v>122</v>
      </c>
      <c r="O122" s="58" t="str" cm="1">
        <f t="array" ref="O122">INDEX(Combinaison!$C$4:$C$18,MOD(N122-1,15)+1)</f>
        <v>J2</v>
      </c>
      <c r="P122" s="58" t="str" cm="1">
        <f t="array" ref="P122">INDEX(Combinaison!$C$4:$C$18,INT(N122/15)+1)</f>
        <v>M1</v>
      </c>
      <c r="Q122" s="44">
        <f>MIN(ABS(VLOOKUP(O122,Combinaison!$C$4:$E$18,3,FALSE)-VLOOKUP(P122,Combinaison!$C$4:$E$18,2,FALSE)),ABS(VLOOKUP(P122,Combinaison!$C$4:$E$18,3,FALSE)-VLOOKUP(O122,Combinaison!$C$4:$E$18,2,FALSE)))</f>
        <v>0.2673611111111111</v>
      </c>
    </row>
    <row r="123" spans="14:17" x14ac:dyDescent="0.25">
      <c r="N123">
        <v>123</v>
      </c>
      <c r="O123" s="58" t="str" cm="1">
        <f t="array" ref="O123">INDEX(Combinaison!$C$4:$C$18,MOD(N123-1,15)+1)</f>
        <v>J3</v>
      </c>
      <c r="P123" s="58" t="str" cm="1">
        <f t="array" ref="P123">INDEX(Combinaison!$C$4:$C$18,INT(N123/15)+1)</f>
        <v>M1</v>
      </c>
      <c r="Q123" s="44">
        <f>MIN(ABS(VLOOKUP(O123,Combinaison!$C$4:$E$18,3,FALSE)-VLOOKUP(P123,Combinaison!$C$4:$E$18,2,FALSE)),ABS(VLOOKUP(P123,Combinaison!$C$4:$E$18,3,FALSE)-VLOOKUP(O123,Combinaison!$C$4:$E$18,2,FALSE)))</f>
        <v>0.2673611111111111</v>
      </c>
    </row>
    <row r="124" spans="14:17" x14ac:dyDescent="0.25">
      <c r="N124">
        <v>124</v>
      </c>
      <c r="O124" s="58" t="str" cm="1">
        <f t="array" ref="O124">INDEX(Combinaison!$C$4:$C$18,MOD(N124-1,15)+1)</f>
        <v>J4</v>
      </c>
      <c r="P124" s="58" t="str" cm="1">
        <f t="array" ref="P124">INDEX(Combinaison!$C$4:$C$18,INT(N124/15)+1)</f>
        <v>M1</v>
      </c>
      <c r="Q124" s="44">
        <f>MIN(ABS(VLOOKUP(O124,Combinaison!$C$4:$E$18,3,FALSE)-VLOOKUP(P124,Combinaison!$C$4:$E$18,2,FALSE)),ABS(VLOOKUP(P124,Combinaison!$C$4:$E$18,3,FALSE)-VLOOKUP(O124,Combinaison!$C$4:$E$18,2,FALSE)))</f>
        <v>0.2673611111111111</v>
      </c>
    </row>
    <row r="125" spans="14:17" x14ac:dyDescent="0.25">
      <c r="N125">
        <v>125</v>
      </c>
      <c r="O125" s="58" t="str" cm="1">
        <f t="array" ref="O125">INDEX(Combinaison!$C$4:$C$18,MOD(N125-1,15)+1)</f>
        <v>S1</v>
      </c>
      <c r="P125" s="58" t="str" cm="1">
        <f t="array" ref="P125">INDEX(Combinaison!$C$4:$C$18,INT(N125/15)+1)</f>
        <v>M1</v>
      </c>
      <c r="Q125" s="44">
        <f>MIN(ABS(VLOOKUP(O125,Combinaison!$C$4:$E$18,3,FALSE)-VLOOKUP(P125,Combinaison!$C$4:$E$18,2,FALSE)),ABS(VLOOKUP(P125,Combinaison!$C$4:$E$18,3,FALSE)-VLOOKUP(O125,Combinaison!$C$4:$E$18,2,FALSE)))</f>
        <v>5.902777777777779E-2</v>
      </c>
    </row>
    <row r="126" spans="14:17" x14ac:dyDescent="0.25">
      <c r="N126">
        <v>126</v>
      </c>
      <c r="O126" s="58" t="str" cm="1">
        <f t="array" ref="O126">INDEX(Combinaison!$C$4:$C$18,MOD(N126-1,15)+1)</f>
        <v>S2</v>
      </c>
      <c r="P126" s="58" t="str" cm="1">
        <f t="array" ref="P126">INDEX(Combinaison!$C$4:$C$18,INT(N126/15)+1)</f>
        <v>M1</v>
      </c>
      <c r="Q126" s="44">
        <f>MIN(ABS(VLOOKUP(O126,Combinaison!$C$4:$E$18,3,FALSE)-VLOOKUP(P126,Combinaison!$C$4:$E$18,2,FALSE)),ABS(VLOOKUP(P126,Combinaison!$C$4:$E$18,3,FALSE)-VLOOKUP(O126,Combinaison!$C$4:$E$18,2,FALSE)))</f>
        <v>5.902777777777779E-2</v>
      </c>
    </row>
    <row r="127" spans="14:17" x14ac:dyDescent="0.25">
      <c r="N127">
        <v>127</v>
      </c>
      <c r="O127" s="58" t="str" cm="1">
        <f t="array" ref="O127">INDEX(Combinaison!$C$4:$C$18,MOD(N127-1,15)+1)</f>
        <v>S3</v>
      </c>
      <c r="P127" s="58" t="str" cm="1">
        <f t="array" ref="P127">INDEX(Combinaison!$C$4:$C$18,INT(N127/15)+1)</f>
        <v>M1</v>
      </c>
      <c r="Q127" s="44">
        <f>MIN(ABS(VLOOKUP(O127,Combinaison!$C$4:$E$18,3,FALSE)-VLOOKUP(P127,Combinaison!$C$4:$E$18,2,FALSE)),ABS(VLOOKUP(P127,Combinaison!$C$4:$E$18,3,FALSE)-VLOOKUP(O127,Combinaison!$C$4:$E$18,2,FALSE)))</f>
        <v>0.10069444444444442</v>
      </c>
    </row>
    <row r="128" spans="14:17" x14ac:dyDescent="0.25">
      <c r="N128">
        <v>128</v>
      </c>
      <c r="O128" s="58" t="str" cm="1">
        <f t="array" ref="O128">INDEX(Combinaison!$C$4:$C$18,MOD(N128-1,15)+1)</f>
        <v>S4</v>
      </c>
      <c r="P128" s="58" t="str" cm="1">
        <f t="array" ref="P128">INDEX(Combinaison!$C$4:$C$18,INT(N128/15)+1)</f>
        <v>M1</v>
      </c>
      <c r="Q128" s="44">
        <f>MIN(ABS(VLOOKUP(O128,Combinaison!$C$4:$E$18,3,FALSE)-VLOOKUP(P128,Combinaison!$C$4:$E$18,2,FALSE)),ABS(VLOOKUP(P128,Combinaison!$C$4:$E$18,3,FALSE)-VLOOKUP(O128,Combinaison!$C$4:$E$18,2,FALSE)))</f>
        <v>5.902777777777779E-2</v>
      </c>
    </row>
    <row r="129" spans="14:17" x14ac:dyDescent="0.25">
      <c r="N129">
        <v>129</v>
      </c>
      <c r="O129" s="58" t="str" cm="1">
        <f t="array" ref="O129">INDEX(Combinaison!$C$4:$C$18,MOD(N129-1,15)+1)</f>
        <v>M1</v>
      </c>
      <c r="P129" s="58" t="str" cm="1">
        <f t="array" ref="P129">INDEX(Combinaison!$C$4:$C$18,INT(N129/15)+1)</f>
        <v>M1</v>
      </c>
      <c r="Q129" s="44">
        <f>MIN(ABS(VLOOKUP(O129,Combinaison!$C$4:$E$18,3,FALSE)-VLOOKUP(P129,Combinaison!$C$4:$E$18,2,FALSE)),ABS(VLOOKUP(P129,Combinaison!$C$4:$E$18,3,FALSE)-VLOOKUP(O129,Combinaison!$C$4:$E$18,2,FALSE)))</f>
        <v>0.39236111111111116</v>
      </c>
    </row>
    <row r="130" spans="14:17" x14ac:dyDescent="0.25">
      <c r="N130">
        <v>130</v>
      </c>
      <c r="O130" s="58" t="str" cm="1">
        <f t="array" ref="O130">INDEX(Combinaison!$C$4:$C$18,MOD(N130-1,15)+1)</f>
        <v>M2</v>
      </c>
      <c r="P130" s="58" t="str" cm="1">
        <f t="array" ref="P130">INDEX(Combinaison!$C$4:$C$18,INT(N130/15)+1)</f>
        <v>M1</v>
      </c>
      <c r="Q130" s="44">
        <f>MIN(ABS(VLOOKUP(O130,Combinaison!$C$4:$E$18,3,FALSE)-VLOOKUP(P130,Combinaison!$C$4:$E$18,2,FALSE)),ABS(VLOOKUP(P130,Combinaison!$C$4:$E$18,3,FALSE)-VLOOKUP(O130,Combinaison!$C$4:$E$18,2,FALSE)))</f>
        <v>0.34722222222222221</v>
      </c>
    </row>
    <row r="131" spans="14:17" x14ac:dyDescent="0.25">
      <c r="N131">
        <v>131</v>
      </c>
      <c r="O131" s="58" t="str" cm="1">
        <f t="array" ref="O131">INDEX(Combinaison!$C$4:$C$18,MOD(N131-1,15)+1)</f>
        <v>M3</v>
      </c>
      <c r="P131" s="58" t="str" cm="1">
        <f t="array" ref="P131">INDEX(Combinaison!$C$4:$C$18,INT(N131/15)+1)</f>
        <v>M1</v>
      </c>
      <c r="Q131" s="44">
        <f>MIN(ABS(VLOOKUP(O131,Combinaison!$C$4:$E$18,3,FALSE)-VLOOKUP(P131,Combinaison!$C$4:$E$18,2,FALSE)),ABS(VLOOKUP(P131,Combinaison!$C$4:$E$18,3,FALSE)-VLOOKUP(O131,Combinaison!$C$4:$E$18,2,FALSE)))</f>
        <v>0.34722222222222221</v>
      </c>
    </row>
    <row r="132" spans="14:17" x14ac:dyDescent="0.25">
      <c r="N132">
        <v>132</v>
      </c>
      <c r="O132" s="58" t="str" cm="1">
        <f t="array" ref="O132">INDEX(Combinaison!$C$4:$C$18,MOD(N132-1,15)+1)</f>
        <v>M4</v>
      </c>
      <c r="P132" s="58" t="str" cm="1">
        <f t="array" ref="P132">INDEX(Combinaison!$C$4:$C$18,INT(N132/15)+1)</f>
        <v>M1</v>
      </c>
      <c r="Q132" s="44">
        <f>MIN(ABS(VLOOKUP(O132,Combinaison!$C$4:$E$18,3,FALSE)-VLOOKUP(P132,Combinaison!$C$4:$E$18,2,FALSE)),ABS(VLOOKUP(P132,Combinaison!$C$4:$E$18,3,FALSE)-VLOOKUP(O132,Combinaison!$C$4:$E$18,2,FALSE)))</f>
        <v>0.35069444444444453</v>
      </c>
    </row>
    <row r="133" spans="14:17" x14ac:dyDescent="0.25">
      <c r="N133">
        <v>133</v>
      </c>
      <c r="O133" s="58" t="str" cm="1">
        <f t="array" ref="O133">INDEX(Combinaison!$C$4:$C$18,MOD(N133-1,15)+1)</f>
        <v>M5</v>
      </c>
      <c r="P133" s="58" t="str" cm="1">
        <f t="array" ref="P133">INDEX(Combinaison!$C$4:$C$18,INT(N133/15)+1)</f>
        <v>M1</v>
      </c>
      <c r="Q133" s="44">
        <f>MIN(ABS(VLOOKUP(O133,Combinaison!$C$4:$E$18,3,FALSE)-VLOOKUP(P133,Combinaison!$C$4:$E$18,2,FALSE)),ABS(VLOOKUP(P133,Combinaison!$C$4:$E$18,3,FALSE)-VLOOKUP(O133,Combinaison!$C$4:$E$18,2,FALSE)))</f>
        <v>0.34722222222222221</v>
      </c>
    </row>
    <row r="134" spans="14:17" x14ac:dyDescent="0.25">
      <c r="N134">
        <v>134</v>
      </c>
      <c r="O134" s="58" t="str" cm="1">
        <f t="array" ref="O134">INDEX(Combinaison!$C$4:$C$18,MOD(N134-1,15)+1)</f>
        <v>N1</v>
      </c>
      <c r="P134" s="58" t="str" cm="1">
        <f t="array" ref="P134">INDEX(Combinaison!$C$4:$C$18,INT(N134/15)+1)</f>
        <v>M1</v>
      </c>
      <c r="Q134" s="44">
        <f>MIN(ABS(VLOOKUP(O134,Combinaison!$C$4:$E$18,3,FALSE)-VLOOKUP(P134,Combinaison!$C$4:$E$18,2,FALSE)),ABS(VLOOKUP(P134,Combinaison!$C$4:$E$18,3,FALSE)-VLOOKUP(O134,Combinaison!$C$4:$E$18,2,FALSE)))</f>
        <v>5.902777777777779E-2</v>
      </c>
    </row>
    <row r="135" spans="14:17" x14ac:dyDescent="0.25">
      <c r="N135">
        <v>135</v>
      </c>
      <c r="O135" s="58" t="str" cm="1">
        <f t="array" ref="O135">INDEX(Combinaison!$C$4:$C$18,MOD(N135-1,15)+1)</f>
        <v>N2</v>
      </c>
      <c r="P135" s="58" t="str" cm="1">
        <f t="array" ref="P135">INDEX(Combinaison!$C$4:$C$18,INT(N135/15)+1)</f>
        <v>M2</v>
      </c>
      <c r="Q135" s="44">
        <f>MIN(ABS(VLOOKUP(O135,Combinaison!$C$4:$E$18,3,FALSE)-VLOOKUP(P135,Combinaison!$C$4:$E$18,2,FALSE)),ABS(VLOOKUP(P135,Combinaison!$C$4:$E$18,3,FALSE)-VLOOKUP(O135,Combinaison!$C$4:$E$18,2,FALSE)))</f>
        <v>0.11111111111111112</v>
      </c>
    </row>
    <row r="136" spans="14:17" x14ac:dyDescent="0.25">
      <c r="N136">
        <v>136</v>
      </c>
      <c r="O136" s="58" t="str" cm="1">
        <f t="array" ref="O136">INDEX(Combinaison!$C$4:$C$18,MOD(N136-1,15)+1)</f>
        <v>J1</v>
      </c>
      <c r="P136" s="58" t="str" cm="1">
        <f t="array" ref="P136">INDEX(Combinaison!$C$4:$C$18,INT(N136/15)+1)</f>
        <v>M2</v>
      </c>
      <c r="Q136" s="44">
        <f>MIN(ABS(VLOOKUP(O136,Combinaison!$C$4:$E$18,3,FALSE)-VLOOKUP(P136,Combinaison!$C$4:$E$18,2,FALSE)),ABS(VLOOKUP(P136,Combinaison!$C$4:$E$18,3,FALSE)-VLOOKUP(O136,Combinaison!$C$4:$E$18,2,FALSE)))</f>
        <v>0.30902777777777773</v>
      </c>
    </row>
    <row r="137" spans="14:17" x14ac:dyDescent="0.25">
      <c r="N137">
        <v>137</v>
      </c>
      <c r="O137" s="58" t="str" cm="1">
        <f t="array" ref="O137">INDEX(Combinaison!$C$4:$C$18,MOD(N137-1,15)+1)</f>
        <v>J2</v>
      </c>
      <c r="P137" s="58" t="str" cm="1">
        <f t="array" ref="P137">INDEX(Combinaison!$C$4:$C$18,INT(N137/15)+1)</f>
        <v>M2</v>
      </c>
      <c r="Q137" s="44">
        <f>MIN(ABS(VLOOKUP(O137,Combinaison!$C$4:$E$18,3,FALSE)-VLOOKUP(P137,Combinaison!$C$4:$E$18,2,FALSE)),ABS(VLOOKUP(P137,Combinaison!$C$4:$E$18,3,FALSE)-VLOOKUP(O137,Combinaison!$C$4:$E$18,2,FALSE)))</f>
        <v>0.30902777777777773</v>
      </c>
    </row>
    <row r="138" spans="14:17" x14ac:dyDescent="0.25">
      <c r="N138">
        <v>138</v>
      </c>
      <c r="O138" s="58" t="str" cm="1">
        <f t="array" ref="O138">INDEX(Combinaison!$C$4:$C$18,MOD(N138-1,15)+1)</f>
        <v>J3</v>
      </c>
      <c r="P138" s="58" t="str" cm="1">
        <f t="array" ref="P138">INDEX(Combinaison!$C$4:$C$18,INT(N138/15)+1)</f>
        <v>M2</v>
      </c>
      <c r="Q138" s="44">
        <f>MIN(ABS(VLOOKUP(O138,Combinaison!$C$4:$E$18,3,FALSE)-VLOOKUP(P138,Combinaison!$C$4:$E$18,2,FALSE)),ABS(VLOOKUP(P138,Combinaison!$C$4:$E$18,3,FALSE)-VLOOKUP(O138,Combinaison!$C$4:$E$18,2,FALSE)))</f>
        <v>0.30902777777777773</v>
      </c>
    </row>
    <row r="139" spans="14:17" x14ac:dyDescent="0.25">
      <c r="N139">
        <v>139</v>
      </c>
      <c r="O139" s="58" t="str" cm="1">
        <f t="array" ref="O139">INDEX(Combinaison!$C$4:$C$18,MOD(N139-1,15)+1)</f>
        <v>J4</v>
      </c>
      <c r="P139" s="58" t="str" cm="1">
        <f t="array" ref="P139">INDEX(Combinaison!$C$4:$C$18,INT(N139/15)+1)</f>
        <v>M2</v>
      </c>
      <c r="Q139" s="44">
        <f>MIN(ABS(VLOOKUP(O139,Combinaison!$C$4:$E$18,3,FALSE)-VLOOKUP(P139,Combinaison!$C$4:$E$18,2,FALSE)),ABS(VLOOKUP(P139,Combinaison!$C$4:$E$18,3,FALSE)-VLOOKUP(O139,Combinaison!$C$4:$E$18,2,FALSE)))</f>
        <v>0.30902777777777773</v>
      </c>
    </row>
    <row r="140" spans="14:17" x14ac:dyDescent="0.25">
      <c r="N140">
        <v>140</v>
      </c>
      <c r="O140" s="58" t="str" cm="1">
        <f t="array" ref="O140">INDEX(Combinaison!$C$4:$C$18,MOD(N140-1,15)+1)</f>
        <v>S1</v>
      </c>
      <c r="P140" s="58" t="str" cm="1">
        <f t="array" ref="P140">INDEX(Combinaison!$C$4:$C$18,INT(N140/15)+1)</f>
        <v>M2</v>
      </c>
      <c r="Q140" s="44">
        <f>MIN(ABS(VLOOKUP(O140,Combinaison!$C$4:$E$18,3,FALSE)-VLOOKUP(P140,Combinaison!$C$4:$E$18,2,FALSE)),ABS(VLOOKUP(P140,Combinaison!$C$4:$E$18,3,FALSE)-VLOOKUP(O140,Combinaison!$C$4:$E$18,2,FALSE)))</f>
        <v>0.10069444444444442</v>
      </c>
    </row>
    <row r="141" spans="14:17" x14ac:dyDescent="0.25">
      <c r="N141">
        <v>141</v>
      </c>
      <c r="O141" s="58" t="str" cm="1">
        <f t="array" ref="O141">INDEX(Combinaison!$C$4:$C$18,MOD(N141-1,15)+1)</f>
        <v>S2</v>
      </c>
      <c r="P141" s="58" t="str" cm="1">
        <f t="array" ref="P141">INDEX(Combinaison!$C$4:$C$18,INT(N141/15)+1)</f>
        <v>M2</v>
      </c>
      <c r="Q141" s="44">
        <f>MIN(ABS(VLOOKUP(O141,Combinaison!$C$4:$E$18,3,FALSE)-VLOOKUP(P141,Combinaison!$C$4:$E$18,2,FALSE)),ABS(VLOOKUP(P141,Combinaison!$C$4:$E$18,3,FALSE)-VLOOKUP(O141,Combinaison!$C$4:$E$18,2,FALSE)))</f>
        <v>0.10069444444444442</v>
      </c>
    </row>
    <row r="142" spans="14:17" x14ac:dyDescent="0.25">
      <c r="N142">
        <v>142</v>
      </c>
      <c r="O142" s="58" t="str" cm="1">
        <f t="array" ref="O142">INDEX(Combinaison!$C$4:$C$18,MOD(N142-1,15)+1)</f>
        <v>S3</v>
      </c>
      <c r="P142" s="58" t="str" cm="1">
        <f t="array" ref="P142">INDEX(Combinaison!$C$4:$C$18,INT(N142/15)+1)</f>
        <v>M2</v>
      </c>
      <c r="Q142" s="44">
        <f>MIN(ABS(VLOOKUP(O142,Combinaison!$C$4:$E$18,3,FALSE)-VLOOKUP(P142,Combinaison!$C$4:$E$18,2,FALSE)),ABS(VLOOKUP(P142,Combinaison!$C$4:$E$18,3,FALSE)-VLOOKUP(O142,Combinaison!$C$4:$E$18,2,FALSE)))</f>
        <v>0.14236111111111105</v>
      </c>
    </row>
    <row r="143" spans="14:17" x14ac:dyDescent="0.25">
      <c r="N143">
        <v>143</v>
      </c>
      <c r="O143" s="58" t="str" cm="1">
        <f t="array" ref="O143">INDEX(Combinaison!$C$4:$C$18,MOD(N143-1,15)+1)</f>
        <v>S4</v>
      </c>
      <c r="P143" s="58" t="str" cm="1">
        <f t="array" ref="P143">INDEX(Combinaison!$C$4:$C$18,INT(N143/15)+1)</f>
        <v>M2</v>
      </c>
      <c r="Q143" s="44">
        <f>MIN(ABS(VLOOKUP(O143,Combinaison!$C$4:$E$18,3,FALSE)-VLOOKUP(P143,Combinaison!$C$4:$E$18,2,FALSE)),ABS(VLOOKUP(P143,Combinaison!$C$4:$E$18,3,FALSE)-VLOOKUP(O143,Combinaison!$C$4:$E$18,2,FALSE)))</f>
        <v>0.10069444444444442</v>
      </c>
    </row>
    <row r="144" spans="14:17" x14ac:dyDescent="0.25">
      <c r="N144">
        <v>144</v>
      </c>
      <c r="O144" s="58" t="str" cm="1">
        <f t="array" ref="O144">INDEX(Combinaison!$C$4:$C$18,MOD(N144-1,15)+1)</f>
        <v>M1</v>
      </c>
      <c r="P144" s="58" t="str" cm="1">
        <f t="array" ref="P144">INDEX(Combinaison!$C$4:$C$18,INT(N144/15)+1)</f>
        <v>M2</v>
      </c>
      <c r="Q144" s="44">
        <f>MIN(ABS(VLOOKUP(O144,Combinaison!$C$4:$E$18,3,FALSE)-VLOOKUP(P144,Combinaison!$C$4:$E$18,2,FALSE)),ABS(VLOOKUP(P144,Combinaison!$C$4:$E$18,3,FALSE)-VLOOKUP(O144,Combinaison!$C$4:$E$18,2,FALSE)))</f>
        <v>0.34722222222222221</v>
      </c>
    </row>
    <row r="145" spans="14:17" x14ac:dyDescent="0.25">
      <c r="N145">
        <v>145</v>
      </c>
      <c r="O145" s="58" t="str" cm="1">
        <f t="array" ref="O145">INDEX(Combinaison!$C$4:$C$18,MOD(N145-1,15)+1)</f>
        <v>M2</v>
      </c>
      <c r="P145" s="58" t="str" cm="1">
        <f t="array" ref="P145">INDEX(Combinaison!$C$4:$C$18,INT(N145/15)+1)</f>
        <v>M2</v>
      </c>
      <c r="Q145" s="44">
        <f>MIN(ABS(VLOOKUP(O145,Combinaison!$C$4:$E$18,3,FALSE)-VLOOKUP(P145,Combinaison!$C$4:$E$18,2,FALSE)),ABS(VLOOKUP(P145,Combinaison!$C$4:$E$18,3,FALSE)-VLOOKUP(O145,Combinaison!$C$4:$E$18,2,FALSE)))</f>
        <v>0.38888888888888884</v>
      </c>
    </row>
    <row r="146" spans="14:17" x14ac:dyDescent="0.25">
      <c r="N146">
        <v>146</v>
      </c>
      <c r="O146" s="58" t="str" cm="1">
        <f t="array" ref="O146">INDEX(Combinaison!$C$4:$C$18,MOD(N146-1,15)+1)</f>
        <v>M3</v>
      </c>
      <c r="P146" s="58" t="str" cm="1">
        <f t="array" ref="P146">INDEX(Combinaison!$C$4:$C$18,INT(N146/15)+1)</f>
        <v>M2</v>
      </c>
      <c r="Q146" s="44">
        <f>MIN(ABS(VLOOKUP(O146,Combinaison!$C$4:$E$18,3,FALSE)-VLOOKUP(P146,Combinaison!$C$4:$E$18,2,FALSE)),ABS(VLOOKUP(P146,Combinaison!$C$4:$E$18,3,FALSE)-VLOOKUP(O146,Combinaison!$C$4:$E$18,2,FALSE)))</f>
        <v>0.34722222222222221</v>
      </c>
    </row>
    <row r="147" spans="14:17" x14ac:dyDescent="0.25">
      <c r="N147">
        <v>147</v>
      </c>
      <c r="O147" s="58" t="str" cm="1">
        <f t="array" ref="O147">INDEX(Combinaison!$C$4:$C$18,MOD(N147-1,15)+1)</f>
        <v>M4</v>
      </c>
      <c r="P147" s="58" t="str" cm="1">
        <f t="array" ref="P147">INDEX(Combinaison!$C$4:$C$18,INT(N147/15)+1)</f>
        <v>M2</v>
      </c>
      <c r="Q147" s="44">
        <f>MIN(ABS(VLOOKUP(O147,Combinaison!$C$4:$E$18,3,FALSE)-VLOOKUP(P147,Combinaison!$C$4:$E$18,2,FALSE)),ABS(VLOOKUP(P147,Combinaison!$C$4:$E$18,3,FALSE)-VLOOKUP(O147,Combinaison!$C$4:$E$18,2,FALSE)))</f>
        <v>0.30555555555555558</v>
      </c>
    </row>
    <row r="148" spans="14:17" x14ac:dyDescent="0.25">
      <c r="N148">
        <v>148</v>
      </c>
      <c r="O148" s="58" t="str" cm="1">
        <f t="array" ref="O148">INDEX(Combinaison!$C$4:$C$18,MOD(N148-1,15)+1)</f>
        <v>M5</v>
      </c>
      <c r="P148" s="58" t="str" cm="1">
        <f t="array" ref="P148">INDEX(Combinaison!$C$4:$C$18,INT(N148/15)+1)</f>
        <v>M2</v>
      </c>
      <c r="Q148" s="44">
        <f>MIN(ABS(VLOOKUP(O148,Combinaison!$C$4:$E$18,3,FALSE)-VLOOKUP(P148,Combinaison!$C$4:$E$18,2,FALSE)),ABS(VLOOKUP(P148,Combinaison!$C$4:$E$18,3,FALSE)-VLOOKUP(O148,Combinaison!$C$4:$E$18,2,FALSE)))</f>
        <v>0.36805555555555558</v>
      </c>
    </row>
    <row r="149" spans="14:17" x14ac:dyDescent="0.25">
      <c r="N149">
        <v>149</v>
      </c>
      <c r="O149" s="58" t="str" cm="1">
        <f t="array" ref="O149">INDEX(Combinaison!$C$4:$C$18,MOD(N149-1,15)+1)</f>
        <v>N1</v>
      </c>
      <c r="P149" s="58" t="str" cm="1">
        <f t="array" ref="P149">INDEX(Combinaison!$C$4:$C$18,INT(N149/15)+1)</f>
        <v>M2</v>
      </c>
      <c r="Q149" s="44">
        <f>MIN(ABS(VLOOKUP(O149,Combinaison!$C$4:$E$18,3,FALSE)-VLOOKUP(P149,Combinaison!$C$4:$E$18,2,FALSE)),ABS(VLOOKUP(P149,Combinaison!$C$4:$E$18,3,FALSE)-VLOOKUP(O149,Combinaison!$C$4:$E$18,2,FALSE)))</f>
        <v>1.3888888888888867E-2</v>
      </c>
    </row>
    <row r="150" spans="14:17" x14ac:dyDescent="0.25">
      <c r="N150">
        <v>150</v>
      </c>
      <c r="O150" s="58" t="str" cm="1">
        <f t="array" ref="O150">INDEX(Combinaison!$C$4:$C$18,MOD(N150-1,15)+1)</f>
        <v>N2</v>
      </c>
      <c r="P150" s="58" t="str" cm="1">
        <f t="array" ref="P150">INDEX(Combinaison!$C$4:$C$18,INT(N150/15)+1)</f>
        <v>M3</v>
      </c>
      <c r="Q150" s="44">
        <f>MIN(ABS(VLOOKUP(O150,Combinaison!$C$4:$E$18,3,FALSE)-VLOOKUP(P150,Combinaison!$C$4:$E$18,2,FALSE)),ABS(VLOOKUP(P150,Combinaison!$C$4:$E$18,3,FALSE)-VLOOKUP(O150,Combinaison!$C$4:$E$18,2,FALSE)))</f>
        <v>0.11111111111111112</v>
      </c>
    </row>
    <row r="151" spans="14:17" x14ac:dyDescent="0.25">
      <c r="N151">
        <v>151</v>
      </c>
      <c r="O151" s="58" t="str" cm="1">
        <f t="array" ref="O151">INDEX(Combinaison!$C$4:$C$18,MOD(N151-1,15)+1)</f>
        <v>J1</v>
      </c>
      <c r="P151" s="58" t="str" cm="1">
        <f t="array" ref="P151">INDEX(Combinaison!$C$4:$C$18,INT(N151/15)+1)</f>
        <v>M3</v>
      </c>
      <c r="Q151" s="44">
        <f>MIN(ABS(VLOOKUP(O151,Combinaison!$C$4:$E$18,3,FALSE)-VLOOKUP(P151,Combinaison!$C$4:$E$18,2,FALSE)),ABS(VLOOKUP(P151,Combinaison!$C$4:$E$18,3,FALSE)-VLOOKUP(O151,Combinaison!$C$4:$E$18,2,FALSE)))</f>
        <v>0.2673611111111111</v>
      </c>
    </row>
    <row r="152" spans="14:17" x14ac:dyDescent="0.25">
      <c r="N152">
        <v>152</v>
      </c>
      <c r="O152" s="58" t="str" cm="1">
        <f t="array" ref="O152">INDEX(Combinaison!$C$4:$C$18,MOD(N152-1,15)+1)</f>
        <v>J2</v>
      </c>
      <c r="P152" s="58" t="str" cm="1">
        <f t="array" ref="P152">INDEX(Combinaison!$C$4:$C$18,INT(N152/15)+1)</f>
        <v>M3</v>
      </c>
      <c r="Q152" s="44">
        <f>MIN(ABS(VLOOKUP(O152,Combinaison!$C$4:$E$18,3,FALSE)-VLOOKUP(P152,Combinaison!$C$4:$E$18,2,FALSE)),ABS(VLOOKUP(P152,Combinaison!$C$4:$E$18,3,FALSE)-VLOOKUP(O152,Combinaison!$C$4:$E$18,2,FALSE)))</f>
        <v>0.2673611111111111</v>
      </c>
    </row>
    <row r="153" spans="14:17" x14ac:dyDescent="0.25">
      <c r="N153">
        <v>153</v>
      </c>
      <c r="O153" s="58" t="str" cm="1">
        <f t="array" ref="O153">INDEX(Combinaison!$C$4:$C$18,MOD(N153-1,15)+1)</f>
        <v>J3</v>
      </c>
      <c r="P153" s="58" t="str" cm="1">
        <f t="array" ref="P153">INDEX(Combinaison!$C$4:$C$18,INT(N153/15)+1)</f>
        <v>M3</v>
      </c>
      <c r="Q153" s="44">
        <f>MIN(ABS(VLOOKUP(O153,Combinaison!$C$4:$E$18,3,FALSE)-VLOOKUP(P153,Combinaison!$C$4:$E$18,2,FALSE)),ABS(VLOOKUP(P153,Combinaison!$C$4:$E$18,3,FALSE)-VLOOKUP(O153,Combinaison!$C$4:$E$18,2,FALSE)))</f>
        <v>0.2673611111111111</v>
      </c>
    </row>
    <row r="154" spans="14:17" x14ac:dyDescent="0.25">
      <c r="N154">
        <v>154</v>
      </c>
      <c r="O154" s="58" t="str" cm="1">
        <f t="array" ref="O154">INDEX(Combinaison!$C$4:$C$18,MOD(N154-1,15)+1)</f>
        <v>J4</v>
      </c>
      <c r="P154" s="58" t="str" cm="1">
        <f t="array" ref="P154">INDEX(Combinaison!$C$4:$C$18,INT(N154/15)+1)</f>
        <v>M3</v>
      </c>
      <c r="Q154" s="44">
        <f>MIN(ABS(VLOOKUP(O154,Combinaison!$C$4:$E$18,3,FALSE)-VLOOKUP(P154,Combinaison!$C$4:$E$18,2,FALSE)),ABS(VLOOKUP(P154,Combinaison!$C$4:$E$18,3,FALSE)-VLOOKUP(O154,Combinaison!$C$4:$E$18,2,FALSE)))</f>
        <v>0.2673611111111111</v>
      </c>
    </row>
    <row r="155" spans="14:17" x14ac:dyDescent="0.25">
      <c r="N155">
        <v>155</v>
      </c>
      <c r="O155" s="58" t="str" cm="1">
        <f t="array" ref="O155">INDEX(Combinaison!$C$4:$C$18,MOD(N155-1,15)+1)</f>
        <v>S1</v>
      </c>
      <c r="P155" s="58" t="str" cm="1">
        <f t="array" ref="P155">INDEX(Combinaison!$C$4:$C$18,INT(N155/15)+1)</f>
        <v>M3</v>
      </c>
      <c r="Q155" s="44">
        <f>MIN(ABS(VLOOKUP(O155,Combinaison!$C$4:$E$18,3,FALSE)-VLOOKUP(P155,Combinaison!$C$4:$E$18,2,FALSE)),ABS(VLOOKUP(P155,Combinaison!$C$4:$E$18,3,FALSE)-VLOOKUP(O155,Combinaison!$C$4:$E$18,2,FALSE)))</f>
        <v>5.902777777777779E-2</v>
      </c>
    </row>
    <row r="156" spans="14:17" x14ac:dyDescent="0.25">
      <c r="N156">
        <v>156</v>
      </c>
      <c r="O156" s="58" t="str" cm="1">
        <f t="array" ref="O156">INDEX(Combinaison!$C$4:$C$18,MOD(N156-1,15)+1)</f>
        <v>S2</v>
      </c>
      <c r="P156" s="58" t="str" cm="1">
        <f t="array" ref="P156">INDEX(Combinaison!$C$4:$C$18,INT(N156/15)+1)</f>
        <v>M3</v>
      </c>
      <c r="Q156" s="44">
        <f>MIN(ABS(VLOOKUP(O156,Combinaison!$C$4:$E$18,3,FALSE)-VLOOKUP(P156,Combinaison!$C$4:$E$18,2,FALSE)),ABS(VLOOKUP(P156,Combinaison!$C$4:$E$18,3,FALSE)-VLOOKUP(O156,Combinaison!$C$4:$E$18,2,FALSE)))</f>
        <v>5.902777777777779E-2</v>
      </c>
    </row>
    <row r="157" spans="14:17" x14ac:dyDescent="0.25">
      <c r="N157">
        <v>157</v>
      </c>
      <c r="O157" s="58" t="str" cm="1">
        <f t="array" ref="O157">INDEX(Combinaison!$C$4:$C$18,MOD(N157-1,15)+1)</f>
        <v>S3</v>
      </c>
      <c r="P157" s="58" t="str" cm="1">
        <f t="array" ref="P157">INDEX(Combinaison!$C$4:$C$18,INT(N157/15)+1)</f>
        <v>M3</v>
      </c>
      <c r="Q157" s="44">
        <f>MIN(ABS(VLOOKUP(O157,Combinaison!$C$4:$E$18,3,FALSE)-VLOOKUP(P157,Combinaison!$C$4:$E$18,2,FALSE)),ABS(VLOOKUP(P157,Combinaison!$C$4:$E$18,3,FALSE)-VLOOKUP(O157,Combinaison!$C$4:$E$18,2,FALSE)))</f>
        <v>0.10069444444444442</v>
      </c>
    </row>
    <row r="158" spans="14:17" x14ac:dyDescent="0.25">
      <c r="N158">
        <v>158</v>
      </c>
      <c r="O158" s="58" t="str" cm="1">
        <f t="array" ref="O158">INDEX(Combinaison!$C$4:$C$18,MOD(N158-1,15)+1)</f>
        <v>S4</v>
      </c>
      <c r="P158" s="58" t="str" cm="1">
        <f t="array" ref="P158">INDEX(Combinaison!$C$4:$C$18,INT(N158/15)+1)</f>
        <v>M3</v>
      </c>
      <c r="Q158" s="44">
        <f>MIN(ABS(VLOOKUP(O158,Combinaison!$C$4:$E$18,3,FALSE)-VLOOKUP(P158,Combinaison!$C$4:$E$18,2,FALSE)),ABS(VLOOKUP(P158,Combinaison!$C$4:$E$18,3,FALSE)-VLOOKUP(O158,Combinaison!$C$4:$E$18,2,FALSE)))</f>
        <v>5.902777777777779E-2</v>
      </c>
    </row>
    <row r="159" spans="14:17" x14ac:dyDescent="0.25">
      <c r="N159">
        <v>159</v>
      </c>
      <c r="O159" s="58" t="str" cm="1">
        <f t="array" ref="O159">INDEX(Combinaison!$C$4:$C$18,MOD(N159-1,15)+1)</f>
        <v>M1</v>
      </c>
      <c r="P159" s="58" t="str" cm="1">
        <f t="array" ref="P159">INDEX(Combinaison!$C$4:$C$18,INT(N159/15)+1)</f>
        <v>M3</v>
      </c>
      <c r="Q159" s="44">
        <f>MIN(ABS(VLOOKUP(O159,Combinaison!$C$4:$E$18,3,FALSE)-VLOOKUP(P159,Combinaison!$C$4:$E$18,2,FALSE)),ABS(VLOOKUP(P159,Combinaison!$C$4:$E$18,3,FALSE)-VLOOKUP(O159,Combinaison!$C$4:$E$18,2,FALSE)))</f>
        <v>0.34722222222222221</v>
      </c>
    </row>
    <row r="160" spans="14:17" x14ac:dyDescent="0.25">
      <c r="N160">
        <v>160</v>
      </c>
      <c r="O160" s="58" t="str" cm="1">
        <f t="array" ref="O160">INDEX(Combinaison!$C$4:$C$18,MOD(N160-1,15)+1)</f>
        <v>M2</v>
      </c>
      <c r="P160" s="58" t="str" cm="1">
        <f t="array" ref="P160">INDEX(Combinaison!$C$4:$C$18,INT(N160/15)+1)</f>
        <v>M3</v>
      </c>
      <c r="Q160" s="44">
        <f>MIN(ABS(VLOOKUP(O160,Combinaison!$C$4:$E$18,3,FALSE)-VLOOKUP(P160,Combinaison!$C$4:$E$18,2,FALSE)),ABS(VLOOKUP(P160,Combinaison!$C$4:$E$18,3,FALSE)-VLOOKUP(O160,Combinaison!$C$4:$E$18,2,FALSE)))</f>
        <v>0.34722222222222221</v>
      </c>
    </row>
    <row r="161" spans="14:17" x14ac:dyDescent="0.25">
      <c r="N161">
        <v>161</v>
      </c>
      <c r="O161" s="58" t="str" cm="1">
        <f t="array" ref="O161">INDEX(Combinaison!$C$4:$C$18,MOD(N161-1,15)+1)</f>
        <v>M3</v>
      </c>
      <c r="P161" s="58" t="str" cm="1">
        <f t="array" ref="P161">INDEX(Combinaison!$C$4:$C$18,INT(N161/15)+1)</f>
        <v>M3</v>
      </c>
      <c r="Q161" s="44">
        <f>MIN(ABS(VLOOKUP(O161,Combinaison!$C$4:$E$18,3,FALSE)-VLOOKUP(P161,Combinaison!$C$4:$E$18,2,FALSE)),ABS(VLOOKUP(P161,Combinaison!$C$4:$E$18,3,FALSE)-VLOOKUP(O161,Combinaison!$C$4:$E$18,2,FALSE)))</f>
        <v>0.34722222222222221</v>
      </c>
    </row>
    <row r="162" spans="14:17" x14ac:dyDescent="0.25">
      <c r="N162">
        <v>162</v>
      </c>
      <c r="O162" s="58" t="str" cm="1">
        <f t="array" ref="O162">INDEX(Combinaison!$C$4:$C$18,MOD(N162-1,15)+1)</f>
        <v>M4</v>
      </c>
      <c r="P162" s="58" t="str" cm="1">
        <f t="array" ref="P162">INDEX(Combinaison!$C$4:$C$18,INT(N162/15)+1)</f>
        <v>M3</v>
      </c>
      <c r="Q162" s="44">
        <f>MIN(ABS(VLOOKUP(O162,Combinaison!$C$4:$E$18,3,FALSE)-VLOOKUP(P162,Combinaison!$C$4:$E$18,2,FALSE)),ABS(VLOOKUP(P162,Combinaison!$C$4:$E$18,3,FALSE)-VLOOKUP(O162,Combinaison!$C$4:$E$18,2,FALSE)))</f>
        <v>0.30555555555555558</v>
      </c>
    </row>
    <row r="163" spans="14:17" x14ac:dyDescent="0.25">
      <c r="N163">
        <v>163</v>
      </c>
      <c r="O163" s="58" t="str" cm="1">
        <f t="array" ref="O163">INDEX(Combinaison!$C$4:$C$18,MOD(N163-1,15)+1)</f>
        <v>M5</v>
      </c>
      <c r="P163" s="58" t="str" cm="1">
        <f t="array" ref="P163">INDEX(Combinaison!$C$4:$C$18,INT(N163/15)+1)</f>
        <v>M3</v>
      </c>
      <c r="Q163" s="44">
        <f>MIN(ABS(VLOOKUP(O163,Combinaison!$C$4:$E$18,3,FALSE)-VLOOKUP(P163,Combinaison!$C$4:$E$18,2,FALSE)),ABS(VLOOKUP(P163,Combinaison!$C$4:$E$18,3,FALSE)-VLOOKUP(O163,Combinaison!$C$4:$E$18,2,FALSE)))</f>
        <v>0.34722222222222221</v>
      </c>
    </row>
    <row r="164" spans="14:17" x14ac:dyDescent="0.25">
      <c r="N164">
        <v>164</v>
      </c>
      <c r="O164" s="58" t="str" cm="1">
        <f t="array" ref="O164">INDEX(Combinaison!$C$4:$C$18,MOD(N164-1,15)+1)</f>
        <v>N1</v>
      </c>
      <c r="P164" s="58" t="str" cm="1">
        <f t="array" ref="P164">INDEX(Combinaison!$C$4:$C$18,INT(N164/15)+1)</f>
        <v>M3</v>
      </c>
      <c r="Q164" s="44">
        <f>MIN(ABS(VLOOKUP(O164,Combinaison!$C$4:$E$18,3,FALSE)-VLOOKUP(P164,Combinaison!$C$4:$E$18,2,FALSE)),ABS(VLOOKUP(P164,Combinaison!$C$4:$E$18,3,FALSE)-VLOOKUP(O164,Combinaison!$C$4:$E$18,2,FALSE)))</f>
        <v>1.3888888888888867E-2</v>
      </c>
    </row>
    <row r="165" spans="14:17" x14ac:dyDescent="0.25">
      <c r="N165">
        <v>165</v>
      </c>
      <c r="O165" s="58" t="str" cm="1">
        <f t="array" ref="O165">INDEX(Combinaison!$C$4:$C$18,MOD(N165-1,15)+1)</f>
        <v>N2</v>
      </c>
      <c r="P165" s="58" t="str" cm="1">
        <f t="array" ref="P165">INDEX(Combinaison!$C$4:$C$18,INT(N165/15)+1)</f>
        <v>M4</v>
      </c>
      <c r="Q165" s="44">
        <f>MIN(ABS(VLOOKUP(O165,Combinaison!$C$4:$E$18,3,FALSE)-VLOOKUP(P165,Combinaison!$C$4:$E$18,2,FALSE)),ABS(VLOOKUP(P165,Combinaison!$C$4:$E$18,3,FALSE)-VLOOKUP(O165,Combinaison!$C$4:$E$18,2,FALSE)))</f>
        <v>6.5972222222222196E-2</v>
      </c>
    </row>
    <row r="166" spans="14:17" x14ac:dyDescent="0.25">
      <c r="N166">
        <v>166</v>
      </c>
      <c r="O166" s="58" t="str" cm="1">
        <f t="array" ref="O166">INDEX(Combinaison!$C$4:$C$18,MOD(N166-1,15)+1)</f>
        <v>J1</v>
      </c>
      <c r="P166" s="58" t="str" cm="1">
        <f t="array" ref="P166">INDEX(Combinaison!$C$4:$C$18,INT(N166/15)+1)</f>
        <v>M4</v>
      </c>
      <c r="Q166" s="44">
        <f>MIN(ABS(VLOOKUP(O166,Combinaison!$C$4:$E$18,3,FALSE)-VLOOKUP(P166,Combinaison!$C$4:$E$18,2,FALSE)),ABS(VLOOKUP(P166,Combinaison!$C$4:$E$18,3,FALSE)-VLOOKUP(O166,Combinaison!$C$4:$E$18,2,FALSE)))</f>
        <v>0.22569444444444448</v>
      </c>
    </row>
    <row r="167" spans="14:17" x14ac:dyDescent="0.25">
      <c r="N167">
        <v>167</v>
      </c>
      <c r="O167" s="58" t="str" cm="1">
        <f t="array" ref="O167">INDEX(Combinaison!$C$4:$C$18,MOD(N167-1,15)+1)</f>
        <v>J2</v>
      </c>
      <c r="P167" s="58" t="str" cm="1">
        <f t="array" ref="P167">INDEX(Combinaison!$C$4:$C$18,INT(N167/15)+1)</f>
        <v>M4</v>
      </c>
      <c r="Q167" s="44">
        <f>MIN(ABS(VLOOKUP(O167,Combinaison!$C$4:$E$18,3,FALSE)-VLOOKUP(P167,Combinaison!$C$4:$E$18,2,FALSE)),ABS(VLOOKUP(P167,Combinaison!$C$4:$E$18,3,FALSE)-VLOOKUP(O167,Combinaison!$C$4:$E$18,2,FALSE)))</f>
        <v>0.22569444444444448</v>
      </c>
    </row>
    <row r="168" spans="14:17" x14ac:dyDescent="0.25">
      <c r="N168">
        <v>168</v>
      </c>
      <c r="O168" s="58" t="str" cm="1">
        <f t="array" ref="O168">INDEX(Combinaison!$C$4:$C$18,MOD(N168-1,15)+1)</f>
        <v>J3</v>
      </c>
      <c r="P168" s="58" t="str" cm="1">
        <f t="array" ref="P168">INDEX(Combinaison!$C$4:$C$18,INT(N168/15)+1)</f>
        <v>M4</v>
      </c>
      <c r="Q168" s="44">
        <f>MIN(ABS(VLOOKUP(O168,Combinaison!$C$4:$E$18,3,FALSE)-VLOOKUP(P168,Combinaison!$C$4:$E$18,2,FALSE)),ABS(VLOOKUP(P168,Combinaison!$C$4:$E$18,3,FALSE)-VLOOKUP(O168,Combinaison!$C$4:$E$18,2,FALSE)))</f>
        <v>0.22569444444444448</v>
      </c>
    </row>
    <row r="169" spans="14:17" x14ac:dyDescent="0.25">
      <c r="N169">
        <v>169</v>
      </c>
      <c r="O169" s="58" t="str" cm="1">
        <f t="array" ref="O169">INDEX(Combinaison!$C$4:$C$18,MOD(N169-1,15)+1)</f>
        <v>J4</v>
      </c>
      <c r="P169" s="58" t="str" cm="1">
        <f t="array" ref="P169">INDEX(Combinaison!$C$4:$C$18,INT(N169/15)+1)</f>
        <v>M4</v>
      </c>
      <c r="Q169" s="44">
        <f>MIN(ABS(VLOOKUP(O169,Combinaison!$C$4:$E$18,3,FALSE)-VLOOKUP(P169,Combinaison!$C$4:$E$18,2,FALSE)),ABS(VLOOKUP(P169,Combinaison!$C$4:$E$18,3,FALSE)-VLOOKUP(O169,Combinaison!$C$4:$E$18,2,FALSE)))</f>
        <v>0.22569444444444448</v>
      </c>
    </row>
    <row r="170" spans="14:17" x14ac:dyDescent="0.25">
      <c r="N170">
        <v>170</v>
      </c>
      <c r="O170" s="58" t="str" cm="1">
        <f t="array" ref="O170">INDEX(Combinaison!$C$4:$C$18,MOD(N170-1,15)+1)</f>
        <v>S1</v>
      </c>
      <c r="P170" s="58" t="str" cm="1">
        <f t="array" ref="P170">INDEX(Combinaison!$C$4:$C$18,INT(N170/15)+1)</f>
        <v>M4</v>
      </c>
      <c r="Q170" s="44">
        <f>MIN(ABS(VLOOKUP(O170,Combinaison!$C$4:$E$18,3,FALSE)-VLOOKUP(P170,Combinaison!$C$4:$E$18,2,FALSE)),ABS(VLOOKUP(P170,Combinaison!$C$4:$E$18,3,FALSE)-VLOOKUP(O170,Combinaison!$C$4:$E$18,2,FALSE)))</f>
        <v>1.736111111111116E-2</v>
      </c>
    </row>
    <row r="171" spans="14:17" x14ac:dyDescent="0.25">
      <c r="N171">
        <v>171</v>
      </c>
      <c r="O171" s="58" t="str" cm="1">
        <f t="array" ref="O171">INDEX(Combinaison!$C$4:$C$18,MOD(N171-1,15)+1)</f>
        <v>S2</v>
      </c>
      <c r="P171" s="58" t="str" cm="1">
        <f t="array" ref="P171">INDEX(Combinaison!$C$4:$C$18,INT(N171/15)+1)</f>
        <v>M4</v>
      </c>
      <c r="Q171" s="44">
        <f>MIN(ABS(VLOOKUP(O171,Combinaison!$C$4:$E$18,3,FALSE)-VLOOKUP(P171,Combinaison!$C$4:$E$18,2,FALSE)),ABS(VLOOKUP(P171,Combinaison!$C$4:$E$18,3,FALSE)-VLOOKUP(O171,Combinaison!$C$4:$E$18,2,FALSE)))</f>
        <v>1.736111111111116E-2</v>
      </c>
    </row>
    <row r="172" spans="14:17" x14ac:dyDescent="0.25">
      <c r="N172">
        <v>172</v>
      </c>
      <c r="O172" s="58" t="str" cm="1">
        <f t="array" ref="O172">INDEX(Combinaison!$C$4:$C$18,MOD(N172-1,15)+1)</f>
        <v>S3</v>
      </c>
      <c r="P172" s="58" t="str" cm="1">
        <f t="array" ref="P172">INDEX(Combinaison!$C$4:$C$18,INT(N172/15)+1)</f>
        <v>M4</v>
      </c>
      <c r="Q172" s="44">
        <f>MIN(ABS(VLOOKUP(O172,Combinaison!$C$4:$E$18,3,FALSE)-VLOOKUP(P172,Combinaison!$C$4:$E$18,2,FALSE)),ABS(VLOOKUP(P172,Combinaison!$C$4:$E$18,3,FALSE)-VLOOKUP(O172,Combinaison!$C$4:$E$18,2,FALSE)))</f>
        <v>5.902777777777779E-2</v>
      </c>
    </row>
    <row r="173" spans="14:17" x14ac:dyDescent="0.25">
      <c r="N173">
        <v>173</v>
      </c>
      <c r="O173" s="58" t="str" cm="1">
        <f t="array" ref="O173">INDEX(Combinaison!$C$4:$C$18,MOD(N173-1,15)+1)</f>
        <v>S4</v>
      </c>
      <c r="P173" s="58" t="str" cm="1">
        <f t="array" ref="P173">INDEX(Combinaison!$C$4:$C$18,INT(N173/15)+1)</f>
        <v>M4</v>
      </c>
      <c r="Q173" s="44">
        <f>MIN(ABS(VLOOKUP(O173,Combinaison!$C$4:$E$18,3,FALSE)-VLOOKUP(P173,Combinaison!$C$4:$E$18,2,FALSE)),ABS(VLOOKUP(P173,Combinaison!$C$4:$E$18,3,FALSE)-VLOOKUP(O173,Combinaison!$C$4:$E$18,2,FALSE)))</f>
        <v>1.736111111111116E-2</v>
      </c>
    </row>
    <row r="174" spans="14:17" x14ac:dyDescent="0.25">
      <c r="N174">
        <v>174</v>
      </c>
      <c r="O174" s="58" t="str" cm="1">
        <f t="array" ref="O174">INDEX(Combinaison!$C$4:$C$18,MOD(N174-1,15)+1)</f>
        <v>M1</v>
      </c>
      <c r="P174" s="58" t="str" cm="1">
        <f t="array" ref="P174">INDEX(Combinaison!$C$4:$C$18,INT(N174/15)+1)</f>
        <v>M4</v>
      </c>
      <c r="Q174" s="44">
        <f>MIN(ABS(VLOOKUP(O174,Combinaison!$C$4:$E$18,3,FALSE)-VLOOKUP(P174,Combinaison!$C$4:$E$18,2,FALSE)),ABS(VLOOKUP(P174,Combinaison!$C$4:$E$18,3,FALSE)-VLOOKUP(O174,Combinaison!$C$4:$E$18,2,FALSE)))</f>
        <v>0.35069444444444453</v>
      </c>
    </row>
    <row r="175" spans="14:17" x14ac:dyDescent="0.25">
      <c r="N175">
        <v>175</v>
      </c>
      <c r="O175" s="58" t="str" cm="1">
        <f t="array" ref="O175">INDEX(Combinaison!$C$4:$C$18,MOD(N175-1,15)+1)</f>
        <v>M2</v>
      </c>
      <c r="P175" s="58" t="str" cm="1">
        <f t="array" ref="P175">INDEX(Combinaison!$C$4:$C$18,INT(N175/15)+1)</f>
        <v>M4</v>
      </c>
      <c r="Q175" s="44">
        <f>MIN(ABS(VLOOKUP(O175,Combinaison!$C$4:$E$18,3,FALSE)-VLOOKUP(P175,Combinaison!$C$4:$E$18,2,FALSE)),ABS(VLOOKUP(P175,Combinaison!$C$4:$E$18,3,FALSE)-VLOOKUP(O175,Combinaison!$C$4:$E$18,2,FALSE)))</f>
        <v>0.30555555555555558</v>
      </c>
    </row>
    <row r="176" spans="14:17" x14ac:dyDescent="0.25">
      <c r="N176">
        <v>176</v>
      </c>
      <c r="O176" s="58" t="str" cm="1">
        <f t="array" ref="O176">INDEX(Combinaison!$C$4:$C$18,MOD(N176-1,15)+1)</f>
        <v>M3</v>
      </c>
      <c r="P176" s="58" t="str" cm="1">
        <f t="array" ref="P176">INDEX(Combinaison!$C$4:$C$18,INT(N176/15)+1)</f>
        <v>M4</v>
      </c>
      <c r="Q176" s="44">
        <f>MIN(ABS(VLOOKUP(O176,Combinaison!$C$4:$E$18,3,FALSE)-VLOOKUP(P176,Combinaison!$C$4:$E$18,2,FALSE)),ABS(VLOOKUP(P176,Combinaison!$C$4:$E$18,3,FALSE)-VLOOKUP(O176,Combinaison!$C$4:$E$18,2,FALSE)))</f>
        <v>0.30555555555555558</v>
      </c>
    </row>
    <row r="177" spans="14:17" x14ac:dyDescent="0.25">
      <c r="N177">
        <v>177</v>
      </c>
      <c r="O177" s="58" t="str" cm="1">
        <f t="array" ref="O177">INDEX(Combinaison!$C$4:$C$18,MOD(N177-1,15)+1)</f>
        <v>M4</v>
      </c>
      <c r="P177" s="58" t="str" cm="1">
        <f t="array" ref="P177">INDEX(Combinaison!$C$4:$C$18,INT(N177/15)+1)</f>
        <v>M4</v>
      </c>
      <c r="Q177" s="44">
        <f>MIN(ABS(VLOOKUP(O177,Combinaison!$C$4:$E$18,3,FALSE)-VLOOKUP(P177,Combinaison!$C$4:$E$18,2,FALSE)),ABS(VLOOKUP(P177,Combinaison!$C$4:$E$18,3,FALSE)-VLOOKUP(O177,Combinaison!$C$4:$E$18,2,FALSE)))</f>
        <v>0.35069444444444453</v>
      </c>
    </row>
    <row r="178" spans="14:17" x14ac:dyDescent="0.25">
      <c r="N178">
        <v>178</v>
      </c>
      <c r="O178" s="58" t="str" cm="1">
        <f t="array" ref="O178">INDEX(Combinaison!$C$4:$C$18,MOD(N178-1,15)+1)</f>
        <v>M5</v>
      </c>
      <c r="P178" s="58" t="str" cm="1">
        <f t="array" ref="P178">INDEX(Combinaison!$C$4:$C$18,INT(N178/15)+1)</f>
        <v>M4</v>
      </c>
      <c r="Q178" s="44">
        <f>MIN(ABS(VLOOKUP(O178,Combinaison!$C$4:$E$18,3,FALSE)-VLOOKUP(P178,Combinaison!$C$4:$E$18,2,FALSE)),ABS(VLOOKUP(P178,Combinaison!$C$4:$E$18,3,FALSE)-VLOOKUP(O178,Combinaison!$C$4:$E$18,2,FALSE)))</f>
        <v>0.30555555555555558</v>
      </c>
    </row>
    <row r="179" spans="14:17" x14ac:dyDescent="0.25">
      <c r="N179">
        <v>179</v>
      </c>
      <c r="O179" s="58" t="str" cm="1">
        <f t="array" ref="O179">INDEX(Combinaison!$C$4:$C$18,MOD(N179-1,15)+1)</f>
        <v>N1</v>
      </c>
      <c r="P179" s="58" t="str" cm="1">
        <f t="array" ref="P179">INDEX(Combinaison!$C$4:$C$18,INT(N179/15)+1)</f>
        <v>M4</v>
      </c>
      <c r="Q179" s="44">
        <f>MIN(ABS(VLOOKUP(O179,Combinaison!$C$4:$E$18,3,FALSE)-VLOOKUP(P179,Combinaison!$C$4:$E$18,2,FALSE)),ABS(VLOOKUP(P179,Combinaison!$C$4:$E$18,3,FALSE)-VLOOKUP(O179,Combinaison!$C$4:$E$18,2,FALSE)))</f>
        <v>5.902777777777779E-2</v>
      </c>
    </row>
    <row r="180" spans="14:17" x14ac:dyDescent="0.25">
      <c r="N180">
        <v>180</v>
      </c>
      <c r="O180" s="58" t="str" cm="1">
        <f t="array" ref="O180">INDEX(Combinaison!$C$4:$C$18,MOD(N180-1,15)+1)</f>
        <v>N2</v>
      </c>
      <c r="P180" s="58" t="str" cm="1">
        <f t="array" ref="P180">INDEX(Combinaison!$C$4:$C$18,INT(N180/15)+1)</f>
        <v>M5</v>
      </c>
      <c r="Q180" s="44">
        <f>MIN(ABS(VLOOKUP(O180,Combinaison!$C$4:$E$18,3,FALSE)-VLOOKUP(P180,Combinaison!$C$4:$E$18,2,FALSE)),ABS(VLOOKUP(P180,Combinaison!$C$4:$E$18,3,FALSE)-VLOOKUP(O180,Combinaison!$C$4:$E$18,2,FALSE)))</f>
        <v>0.11111111111111112</v>
      </c>
    </row>
    <row r="181" spans="14:17" x14ac:dyDescent="0.25">
      <c r="N181">
        <v>181</v>
      </c>
      <c r="O181" s="58" t="str" cm="1">
        <f t="array" ref="O181">INDEX(Combinaison!$C$4:$C$18,MOD(N181-1,15)+1)</f>
        <v>J1</v>
      </c>
      <c r="P181" s="58" t="str" cm="1">
        <f t="array" ref="P181">INDEX(Combinaison!$C$4:$C$18,INT(N181/15)+1)</f>
        <v>M5</v>
      </c>
      <c r="Q181" s="44">
        <f>MIN(ABS(VLOOKUP(O181,Combinaison!$C$4:$E$18,3,FALSE)-VLOOKUP(P181,Combinaison!$C$4:$E$18,2,FALSE)),ABS(VLOOKUP(P181,Combinaison!$C$4:$E$18,3,FALSE)-VLOOKUP(O181,Combinaison!$C$4:$E$18,2,FALSE)))</f>
        <v>0.28819444444444448</v>
      </c>
    </row>
    <row r="182" spans="14:17" x14ac:dyDescent="0.25">
      <c r="N182">
        <v>182</v>
      </c>
      <c r="O182" s="58" t="str" cm="1">
        <f t="array" ref="O182">INDEX(Combinaison!$C$4:$C$18,MOD(N182-1,15)+1)</f>
        <v>J2</v>
      </c>
      <c r="P182" s="58" t="str" cm="1">
        <f t="array" ref="P182">INDEX(Combinaison!$C$4:$C$18,INT(N182/15)+1)</f>
        <v>M5</v>
      </c>
      <c r="Q182" s="44">
        <f>MIN(ABS(VLOOKUP(O182,Combinaison!$C$4:$E$18,3,FALSE)-VLOOKUP(P182,Combinaison!$C$4:$E$18,2,FALSE)),ABS(VLOOKUP(P182,Combinaison!$C$4:$E$18,3,FALSE)-VLOOKUP(O182,Combinaison!$C$4:$E$18,2,FALSE)))</f>
        <v>0.28819444444444448</v>
      </c>
    </row>
    <row r="183" spans="14:17" x14ac:dyDescent="0.25">
      <c r="N183">
        <v>183</v>
      </c>
      <c r="O183" s="58" t="str" cm="1">
        <f t="array" ref="O183">INDEX(Combinaison!$C$4:$C$18,MOD(N183-1,15)+1)</f>
        <v>J3</v>
      </c>
      <c r="P183" s="58" t="str" cm="1">
        <f t="array" ref="P183">INDEX(Combinaison!$C$4:$C$18,INT(N183/15)+1)</f>
        <v>M5</v>
      </c>
      <c r="Q183" s="44">
        <f>MIN(ABS(VLOOKUP(O183,Combinaison!$C$4:$E$18,3,FALSE)-VLOOKUP(P183,Combinaison!$C$4:$E$18,2,FALSE)),ABS(VLOOKUP(P183,Combinaison!$C$4:$E$18,3,FALSE)-VLOOKUP(O183,Combinaison!$C$4:$E$18,2,FALSE)))</f>
        <v>0.28819444444444448</v>
      </c>
    </row>
    <row r="184" spans="14:17" x14ac:dyDescent="0.25">
      <c r="N184">
        <v>184</v>
      </c>
      <c r="O184" s="58" t="str" cm="1">
        <f t="array" ref="O184">INDEX(Combinaison!$C$4:$C$18,MOD(N184-1,15)+1)</f>
        <v>J4</v>
      </c>
      <c r="P184" s="58" t="str" cm="1">
        <f t="array" ref="P184">INDEX(Combinaison!$C$4:$C$18,INT(N184/15)+1)</f>
        <v>M5</v>
      </c>
      <c r="Q184" s="44">
        <f>MIN(ABS(VLOOKUP(O184,Combinaison!$C$4:$E$18,3,FALSE)-VLOOKUP(P184,Combinaison!$C$4:$E$18,2,FALSE)),ABS(VLOOKUP(P184,Combinaison!$C$4:$E$18,3,FALSE)-VLOOKUP(O184,Combinaison!$C$4:$E$18,2,FALSE)))</f>
        <v>0.28819444444444448</v>
      </c>
    </row>
    <row r="185" spans="14:17" x14ac:dyDescent="0.25">
      <c r="N185">
        <v>185</v>
      </c>
      <c r="O185" s="58" t="str" cm="1">
        <f t="array" ref="O185">INDEX(Combinaison!$C$4:$C$18,MOD(N185-1,15)+1)</f>
        <v>S1</v>
      </c>
      <c r="P185" s="58" t="str" cm="1">
        <f t="array" ref="P185">INDEX(Combinaison!$C$4:$C$18,INT(N185/15)+1)</f>
        <v>M5</v>
      </c>
      <c r="Q185" s="44">
        <f>MIN(ABS(VLOOKUP(O185,Combinaison!$C$4:$E$18,3,FALSE)-VLOOKUP(P185,Combinaison!$C$4:$E$18,2,FALSE)),ABS(VLOOKUP(P185,Combinaison!$C$4:$E$18,3,FALSE)-VLOOKUP(O185,Combinaison!$C$4:$E$18,2,FALSE)))</f>
        <v>7.986111111111116E-2</v>
      </c>
    </row>
    <row r="186" spans="14:17" x14ac:dyDescent="0.25">
      <c r="N186">
        <v>186</v>
      </c>
      <c r="O186" s="58" t="str" cm="1">
        <f t="array" ref="O186">INDEX(Combinaison!$C$4:$C$18,MOD(N186-1,15)+1)</f>
        <v>S2</v>
      </c>
      <c r="P186" s="58" t="str" cm="1">
        <f t="array" ref="P186">INDEX(Combinaison!$C$4:$C$18,INT(N186/15)+1)</f>
        <v>M5</v>
      </c>
      <c r="Q186" s="44">
        <f>MIN(ABS(VLOOKUP(O186,Combinaison!$C$4:$E$18,3,FALSE)-VLOOKUP(P186,Combinaison!$C$4:$E$18,2,FALSE)),ABS(VLOOKUP(P186,Combinaison!$C$4:$E$18,3,FALSE)-VLOOKUP(O186,Combinaison!$C$4:$E$18,2,FALSE)))</f>
        <v>7.986111111111116E-2</v>
      </c>
    </row>
    <row r="187" spans="14:17" x14ac:dyDescent="0.25">
      <c r="N187">
        <v>187</v>
      </c>
      <c r="O187" s="58" t="str" cm="1">
        <f t="array" ref="O187">INDEX(Combinaison!$C$4:$C$18,MOD(N187-1,15)+1)</f>
        <v>S3</v>
      </c>
      <c r="P187" s="58" t="str" cm="1">
        <f t="array" ref="P187">INDEX(Combinaison!$C$4:$C$18,INT(N187/15)+1)</f>
        <v>M5</v>
      </c>
      <c r="Q187" s="44">
        <f>MIN(ABS(VLOOKUP(O187,Combinaison!$C$4:$E$18,3,FALSE)-VLOOKUP(P187,Combinaison!$C$4:$E$18,2,FALSE)),ABS(VLOOKUP(P187,Combinaison!$C$4:$E$18,3,FALSE)-VLOOKUP(O187,Combinaison!$C$4:$E$18,2,FALSE)))</f>
        <v>0.12152777777777779</v>
      </c>
    </row>
    <row r="188" spans="14:17" x14ac:dyDescent="0.25">
      <c r="N188">
        <v>188</v>
      </c>
      <c r="O188" s="58" t="str" cm="1">
        <f t="array" ref="O188">INDEX(Combinaison!$C$4:$C$18,MOD(N188-1,15)+1)</f>
        <v>S4</v>
      </c>
      <c r="P188" s="58" t="str" cm="1">
        <f t="array" ref="P188">INDEX(Combinaison!$C$4:$C$18,INT(N188/15)+1)</f>
        <v>M5</v>
      </c>
      <c r="Q188" s="44">
        <f>MIN(ABS(VLOOKUP(O188,Combinaison!$C$4:$E$18,3,FALSE)-VLOOKUP(P188,Combinaison!$C$4:$E$18,2,FALSE)),ABS(VLOOKUP(P188,Combinaison!$C$4:$E$18,3,FALSE)-VLOOKUP(O188,Combinaison!$C$4:$E$18,2,FALSE)))</f>
        <v>7.986111111111116E-2</v>
      </c>
    </row>
    <row r="189" spans="14:17" x14ac:dyDescent="0.25">
      <c r="N189">
        <v>189</v>
      </c>
      <c r="O189" s="58" t="str" cm="1">
        <f t="array" ref="O189">INDEX(Combinaison!$C$4:$C$18,MOD(N189-1,15)+1)</f>
        <v>M1</v>
      </c>
      <c r="P189" s="58" t="str" cm="1">
        <f t="array" ref="P189">INDEX(Combinaison!$C$4:$C$18,INT(N189/15)+1)</f>
        <v>M5</v>
      </c>
      <c r="Q189" s="44">
        <f>MIN(ABS(VLOOKUP(O189,Combinaison!$C$4:$E$18,3,FALSE)-VLOOKUP(P189,Combinaison!$C$4:$E$18,2,FALSE)),ABS(VLOOKUP(P189,Combinaison!$C$4:$E$18,3,FALSE)-VLOOKUP(O189,Combinaison!$C$4:$E$18,2,FALSE)))</f>
        <v>0.34722222222222221</v>
      </c>
    </row>
    <row r="190" spans="14:17" x14ac:dyDescent="0.25">
      <c r="N190">
        <v>190</v>
      </c>
      <c r="O190" s="58" t="str" cm="1">
        <f t="array" ref="O190">INDEX(Combinaison!$C$4:$C$18,MOD(N190-1,15)+1)</f>
        <v>M2</v>
      </c>
      <c r="P190" s="58" t="str" cm="1">
        <f t="array" ref="P190">INDEX(Combinaison!$C$4:$C$18,INT(N190/15)+1)</f>
        <v>M5</v>
      </c>
      <c r="Q190" s="44">
        <f>MIN(ABS(VLOOKUP(O190,Combinaison!$C$4:$E$18,3,FALSE)-VLOOKUP(P190,Combinaison!$C$4:$E$18,2,FALSE)),ABS(VLOOKUP(P190,Combinaison!$C$4:$E$18,3,FALSE)-VLOOKUP(O190,Combinaison!$C$4:$E$18,2,FALSE)))</f>
        <v>0.36805555555555558</v>
      </c>
    </row>
    <row r="191" spans="14:17" x14ac:dyDescent="0.25">
      <c r="N191">
        <v>191</v>
      </c>
      <c r="O191" s="58" t="str" cm="1">
        <f t="array" ref="O191">INDEX(Combinaison!$C$4:$C$18,MOD(N191-1,15)+1)</f>
        <v>M3</v>
      </c>
      <c r="P191" s="58" t="str" cm="1">
        <f t="array" ref="P191">INDEX(Combinaison!$C$4:$C$18,INT(N191/15)+1)</f>
        <v>M5</v>
      </c>
      <c r="Q191" s="44">
        <f>MIN(ABS(VLOOKUP(O191,Combinaison!$C$4:$E$18,3,FALSE)-VLOOKUP(P191,Combinaison!$C$4:$E$18,2,FALSE)),ABS(VLOOKUP(P191,Combinaison!$C$4:$E$18,3,FALSE)-VLOOKUP(O191,Combinaison!$C$4:$E$18,2,FALSE)))</f>
        <v>0.34722222222222221</v>
      </c>
    </row>
    <row r="192" spans="14:17" x14ac:dyDescent="0.25">
      <c r="N192">
        <v>192</v>
      </c>
      <c r="O192" s="58" t="str" cm="1">
        <f t="array" ref="O192">INDEX(Combinaison!$C$4:$C$18,MOD(N192-1,15)+1)</f>
        <v>M4</v>
      </c>
      <c r="P192" s="58" t="str" cm="1">
        <f t="array" ref="P192">INDEX(Combinaison!$C$4:$C$18,INT(N192/15)+1)</f>
        <v>M5</v>
      </c>
      <c r="Q192" s="44">
        <f>MIN(ABS(VLOOKUP(O192,Combinaison!$C$4:$E$18,3,FALSE)-VLOOKUP(P192,Combinaison!$C$4:$E$18,2,FALSE)),ABS(VLOOKUP(P192,Combinaison!$C$4:$E$18,3,FALSE)-VLOOKUP(O192,Combinaison!$C$4:$E$18,2,FALSE)))</f>
        <v>0.30555555555555558</v>
      </c>
    </row>
    <row r="193" spans="14:17" x14ac:dyDescent="0.25">
      <c r="N193">
        <v>193</v>
      </c>
      <c r="O193" s="58" t="str" cm="1">
        <f t="array" ref="O193">INDEX(Combinaison!$C$4:$C$18,MOD(N193-1,15)+1)</f>
        <v>M5</v>
      </c>
      <c r="P193" s="58" t="str" cm="1">
        <f t="array" ref="P193">INDEX(Combinaison!$C$4:$C$18,INT(N193/15)+1)</f>
        <v>M5</v>
      </c>
      <c r="Q193" s="44">
        <f>MIN(ABS(VLOOKUP(O193,Combinaison!$C$4:$E$18,3,FALSE)-VLOOKUP(P193,Combinaison!$C$4:$E$18,2,FALSE)),ABS(VLOOKUP(P193,Combinaison!$C$4:$E$18,3,FALSE)-VLOOKUP(O193,Combinaison!$C$4:$E$18,2,FALSE)))</f>
        <v>0.36805555555555558</v>
      </c>
    </row>
    <row r="194" spans="14:17" x14ac:dyDescent="0.25">
      <c r="N194">
        <v>194</v>
      </c>
      <c r="O194" s="58" t="str" cm="1">
        <f t="array" ref="O194">INDEX(Combinaison!$C$4:$C$18,MOD(N194-1,15)+1)</f>
        <v>N1</v>
      </c>
      <c r="P194" s="58" t="str" cm="1">
        <f t="array" ref="P194">INDEX(Combinaison!$C$4:$C$18,INT(N194/15)+1)</f>
        <v>M5</v>
      </c>
      <c r="Q194" s="44">
        <f>MIN(ABS(VLOOKUP(O194,Combinaison!$C$4:$E$18,3,FALSE)-VLOOKUP(P194,Combinaison!$C$4:$E$18,2,FALSE)),ABS(VLOOKUP(P194,Combinaison!$C$4:$E$18,3,FALSE)-VLOOKUP(O194,Combinaison!$C$4:$E$18,2,FALSE)))</f>
        <v>1.3888888888888867E-2</v>
      </c>
    </row>
    <row r="195" spans="14:17" x14ac:dyDescent="0.25">
      <c r="N195">
        <v>195</v>
      </c>
      <c r="O195" s="58" t="str" cm="1">
        <f t="array" ref="O195">INDEX(Combinaison!$C$4:$C$18,MOD(N195-1,15)+1)</f>
        <v>N2</v>
      </c>
      <c r="P195" s="58" t="str" cm="1">
        <f t="array" ref="P195">INDEX(Combinaison!$C$4:$C$18,INT(N195/15)+1)</f>
        <v>N1</v>
      </c>
      <c r="Q195" s="44">
        <f>MIN(ABS(VLOOKUP(O195,Combinaison!$C$4:$E$18,3,FALSE)-VLOOKUP(P195,Combinaison!$C$4:$E$18,2,FALSE)),ABS(VLOOKUP(P195,Combinaison!$C$4:$E$18,3,FALSE)-VLOOKUP(O195,Combinaison!$C$4:$E$18,2,FALSE)))</f>
        <v>0.52430555555555558</v>
      </c>
    </row>
    <row r="196" spans="14:17" x14ac:dyDescent="0.25">
      <c r="N196">
        <v>196</v>
      </c>
      <c r="O196" s="58" t="str" cm="1">
        <f t="array" ref="O196">INDEX(Combinaison!$C$4:$C$18,MOD(N196-1,15)+1)</f>
        <v>J1</v>
      </c>
      <c r="P196" s="58" t="str" cm="1">
        <f t="array" ref="P196">INDEX(Combinaison!$C$4:$C$18,INT(N196/15)+1)</f>
        <v>N1</v>
      </c>
      <c r="Q196" s="44">
        <f>MIN(ABS(VLOOKUP(O196,Combinaison!$C$4:$E$18,3,FALSE)-VLOOKUP(P196,Combinaison!$C$4:$E$18,2,FALSE)),ABS(VLOOKUP(P196,Combinaison!$C$4:$E$18,3,FALSE)-VLOOKUP(O196,Combinaison!$C$4:$E$18,2,FALSE)))</f>
        <v>6.5972222222222238E-2</v>
      </c>
    </row>
    <row r="197" spans="14:17" x14ac:dyDescent="0.25">
      <c r="N197">
        <v>197</v>
      </c>
      <c r="O197" s="58" t="str" cm="1">
        <f t="array" ref="O197">INDEX(Combinaison!$C$4:$C$18,MOD(N197-1,15)+1)</f>
        <v>J2</v>
      </c>
      <c r="P197" s="58" t="str" cm="1">
        <f t="array" ref="P197">INDEX(Combinaison!$C$4:$C$18,INT(N197/15)+1)</f>
        <v>N1</v>
      </c>
      <c r="Q197" s="44">
        <f>MIN(ABS(VLOOKUP(O197,Combinaison!$C$4:$E$18,3,FALSE)-VLOOKUP(P197,Combinaison!$C$4:$E$18,2,FALSE)),ABS(VLOOKUP(P197,Combinaison!$C$4:$E$18,3,FALSE)-VLOOKUP(O197,Combinaison!$C$4:$E$18,2,FALSE)))</f>
        <v>6.5972222222222238E-2</v>
      </c>
    </row>
    <row r="198" spans="14:17" x14ac:dyDescent="0.25">
      <c r="N198">
        <v>198</v>
      </c>
      <c r="O198" s="58" t="str" cm="1">
        <f t="array" ref="O198">INDEX(Combinaison!$C$4:$C$18,MOD(N198-1,15)+1)</f>
        <v>J3</v>
      </c>
      <c r="P198" s="58" t="str" cm="1">
        <f t="array" ref="P198">INDEX(Combinaison!$C$4:$C$18,INT(N198/15)+1)</f>
        <v>N1</v>
      </c>
      <c r="Q198" s="44">
        <f>MIN(ABS(VLOOKUP(O198,Combinaison!$C$4:$E$18,3,FALSE)-VLOOKUP(P198,Combinaison!$C$4:$E$18,2,FALSE)),ABS(VLOOKUP(P198,Combinaison!$C$4:$E$18,3,FALSE)-VLOOKUP(O198,Combinaison!$C$4:$E$18,2,FALSE)))</f>
        <v>6.5972222222222238E-2</v>
      </c>
    </row>
    <row r="199" spans="14:17" x14ac:dyDescent="0.25">
      <c r="N199">
        <v>199</v>
      </c>
      <c r="O199" s="58" t="str" cm="1">
        <f t="array" ref="O199">INDEX(Combinaison!$C$4:$C$18,MOD(N199-1,15)+1)</f>
        <v>J4</v>
      </c>
      <c r="P199" s="58" t="str" cm="1">
        <f t="array" ref="P199">INDEX(Combinaison!$C$4:$C$18,INT(N199/15)+1)</f>
        <v>N1</v>
      </c>
      <c r="Q199" s="44">
        <f>MIN(ABS(VLOOKUP(O199,Combinaison!$C$4:$E$18,3,FALSE)-VLOOKUP(P199,Combinaison!$C$4:$E$18,2,FALSE)),ABS(VLOOKUP(P199,Combinaison!$C$4:$E$18,3,FALSE)-VLOOKUP(O199,Combinaison!$C$4:$E$18,2,FALSE)))</f>
        <v>6.5972222222222238E-2</v>
      </c>
    </row>
    <row r="200" spans="14:17" x14ac:dyDescent="0.25">
      <c r="N200">
        <v>200</v>
      </c>
      <c r="O200" s="58" t="str" cm="1">
        <f t="array" ref="O200">INDEX(Combinaison!$C$4:$C$18,MOD(N200-1,15)+1)</f>
        <v>S1</v>
      </c>
      <c r="P200" s="58" t="str" cm="1">
        <f t="array" ref="P200">INDEX(Combinaison!$C$4:$C$18,INT(N200/15)+1)</f>
        <v>N1</v>
      </c>
      <c r="Q200" s="44">
        <f>MIN(ABS(VLOOKUP(O200,Combinaison!$C$4:$E$18,3,FALSE)-VLOOKUP(P200,Combinaison!$C$4:$E$18,2,FALSE)),ABS(VLOOKUP(P200,Combinaison!$C$4:$E$18,3,FALSE)-VLOOKUP(O200,Combinaison!$C$4:$E$18,2,FALSE)))</f>
        <v>5.9027777777777901E-2</v>
      </c>
    </row>
    <row r="201" spans="14:17" x14ac:dyDescent="0.25">
      <c r="N201">
        <v>201</v>
      </c>
      <c r="O201" s="58" t="str" cm="1">
        <f t="array" ref="O201">INDEX(Combinaison!$C$4:$C$18,MOD(N201-1,15)+1)</f>
        <v>S2</v>
      </c>
      <c r="P201" s="58" t="str" cm="1">
        <f t="array" ref="P201">INDEX(Combinaison!$C$4:$C$18,INT(N201/15)+1)</f>
        <v>N1</v>
      </c>
      <c r="Q201" s="44">
        <f>MIN(ABS(VLOOKUP(O201,Combinaison!$C$4:$E$18,3,FALSE)-VLOOKUP(P201,Combinaison!$C$4:$E$18,2,FALSE)),ABS(VLOOKUP(P201,Combinaison!$C$4:$E$18,3,FALSE)-VLOOKUP(O201,Combinaison!$C$4:$E$18,2,FALSE)))</f>
        <v>1.736111111111116E-2</v>
      </c>
    </row>
    <row r="202" spans="14:17" x14ac:dyDescent="0.25">
      <c r="N202">
        <v>202</v>
      </c>
      <c r="O202" s="58" t="str" cm="1">
        <f t="array" ref="O202">INDEX(Combinaison!$C$4:$C$18,MOD(N202-1,15)+1)</f>
        <v>S3</v>
      </c>
      <c r="P202" s="58" t="str" cm="1">
        <f t="array" ref="P202">INDEX(Combinaison!$C$4:$C$18,INT(N202/15)+1)</f>
        <v>N1</v>
      </c>
      <c r="Q202" s="44">
        <f>MIN(ABS(VLOOKUP(O202,Combinaison!$C$4:$E$18,3,FALSE)-VLOOKUP(P202,Combinaison!$C$4:$E$18,2,FALSE)),ABS(VLOOKUP(P202,Combinaison!$C$4:$E$18,3,FALSE)-VLOOKUP(O202,Combinaison!$C$4:$E$18,2,FALSE)))</f>
        <v>2.4305555555555469E-2</v>
      </c>
    </row>
    <row r="203" spans="14:17" x14ac:dyDescent="0.25">
      <c r="N203">
        <v>203</v>
      </c>
      <c r="O203" s="58" t="str" cm="1">
        <f t="array" ref="O203">INDEX(Combinaison!$C$4:$C$18,MOD(N203-1,15)+1)</f>
        <v>S4</v>
      </c>
      <c r="P203" s="58" t="str" cm="1">
        <f t="array" ref="P203">INDEX(Combinaison!$C$4:$C$18,INT(N203/15)+1)</f>
        <v>N1</v>
      </c>
      <c r="Q203" s="44">
        <f>MIN(ABS(VLOOKUP(O203,Combinaison!$C$4:$E$18,3,FALSE)-VLOOKUP(P203,Combinaison!$C$4:$E$18,2,FALSE)),ABS(VLOOKUP(P203,Combinaison!$C$4:$E$18,3,FALSE)-VLOOKUP(O203,Combinaison!$C$4:$E$18,2,FALSE)))</f>
        <v>3.8194444444444531E-2</v>
      </c>
    </row>
    <row r="204" spans="14:17" x14ac:dyDescent="0.25">
      <c r="N204">
        <v>204</v>
      </c>
      <c r="O204" s="58" t="str" cm="1">
        <f t="array" ref="O204">INDEX(Combinaison!$C$4:$C$18,MOD(N204-1,15)+1)</f>
        <v>M1</v>
      </c>
      <c r="P204" s="58" t="str" cm="1">
        <f t="array" ref="P204">INDEX(Combinaison!$C$4:$C$18,INT(N204/15)+1)</f>
        <v>N1</v>
      </c>
      <c r="Q204" s="44">
        <f>MIN(ABS(VLOOKUP(O204,Combinaison!$C$4:$E$18,3,FALSE)-VLOOKUP(P204,Combinaison!$C$4:$E$18,2,FALSE)),ABS(VLOOKUP(P204,Combinaison!$C$4:$E$18,3,FALSE)-VLOOKUP(O204,Combinaison!$C$4:$E$18,2,FALSE)))</f>
        <v>5.902777777777779E-2</v>
      </c>
    </row>
    <row r="205" spans="14:17" x14ac:dyDescent="0.25">
      <c r="N205">
        <v>205</v>
      </c>
      <c r="O205" s="58" t="str" cm="1">
        <f t="array" ref="O205">INDEX(Combinaison!$C$4:$C$18,MOD(N205-1,15)+1)</f>
        <v>M2</v>
      </c>
      <c r="P205" s="58" t="str" cm="1">
        <f t="array" ref="P205">INDEX(Combinaison!$C$4:$C$18,INT(N205/15)+1)</f>
        <v>N1</v>
      </c>
      <c r="Q205" s="44">
        <f>MIN(ABS(VLOOKUP(O205,Combinaison!$C$4:$E$18,3,FALSE)-VLOOKUP(P205,Combinaison!$C$4:$E$18,2,FALSE)),ABS(VLOOKUP(P205,Combinaison!$C$4:$E$18,3,FALSE)-VLOOKUP(O205,Combinaison!$C$4:$E$18,2,FALSE)))</f>
        <v>1.3888888888888867E-2</v>
      </c>
    </row>
    <row r="206" spans="14:17" x14ac:dyDescent="0.25">
      <c r="N206">
        <v>206</v>
      </c>
      <c r="O206" s="58" t="str" cm="1">
        <f t="array" ref="O206">INDEX(Combinaison!$C$4:$C$18,MOD(N206-1,15)+1)</f>
        <v>M3</v>
      </c>
      <c r="P206" s="58" t="str" cm="1">
        <f t="array" ref="P206">INDEX(Combinaison!$C$4:$C$18,INT(N206/15)+1)</f>
        <v>N1</v>
      </c>
      <c r="Q206" s="44">
        <f>MIN(ABS(VLOOKUP(O206,Combinaison!$C$4:$E$18,3,FALSE)-VLOOKUP(P206,Combinaison!$C$4:$E$18,2,FALSE)),ABS(VLOOKUP(P206,Combinaison!$C$4:$E$18,3,FALSE)-VLOOKUP(O206,Combinaison!$C$4:$E$18,2,FALSE)))</f>
        <v>1.3888888888888867E-2</v>
      </c>
    </row>
    <row r="207" spans="14:17" x14ac:dyDescent="0.25">
      <c r="N207">
        <v>207</v>
      </c>
      <c r="O207" s="58" t="str" cm="1">
        <f t="array" ref="O207">INDEX(Combinaison!$C$4:$C$18,MOD(N207-1,15)+1)</f>
        <v>M4</v>
      </c>
      <c r="P207" s="58" t="str" cm="1">
        <f t="array" ref="P207">INDEX(Combinaison!$C$4:$C$18,INT(N207/15)+1)</f>
        <v>N1</v>
      </c>
      <c r="Q207" s="44">
        <f>MIN(ABS(VLOOKUP(O207,Combinaison!$C$4:$E$18,3,FALSE)-VLOOKUP(P207,Combinaison!$C$4:$E$18,2,FALSE)),ABS(VLOOKUP(P207,Combinaison!$C$4:$E$18,3,FALSE)-VLOOKUP(O207,Combinaison!$C$4:$E$18,2,FALSE)))</f>
        <v>5.902777777777779E-2</v>
      </c>
    </row>
    <row r="208" spans="14:17" x14ac:dyDescent="0.25">
      <c r="N208">
        <v>208</v>
      </c>
      <c r="O208" s="58" t="str" cm="1">
        <f t="array" ref="O208">INDEX(Combinaison!$C$4:$C$18,MOD(N208-1,15)+1)</f>
        <v>M5</v>
      </c>
      <c r="P208" s="58" t="str" cm="1">
        <f t="array" ref="P208">INDEX(Combinaison!$C$4:$C$18,INT(N208/15)+1)</f>
        <v>N1</v>
      </c>
      <c r="Q208" s="44">
        <f>MIN(ABS(VLOOKUP(O208,Combinaison!$C$4:$E$18,3,FALSE)-VLOOKUP(P208,Combinaison!$C$4:$E$18,2,FALSE)),ABS(VLOOKUP(P208,Combinaison!$C$4:$E$18,3,FALSE)-VLOOKUP(O208,Combinaison!$C$4:$E$18,2,FALSE)))</f>
        <v>1.3888888888888867E-2</v>
      </c>
    </row>
    <row r="209" spans="14:17" x14ac:dyDescent="0.25">
      <c r="N209">
        <v>209</v>
      </c>
      <c r="O209" s="58" t="str" cm="1">
        <f t="array" ref="O209">INDEX(Combinaison!$C$4:$C$18,MOD(N209-1,15)+1)</f>
        <v>N1</v>
      </c>
      <c r="P209" s="58" t="str" cm="1">
        <f t="array" ref="P209">INDEX(Combinaison!$C$4:$C$18,INT(N209/15)+1)</f>
        <v>N1</v>
      </c>
      <c r="Q209" s="44">
        <f>MIN(ABS(VLOOKUP(O209,Combinaison!$C$4:$E$18,3,FALSE)-VLOOKUP(P209,Combinaison!$C$4:$E$18,2,FALSE)),ABS(VLOOKUP(P209,Combinaison!$C$4:$E$18,3,FALSE)-VLOOKUP(O209,Combinaison!$C$4:$E$18,2,FALSE)))</f>
        <v>0.60763888888888884</v>
      </c>
    </row>
    <row r="210" spans="14:17" x14ac:dyDescent="0.25">
      <c r="N210">
        <v>210</v>
      </c>
      <c r="O210" s="58" t="str" cm="1">
        <f t="array" ref="O210">INDEX(Combinaison!$C$4:$C$18,MOD(N210-1,15)+1)</f>
        <v>N2</v>
      </c>
      <c r="P210" s="58" t="str" cm="1">
        <f t="array" ref="P210">INDEX(Combinaison!$C$4:$C$18,INT(N210/15)+1)</f>
        <v>N2</v>
      </c>
      <c r="Q210" s="44">
        <f>MIN(ABS(VLOOKUP(O210,Combinaison!$C$4:$E$18,3,FALSE)-VLOOKUP(P210,Combinaison!$C$4:$E$18,2,FALSE)),ABS(VLOOKUP(P210,Combinaison!$C$4:$E$18,3,FALSE)-VLOOKUP(O210,Combinaison!$C$4:$E$18,2,FALSE)))</f>
        <v>0.64930555555555558</v>
      </c>
    </row>
    <row r="211" spans="14:17" x14ac:dyDescent="0.25">
      <c r="N211">
        <v>211</v>
      </c>
      <c r="O211" s="58" t="str" cm="1">
        <f t="array" ref="O211">INDEX(Combinaison!$C$4:$C$18,MOD(N211-1,15)+1)</f>
        <v>J1</v>
      </c>
      <c r="P211" s="58" t="str" cm="1">
        <f t="array" ref="P211">INDEX(Combinaison!$C$4:$C$18,INT(N211/15)+1)</f>
        <v>N2</v>
      </c>
      <c r="Q211" s="44">
        <f>MIN(ABS(VLOOKUP(O211,Combinaison!$C$4:$E$18,3,FALSE)-VLOOKUP(P211,Combinaison!$C$4:$E$18,2,FALSE)),ABS(VLOOKUP(P211,Combinaison!$C$4:$E$18,3,FALSE)-VLOOKUP(O211,Combinaison!$C$4:$E$18,2,FALSE)))</f>
        <v>6.597222222222221E-2</v>
      </c>
    </row>
    <row r="212" spans="14:17" x14ac:dyDescent="0.25">
      <c r="N212">
        <v>212</v>
      </c>
      <c r="O212" s="58" t="str" cm="1">
        <f t="array" ref="O212">INDEX(Combinaison!$C$4:$C$18,MOD(N212-1,15)+1)</f>
        <v>J2</v>
      </c>
      <c r="P212" s="58" t="str" cm="1">
        <f t="array" ref="P212">INDEX(Combinaison!$C$4:$C$18,INT(N212/15)+1)</f>
        <v>N2</v>
      </c>
      <c r="Q212" s="44">
        <f>MIN(ABS(VLOOKUP(O212,Combinaison!$C$4:$E$18,3,FALSE)-VLOOKUP(P212,Combinaison!$C$4:$E$18,2,FALSE)),ABS(VLOOKUP(P212,Combinaison!$C$4:$E$18,3,FALSE)-VLOOKUP(O212,Combinaison!$C$4:$E$18,2,FALSE)))</f>
        <v>4.513888888888884E-2</v>
      </c>
    </row>
    <row r="213" spans="14:17" x14ac:dyDescent="0.25">
      <c r="N213">
        <v>213</v>
      </c>
      <c r="O213" s="58" t="str" cm="1">
        <f t="array" ref="O213">INDEX(Combinaison!$C$4:$C$18,MOD(N213-1,15)+1)</f>
        <v>J3</v>
      </c>
      <c r="P213" s="58" t="str" cm="1">
        <f t="array" ref="P213">INDEX(Combinaison!$C$4:$C$18,INT(N213/15)+1)</f>
        <v>N2</v>
      </c>
      <c r="Q213" s="44">
        <f>MIN(ABS(VLOOKUP(O213,Combinaison!$C$4:$E$18,3,FALSE)-VLOOKUP(P213,Combinaison!$C$4:$E$18,2,FALSE)),ABS(VLOOKUP(P213,Combinaison!$C$4:$E$18,3,FALSE)-VLOOKUP(O213,Combinaison!$C$4:$E$18,2,FALSE)))</f>
        <v>0.10763888888888884</v>
      </c>
    </row>
    <row r="214" spans="14:17" x14ac:dyDescent="0.25">
      <c r="N214">
        <v>214</v>
      </c>
      <c r="O214" s="58" t="str" cm="1">
        <f t="array" ref="O214">INDEX(Combinaison!$C$4:$C$18,MOD(N214-1,15)+1)</f>
        <v>J4</v>
      </c>
      <c r="P214" s="58" t="str" cm="1">
        <f t="array" ref="P214">INDEX(Combinaison!$C$4:$C$18,INT(N214/15)+1)</f>
        <v>N2</v>
      </c>
      <c r="Q214" s="44">
        <f>MIN(ABS(VLOOKUP(O214,Combinaison!$C$4:$E$18,3,FALSE)-VLOOKUP(P214,Combinaison!$C$4:$E$18,2,FALSE)),ABS(VLOOKUP(P214,Combinaison!$C$4:$E$18,3,FALSE)-VLOOKUP(O214,Combinaison!$C$4:$E$18,2,FALSE)))</f>
        <v>8.680555555555558E-2</v>
      </c>
    </row>
    <row r="215" spans="14:17" x14ac:dyDescent="0.25">
      <c r="N215">
        <v>215</v>
      </c>
      <c r="O215" s="58" t="str" cm="1">
        <f t="array" ref="O215">INDEX(Combinaison!$C$4:$C$18,MOD(N215-1,15)+1)</f>
        <v>S1</v>
      </c>
      <c r="P215" s="58" t="str" cm="1">
        <f t="array" ref="P215">INDEX(Combinaison!$C$4:$C$18,INT(N215/15)+1)</f>
        <v>N2</v>
      </c>
      <c r="Q215" s="44">
        <f>MIN(ABS(VLOOKUP(O215,Combinaison!$C$4:$E$18,3,FALSE)-VLOOKUP(P215,Combinaison!$C$4:$E$18,2,FALSE)),ABS(VLOOKUP(P215,Combinaison!$C$4:$E$18,3,FALSE)-VLOOKUP(O215,Combinaison!$C$4:$E$18,2,FALSE)))</f>
        <v>0.14236111111111116</v>
      </c>
    </row>
    <row r="216" spans="14:17" x14ac:dyDescent="0.25">
      <c r="N216">
        <v>216</v>
      </c>
      <c r="O216" s="58" t="str" cm="1">
        <f t="array" ref="O216">INDEX(Combinaison!$C$4:$C$18,MOD(N216-1,15)+1)</f>
        <v>S2</v>
      </c>
      <c r="P216" s="58" t="str" cm="1">
        <f t="array" ref="P216">INDEX(Combinaison!$C$4:$C$18,INT(N216/15)+1)</f>
        <v>N2</v>
      </c>
      <c r="Q216" s="44">
        <f>MIN(ABS(VLOOKUP(O216,Combinaison!$C$4:$E$18,3,FALSE)-VLOOKUP(P216,Combinaison!$C$4:$E$18,2,FALSE)),ABS(VLOOKUP(P216,Combinaison!$C$4:$E$18,3,FALSE)-VLOOKUP(O216,Combinaison!$C$4:$E$18,2,FALSE)))</f>
        <v>0.10069444444444442</v>
      </c>
    </row>
    <row r="217" spans="14:17" x14ac:dyDescent="0.25">
      <c r="N217">
        <v>217</v>
      </c>
      <c r="O217" s="58" t="str" cm="1">
        <f t="array" ref="O217">INDEX(Combinaison!$C$4:$C$18,MOD(N217-1,15)+1)</f>
        <v>S3</v>
      </c>
      <c r="P217" s="58" t="str" cm="1">
        <f t="array" ref="P217">INDEX(Combinaison!$C$4:$C$18,INT(N217/15)+1)</f>
        <v>N2</v>
      </c>
      <c r="Q217" s="44">
        <f>MIN(ABS(VLOOKUP(O217,Combinaison!$C$4:$E$18,3,FALSE)-VLOOKUP(P217,Combinaison!$C$4:$E$18,2,FALSE)),ABS(VLOOKUP(P217,Combinaison!$C$4:$E$18,3,FALSE)-VLOOKUP(O217,Combinaison!$C$4:$E$18,2,FALSE)))</f>
        <v>5.902777777777779E-2</v>
      </c>
    </row>
    <row r="218" spans="14:17" x14ac:dyDescent="0.25">
      <c r="N218">
        <v>218</v>
      </c>
      <c r="O218" s="58" t="str" cm="1">
        <f t="array" ref="O218">INDEX(Combinaison!$C$4:$C$18,MOD(N218-1,15)+1)</f>
        <v>S4</v>
      </c>
      <c r="P218" s="58" t="str" cm="1">
        <f t="array" ref="P218">INDEX(Combinaison!$C$4:$C$18,INT(N218/15)+1)</f>
        <v>N2</v>
      </c>
      <c r="Q218" s="44">
        <f>MIN(ABS(VLOOKUP(O218,Combinaison!$C$4:$E$18,3,FALSE)-VLOOKUP(P218,Combinaison!$C$4:$E$18,2,FALSE)),ABS(VLOOKUP(P218,Combinaison!$C$4:$E$18,3,FALSE)-VLOOKUP(O218,Combinaison!$C$4:$E$18,2,FALSE)))</f>
        <v>0.12152777777777779</v>
      </c>
    </row>
    <row r="219" spans="14:17" x14ac:dyDescent="0.25">
      <c r="N219">
        <v>219</v>
      </c>
      <c r="O219" s="58" t="str" cm="1">
        <f t="array" ref="O219">INDEX(Combinaison!$C$4:$C$18,MOD(N219-1,15)+1)</f>
        <v>M1</v>
      </c>
      <c r="P219" s="58" t="str" cm="1">
        <f t="array" ref="P219">INDEX(Combinaison!$C$4:$C$18,INT(N219/15)+1)</f>
        <v>N2</v>
      </c>
      <c r="Q219" s="44">
        <f>MIN(ABS(VLOOKUP(O219,Combinaison!$C$4:$E$18,3,FALSE)-VLOOKUP(P219,Combinaison!$C$4:$E$18,2,FALSE)),ABS(VLOOKUP(P219,Combinaison!$C$4:$E$18,3,FALSE)-VLOOKUP(O219,Combinaison!$C$4:$E$18,2,FALSE)))</f>
        <v>6.5972222222222196E-2</v>
      </c>
    </row>
    <row r="220" spans="14:17" x14ac:dyDescent="0.25">
      <c r="N220">
        <v>220</v>
      </c>
      <c r="O220" s="58" t="str" cm="1">
        <f t="array" ref="O220">INDEX(Combinaison!$C$4:$C$18,MOD(N220-1,15)+1)</f>
        <v>M2</v>
      </c>
      <c r="P220" s="58" t="str" cm="1">
        <f t="array" ref="P220">INDEX(Combinaison!$C$4:$C$18,INT(N220/15)+1)</f>
        <v>N2</v>
      </c>
      <c r="Q220" s="44">
        <f>MIN(ABS(VLOOKUP(O220,Combinaison!$C$4:$E$18,3,FALSE)-VLOOKUP(P220,Combinaison!$C$4:$E$18,2,FALSE)),ABS(VLOOKUP(P220,Combinaison!$C$4:$E$18,3,FALSE)-VLOOKUP(O220,Combinaison!$C$4:$E$18,2,FALSE)))</f>
        <v>0.11111111111111112</v>
      </c>
    </row>
    <row r="221" spans="14:17" x14ac:dyDescent="0.25">
      <c r="N221">
        <v>221</v>
      </c>
      <c r="O221" s="58" t="str" cm="1">
        <f t="array" ref="O221">INDEX(Combinaison!$C$4:$C$18,MOD(N221-1,15)+1)</f>
        <v>M3</v>
      </c>
      <c r="P221" s="58" t="str" cm="1">
        <f t="array" ref="P221">INDEX(Combinaison!$C$4:$C$18,INT(N221/15)+1)</f>
        <v>N2</v>
      </c>
      <c r="Q221" s="44">
        <f>MIN(ABS(VLOOKUP(O221,Combinaison!$C$4:$E$18,3,FALSE)-VLOOKUP(P221,Combinaison!$C$4:$E$18,2,FALSE)),ABS(VLOOKUP(P221,Combinaison!$C$4:$E$18,3,FALSE)-VLOOKUP(O221,Combinaison!$C$4:$E$18,2,FALSE)))</f>
        <v>0.11111111111111112</v>
      </c>
    </row>
    <row r="222" spans="14:17" x14ac:dyDescent="0.25">
      <c r="N222">
        <v>222</v>
      </c>
      <c r="O222" s="58" t="str" cm="1">
        <f t="array" ref="O222">INDEX(Combinaison!$C$4:$C$18,MOD(N222-1,15)+1)</f>
        <v>M4</v>
      </c>
      <c r="P222" s="58" t="str" cm="1">
        <f t="array" ref="P222">INDEX(Combinaison!$C$4:$C$18,INT(N222/15)+1)</f>
        <v>N2</v>
      </c>
      <c r="Q222" s="44">
        <f>MIN(ABS(VLOOKUP(O222,Combinaison!$C$4:$E$18,3,FALSE)-VLOOKUP(P222,Combinaison!$C$4:$E$18,2,FALSE)),ABS(VLOOKUP(P222,Combinaison!$C$4:$E$18,3,FALSE)-VLOOKUP(O222,Combinaison!$C$4:$E$18,2,FALSE)))</f>
        <v>6.5972222222222196E-2</v>
      </c>
    </row>
    <row r="223" spans="14:17" x14ac:dyDescent="0.25">
      <c r="N223">
        <v>223</v>
      </c>
      <c r="O223" s="58" t="str" cm="1">
        <f t="array" ref="O223">INDEX(Combinaison!$C$4:$C$18,MOD(N223-1,15)+1)</f>
        <v>M5</v>
      </c>
      <c r="P223" s="58" t="str" cm="1">
        <f t="array" ref="P223">INDEX(Combinaison!$C$4:$C$18,INT(N223/15)+1)</f>
        <v>N2</v>
      </c>
      <c r="Q223" s="44">
        <f>MIN(ABS(VLOOKUP(O223,Combinaison!$C$4:$E$18,3,FALSE)-VLOOKUP(P223,Combinaison!$C$4:$E$18,2,FALSE)),ABS(VLOOKUP(P223,Combinaison!$C$4:$E$18,3,FALSE)-VLOOKUP(O223,Combinaison!$C$4:$E$18,2,FALSE)))</f>
        <v>0.11111111111111112</v>
      </c>
    </row>
    <row r="224" spans="14:17" x14ac:dyDescent="0.25">
      <c r="N224">
        <v>224</v>
      </c>
      <c r="O224" s="58" t="str" cm="1">
        <f t="array" ref="O224">INDEX(Combinaison!$C$4:$C$18,MOD(N224-1,15)+1)</f>
        <v>N1</v>
      </c>
      <c r="P224" s="58" t="str" cm="1">
        <f t="array" ref="P224">INDEX(Combinaison!$C$4:$C$18,INT(N224/15)+1)</f>
        <v>N2</v>
      </c>
      <c r="Q224" s="44">
        <f>MIN(ABS(VLOOKUP(O224,Combinaison!$C$4:$E$18,3,FALSE)-VLOOKUP(P224,Combinaison!$C$4:$E$18,2,FALSE)),ABS(VLOOKUP(P224,Combinaison!$C$4:$E$18,3,FALSE)-VLOOKUP(O224,Combinaison!$C$4:$E$18,2,FALSE)))</f>
        <v>0.52430555555555558</v>
      </c>
    </row>
    <row r="225" spans="14:17" x14ac:dyDescent="0.25">
      <c r="N225">
        <v>225</v>
      </c>
      <c r="O225" s="58" t="str" cm="1">
        <f t="array" ref="O225">INDEX(Combinaison!$C$4:$C$18,MOD(N225-1,15)+1)</f>
        <v>N2</v>
      </c>
      <c r="P225" s="58" t="e" cm="1">
        <f t="array" ref="P225">INDEX(Combinaison!$C$4:$C$18,INT(N225/15)+1)</f>
        <v>#REF!</v>
      </c>
      <c r="Q225" s="44" t="e">
        <f>MIN(ABS(VLOOKUP(O225,Combinaison!$C$4:$E$18,3,FALSE)-VLOOKUP(P225,Combinaison!$C$4:$E$18,2,FALSE)),ABS(VLOOKUP(P225,Combinaison!$C$4:$E$18,3,FALSE)-VLOOKUP(O225,Combinaison!$C$4:$E$18,2,FALSE)))</f>
        <v>#REF!</v>
      </c>
    </row>
    <row r="226" spans="14:17" x14ac:dyDescent="0.25">
      <c r="N226">
        <v>226</v>
      </c>
      <c r="O226" s="58" t="str" cm="1">
        <f t="array" ref="O226">INDEX(Combinaison!$C$4:$C$18,MOD(N226-1,15)+1)</f>
        <v>J1</v>
      </c>
      <c r="P226" s="58" t="e" cm="1">
        <f t="array" ref="P226">INDEX(Combinaison!$C$4:$C$18,INT(N226/15)+1)</f>
        <v>#REF!</v>
      </c>
      <c r="Q226" s="44" t="e">
        <f>MIN(ABS(VLOOKUP(O226,Combinaison!$C$4:$E$18,3,FALSE)-VLOOKUP(P226,Combinaison!$C$4:$E$18,2,FALSE)),ABS(VLOOKUP(P226,Combinaison!$C$4:$E$18,3,FALSE)-VLOOKUP(O226,Combinaison!$C$4:$E$18,2,FALSE)))</f>
        <v>#REF!</v>
      </c>
    </row>
  </sheetData>
  <mergeCells count="62">
    <mergeCell ref="I31:I32"/>
    <mergeCell ref="D29:D30"/>
    <mergeCell ref="I1:I2"/>
    <mergeCell ref="I3:I4"/>
    <mergeCell ref="I5:I6"/>
    <mergeCell ref="I7:I8"/>
    <mergeCell ref="I9:I10"/>
    <mergeCell ref="I11:I12"/>
    <mergeCell ref="I13:I14"/>
    <mergeCell ref="I15:I16"/>
    <mergeCell ref="I17:I18"/>
    <mergeCell ref="I19:I20"/>
    <mergeCell ref="I21:I22"/>
    <mergeCell ref="I23:I24"/>
    <mergeCell ref="I25:I26"/>
    <mergeCell ref="I27:I28"/>
    <mergeCell ref="I29:I30"/>
    <mergeCell ref="D19:D20"/>
    <mergeCell ref="D21:D22"/>
    <mergeCell ref="D23:D24"/>
    <mergeCell ref="D25:D26"/>
    <mergeCell ref="D27:D28"/>
    <mergeCell ref="D9:D10"/>
    <mergeCell ref="D11:D12"/>
    <mergeCell ref="D13:D14"/>
    <mergeCell ref="D15:D16"/>
    <mergeCell ref="D17:D18"/>
    <mergeCell ref="A25:A26"/>
    <mergeCell ref="A27:A28"/>
    <mergeCell ref="A29:A30"/>
    <mergeCell ref="A13:A14"/>
    <mergeCell ref="A15:A16"/>
    <mergeCell ref="A17:A18"/>
    <mergeCell ref="A19:A20"/>
    <mergeCell ref="A21:A22"/>
    <mergeCell ref="A23:A24"/>
    <mergeCell ref="A11:A12"/>
    <mergeCell ref="F1:F2"/>
    <mergeCell ref="F3:F4"/>
    <mergeCell ref="F5:F6"/>
    <mergeCell ref="F7:F8"/>
    <mergeCell ref="A1:A2"/>
    <mergeCell ref="A3:A4"/>
    <mergeCell ref="A5:A6"/>
    <mergeCell ref="A7:A8"/>
    <mergeCell ref="A9:A10"/>
    <mergeCell ref="D1:D2"/>
    <mergeCell ref="F9:F10"/>
    <mergeCell ref="F11:F12"/>
    <mergeCell ref="D3:D4"/>
    <mergeCell ref="D5:D6"/>
    <mergeCell ref="D7:D8"/>
    <mergeCell ref="F13:F14"/>
    <mergeCell ref="F15:F16"/>
    <mergeCell ref="F17:F18"/>
    <mergeCell ref="F29:F30"/>
    <mergeCell ref="F31:F32"/>
    <mergeCell ref="F19:F20"/>
    <mergeCell ref="F21:F22"/>
    <mergeCell ref="F23:F24"/>
    <mergeCell ref="F25:F26"/>
    <mergeCell ref="F27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Simplifier</vt:lpstr>
      <vt:lpstr>Combinaison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2020-12-06T13:57:08Z</dcterms:modified>
</cp:coreProperties>
</file>