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717C273-778E-449D-A66E-C5D1F0E61917}" xr6:coauthVersionLast="45" xr6:coauthVersionMax="45" xr10:uidLastSave="{00000000-0000-0000-0000-000000000000}"/>
  <bookViews>
    <workbookView xWindow="-120" yWindow="-120" windowWidth="29040" windowHeight="16440" tabRatio="656" xr2:uid="{A48348E2-E0E7-4B5A-BE11-653D2874BA23}"/>
  </bookViews>
  <sheets>
    <sheet name="Feuil9" sheetId="9" r:id="rId1"/>
  </sheets>
  <definedNames>
    <definedName name="_2.5" localSheetId="0">Feuil9!$A$1:$E$394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99" i="9" l="1"/>
  <c r="G300" i="9"/>
  <c r="G301" i="9"/>
  <c r="G302" i="9" s="1"/>
  <c r="G303" i="9"/>
  <c r="G304" i="9"/>
  <c r="G305" i="9"/>
  <c r="G306" i="9"/>
  <c r="G307" i="9"/>
  <c r="G308" i="9"/>
  <c r="G309" i="9"/>
  <c r="G310" i="9"/>
  <c r="G311" i="9"/>
  <c r="G312" i="9"/>
  <c r="G313" i="9"/>
  <c r="G314" i="9"/>
  <c r="G315" i="9"/>
  <c r="G316" i="9"/>
  <c r="G317" i="9"/>
  <c r="G318" i="9"/>
  <c r="G319" i="9"/>
  <c r="G320" i="9"/>
  <c r="G321" i="9"/>
  <c r="G322" i="9"/>
  <c r="G323" i="9"/>
  <c r="G324" i="9"/>
  <c r="G325" i="9"/>
  <c r="G326" i="9"/>
  <c r="G327" i="9"/>
  <c r="G328" i="9"/>
  <c r="G329" i="9"/>
  <c r="G330" i="9"/>
  <c r="G331" i="9"/>
  <c r="G332" i="9"/>
  <c r="G333" i="9"/>
  <c r="G334" i="9"/>
  <c r="G335" i="9"/>
  <c r="G298" i="9"/>
  <c r="F299" i="9"/>
  <c r="F300" i="9" s="1"/>
  <c r="F301" i="9" s="1"/>
  <c r="F302" i="9"/>
  <c r="F303" i="9"/>
  <c r="F304" i="9"/>
  <c r="F305" i="9"/>
  <c r="F306" i="9"/>
  <c r="F307" i="9"/>
  <c r="F308" i="9"/>
  <c r="F309" i="9"/>
  <c r="F310" i="9"/>
  <c r="F311" i="9"/>
  <c r="F312" i="9"/>
  <c r="F313" i="9"/>
  <c r="F314" i="9"/>
  <c r="F315" i="9"/>
  <c r="F316" i="9"/>
  <c r="F317" i="9"/>
  <c r="F318" i="9"/>
  <c r="F319" i="9"/>
  <c r="F320" i="9"/>
  <c r="F321" i="9"/>
  <c r="F322" i="9"/>
  <c r="F323" i="9"/>
  <c r="F324" i="9"/>
  <c r="F325" i="9"/>
  <c r="F326" i="9"/>
  <c r="F327" i="9"/>
  <c r="F328" i="9"/>
  <c r="F329" i="9"/>
  <c r="F330" i="9"/>
  <c r="F331" i="9"/>
  <c r="F332" i="9"/>
  <c r="F333" i="9"/>
  <c r="F334" i="9"/>
  <c r="F335" i="9"/>
  <c r="F298" i="9"/>
  <c r="F259" i="9" l="1"/>
  <c r="F260" i="9"/>
  <c r="F261" i="9"/>
  <c r="F262" i="9"/>
  <c r="F263" i="9"/>
  <c r="F264" i="9"/>
  <c r="F265" i="9"/>
  <c r="F266" i="9"/>
  <c r="F267" i="9"/>
  <c r="F268" i="9"/>
  <c r="F269" i="9"/>
  <c r="F270" i="9"/>
  <c r="F271" i="9"/>
  <c r="F272" i="9"/>
  <c r="F273" i="9"/>
  <c r="F274" i="9"/>
  <c r="F275" i="9"/>
  <c r="F276" i="9"/>
  <c r="F277" i="9"/>
  <c r="F278" i="9"/>
  <c r="F279" i="9"/>
  <c r="F280" i="9"/>
  <c r="F281" i="9"/>
  <c r="F282" i="9"/>
  <c r="F283" i="9"/>
  <c r="F284" i="9"/>
  <c r="F285" i="9"/>
  <c r="F286" i="9"/>
  <c r="F287" i="9"/>
  <c r="F288" i="9"/>
  <c r="F251" i="9"/>
  <c r="F252" i="9"/>
  <c r="F253" i="9"/>
  <c r="F254" i="9"/>
  <c r="F255" i="9"/>
  <c r="F256" i="9"/>
  <c r="F257" i="9"/>
  <c r="F258" i="9"/>
  <c r="F250" i="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AE25315-FF33-45BE-B850-85D5D1D66906}" name="Connexion8" type="4" refreshedVersion="6" background="1" saveData="1">
    <webPr sourceData="1" parsePre="1" consecutive="1" xl2000="1" url="http://1x2stats.com/en-us/FRA/2020/Ligue-1/turn-7/2020-10-16/Saint-%C3%89tienne-vs-Nice/statistics/under-over/2.5"/>
  </connection>
</connections>
</file>

<file path=xl/sharedStrings.xml><?xml version="1.0" encoding="utf-8"?>
<sst xmlns="http://schemas.openxmlformats.org/spreadsheetml/2006/main" count="557" uniqueCount="160">
  <si>
    <t>Toggle navigation1x2stats.com</t>
  </si>
  <si>
    <t>EN-GB</t>
  </si>
  <si>
    <t>IT</t>
  </si>
  <si>
    <t xml:space="preserve">FRA </t>
  </si>
  <si>
    <t>Argentina</t>
  </si>
  <si>
    <t>Austria</t>
  </si>
  <si>
    <t>Belgium</t>
  </si>
  <si>
    <t>Brazil</t>
  </si>
  <si>
    <t>China</t>
  </si>
  <si>
    <t>Finland</t>
  </si>
  <si>
    <t>France</t>
  </si>
  <si>
    <t>Germany</t>
  </si>
  <si>
    <t>Japan</t>
  </si>
  <si>
    <t>England</t>
  </si>
  <si>
    <t>Ireland</t>
  </si>
  <si>
    <t>Italy</t>
  </si>
  <si>
    <t>Norway</t>
  </si>
  <si>
    <t>Netherlands</t>
  </si>
  <si>
    <t>Portugal</t>
  </si>
  <si>
    <t>Scotland</t>
  </si>
  <si>
    <t>Spain</t>
  </si>
  <si>
    <t>Sweden</t>
  </si>
  <si>
    <t>Switzerland</t>
  </si>
  <si>
    <t>Turkey</t>
  </si>
  <si>
    <t xml:space="preserve">2020/2021 </t>
  </si>
  <si>
    <t>2020/2021</t>
  </si>
  <si>
    <t>2019/2020</t>
  </si>
  <si>
    <t>2018/2019</t>
  </si>
  <si>
    <t>2017/2018</t>
  </si>
  <si>
    <t>2016/2017</t>
  </si>
  <si>
    <t>2015/2016</t>
  </si>
  <si>
    <t>2014/2015</t>
  </si>
  <si>
    <t>2013/2014</t>
  </si>
  <si>
    <t>2012/2013</t>
  </si>
  <si>
    <t>2011/2012</t>
  </si>
  <si>
    <t>2010/2011</t>
  </si>
  <si>
    <t>2009/2010</t>
  </si>
  <si>
    <t>2008/2009</t>
  </si>
  <si>
    <t>2007/2008</t>
  </si>
  <si>
    <t xml:space="preserve">Ligue 1 </t>
  </si>
  <si>
    <t>Ligue 1</t>
  </si>
  <si>
    <t>Ligue 2</t>
  </si>
  <si>
    <t xml:space="preserve">Turn 7 </t>
  </si>
  <si>
    <t>Turn 6</t>
  </si>
  <si>
    <t>Turn 5</t>
  </si>
  <si>
    <t>Turn 4</t>
  </si>
  <si>
    <t>Turn 1</t>
  </si>
  <si>
    <t>Turn 3</t>
  </si>
  <si>
    <t>Turn 2</t>
  </si>
  <si>
    <t>Ligue 1 2020/2021</t>
  </si>
  <si>
    <t>Competition statistics</t>
  </si>
  <si>
    <t>Dijon - Rennes</t>
  </si>
  <si>
    <t>Nimes - PSG</t>
  </si>
  <si>
    <t>Reims - Lorient</t>
  </si>
  <si>
    <t>Marseille - Bordeaux</t>
  </si>
  <si>
    <t>Strasbourg - Lyon</t>
  </si>
  <si>
    <t>Angers - Metz</t>
  </si>
  <si>
    <t>Monaco - Montpellier</t>
  </si>
  <si>
    <t>Nantes - Brest</t>
  </si>
  <si>
    <t>Saint Étienne - Nice</t>
  </si>
  <si>
    <t>Lille - Lens</t>
  </si>
  <si>
    <t>OverviewTable Fixtures</t>
  </si>
  <si>
    <t>Table</t>
  </si>
  <si>
    <t>Full time1st half2nd halfHome/Away Team</t>
  </si>
  <si>
    <t xml:space="preserve">1X2 Under/Over Goal/No Goal Odd/Even </t>
  </si>
  <si>
    <t xml:space="preserve">Half time/Full timeCorrect score Number of goals Half with most goals </t>
  </si>
  <si>
    <t xml:space="preserve">Score/Not score Clean sheet Handicap Multigoal </t>
  </si>
  <si>
    <t xml:space="preserve">Win to Lose to Half of first goal Half of last goal </t>
  </si>
  <si>
    <t>1X2</t>
  </si>
  <si>
    <t>Full time1st half2nd half</t>
  </si>
  <si>
    <t>Under/Over</t>
  </si>
  <si>
    <t>MatchHome/Away Team</t>
  </si>
  <si>
    <t>0.51.52.53.54.55.56.5</t>
  </si>
  <si>
    <t>Goals forGoals against</t>
  </si>
  <si>
    <t>Goal/No Goal</t>
  </si>
  <si>
    <t>Full time1st half2nd halfBoth halves</t>
  </si>
  <si>
    <t>Odd/Even</t>
  </si>
  <si>
    <t>Correct score</t>
  </si>
  <si>
    <t>Score/Not score</t>
  </si>
  <si>
    <t>Clean sheet</t>
  </si>
  <si>
    <t>Handicap</t>
  </si>
  <si>
    <t>-+</t>
  </si>
  <si>
    <t>Number of goals</t>
  </si>
  <si>
    <t>Half with most goals</t>
  </si>
  <si>
    <t>Multigoal</t>
  </si>
  <si>
    <t>1-21-31-41-51-62-32-42-52-63-43-53-64-54-65-6</t>
  </si>
  <si>
    <t>Win to</t>
  </si>
  <si>
    <t>Lose to</t>
  </si>
  <si>
    <t>Half of first goal</t>
  </si>
  <si>
    <t>Half of last goal</t>
  </si>
  <si>
    <t>MatchHomeAway</t>
  </si>
  <si>
    <t>HomeAway</t>
  </si>
  <si>
    <t>FixturesStatistics</t>
  </si>
  <si>
    <t>Dijon</t>
  </si>
  <si>
    <t>Hide away matches</t>
  </si>
  <si>
    <t>Show away matches</t>
  </si>
  <si>
    <t>90'</t>
  </si>
  <si>
    <t>2.5</t>
  </si>
  <si>
    <t>Angers</t>
  </si>
  <si>
    <t>U</t>
  </si>
  <si>
    <t>Lyon</t>
  </si>
  <si>
    <t>O</t>
  </si>
  <si>
    <t>Brest</t>
  </si>
  <si>
    <t>0 - 2</t>
  </si>
  <si>
    <t>Strasbourg</t>
  </si>
  <si>
    <t>Montpellier</t>
  </si>
  <si>
    <t>Bordeaux</t>
  </si>
  <si>
    <t>Rennes</t>
  </si>
  <si>
    <t>-</t>
  </si>
  <si>
    <t>PSG</t>
  </si>
  <si>
    <t>Lorient</t>
  </si>
  <si>
    <t>Metz</t>
  </si>
  <si>
    <t>Lens</t>
  </si>
  <si>
    <t>Nice</t>
  </si>
  <si>
    <t>Saint Étienne</t>
  </si>
  <si>
    <t>Nantes</t>
  </si>
  <si>
    <t>Lille</t>
  </si>
  <si>
    <t>Monaco</t>
  </si>
  <si>
    <t>Nimes</t>
  </si>
  <si>
    <t>Reims</t>
  </si>
  <si>
    <t>Marseille</t>
  </si>
  <si>
    <t>Hide home matches</t>
  </si>
  <si>
    <t>Show home matches</t>
  </si>
  <si>
    <t>0 - 3</t>
  </si>
  <si>
    <t>Overall</t>
  </si>
  <si>
    <t>P</t>
  </si>
  <si>
    <t>Under</t>
  </si>
  <si>
    <t>Over</t>
  </si>
  <si>
    <t>Frequencies</t>
  </si>
  <si>
    <t>Droughts</t>
  </si>
  <si>
    <t>Streaks</t>
  </si>
  <si>
    <t>Home</t>
  </si>
  <si>
    <t>2 (66.7%)</t>
  </si>
  <si>
    <t>1 (33.3%)</t>
  </si>
  <si>
    <t>Away</t>
  </si>
  <si>
    <t>Sum of overall frequencies</t>
  </si>
  <si>
    <t>%</t>
  </si>
  <si>
    <t>33.33</t>
  </si>
  <si>
    <t>66.66</t>
  </si>
  <si>
    <t>Sum of overall home/away frequencies</t>
  </si>
  <si>
    <t>50.00</t>
  </si>
  <si>
    <t>GAMBLING CAN CAUSE ADDCITION AND IS NOT ALLOWED TO PEOPLE UNDER 18. PROBABILITY OF WINNING (in Italian): BETS, OTHER GAMES 18+</t>
  </si>
  <si>
    <t>1x2stats.com - All rights reserved - Terms - Privacy - Contacts</t>
  </si>
  <si>
    <t>0 - 0</t>
  </si>
  <si>
    <t>Postponed</t>
  </si>
  <si>
    <t>4 (66.7%)</t>
  </si>
  <si>
    <t>2 (33.3%)</t>
  </si>
  <si>
    <t>2 - 0</t>
  </si>
  <si>
    <t>Statistics Saint Étienne - Nice</t>
  </si>
  <si>
    <t>Saint Étienne vs Nice Under/Over 2.5</t>
  </si>
  <si>
    <t>Saint Étienne + Nice</t>
  </si>
  <si>
    <t>Saint Étienne (Home)</t>
  </si>
  <si>
    <t>Nice (Away)</t>
  </si>
  <si>
    <t>Turn 7</t>
  </si>
  <si>
    <t xml:space="preserve"> OVER</t>
  </si>
  <si>
    <t>UNDER</t>
  </si>
  <si>
    <t xml:space="preserve"> 2 - 1</t>
  </si>
  <si>
    <t xml:space="preserve"> 3 - 1</t>
  </si>
  <si>
    <t xml:space="preserve"> 1 - 3</t>
  </si>
  <si>
    <t>NICE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</si>
</sst>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22" fontId="0" fillId="0" borderId="0" xfId="0" applyNumberFormat="1"/>
    <xf numFmtId="16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3" borderId="0" xfId="0" applyFill="1" applyAlignment="1"/>
    <xf numFmtId="0" fontId="0" fillId="2" borderId="0" xfId="0" applyFill="1" applyAlignment="1"/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2.5" connectionId="1" xr16:uid="{C0D39250-F064-42E4-BF39-A8BBE87EA58F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1DD39-7FA4-4431-B548-3AFFAC19F9FB}">
  <sheetPr codeName="Feuil9"/>
  <dimension ref="A1:K394"/>
  <sheetViews>
    <sheetView tabSelected="1" topLeftCell="A289" workbookViewId="0">
      <selection activeCell="J310" sqref="J310"/>
    </sheetView>
  </sheetViews>
  <sheetFormatPr defaultColWidth="11.42578125" defaultRowHeight="15" x14ac:dyDescent="0.25"/>
  <cols>
    <col min="1" max="1" width="36.28515625" bestFit="1" customWidth="1"/>
    <col min="2" max="2" width="20" bestFit="1" customWidth="1"/>
    <col min="3" max="3" width="12.7109375" bestFit="1" customWidth="1"/>
    <col min="4" max="4" width="18.7109375" bestFit="1" customWidth="1"/>
    <col min="5" max="5" width="11.5703125" bestFit="1" customWidth="1"/>
    <col min="6" max="6" width="9.28515625" customWidth="1"/>
    <col min="7" max="7" width="8" style="3" customWidth="1"/>
    <col min="8" max="8" width="2" bestFit="1" customWidth="1"/>
    <col min="9" max="9" width="7.28515625" bestFit="1" customWidth="1"/>
    <col min="10" max="10" width="2" bestFit="1" customWidth="1"/>
  </cols>
  <sheetData>
    <row r="1" spans="1:1" x14ac:dyDescent="0.25">
      <c r="A1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6" spans="1:1" x14ac:dyDescent="0.25">
      <c r="A6" t="s">
        <v>3</v>
      </c>
    </row>
    <row r="7" spans="1:1" x14ac:dyDescent="0.25">
      <c r="A7" t="s">
        <v>4</v>
      </c>
    </row>
    <row r="8" spans="1:1" x14ac:dyDescent="0.25">
      <c r="A8" t="s">
        <v>5</v>
      </c>
    </row>
    <row r="9" spans="1:1" x14ac:dyDescent="0.25">
      <c r="A9" t="s">
        <v>6</v>
      </c>
    </row>
    <row r="10" spans="1:1" x14ac:dyDescent="0.25">
      <c r="A10" t="s">
        <v>7</v>
      </c>
    </row>
    <row r="11" spans="1:1" x14ac:dyDescent="0.25">
      <c r="A11" t="s">
        <v>8</v>
      </c>
    </row>
    <row r="12" spans="1:1" x14ac:dyDescent="0.25">
      <c r="A12" t="s">
        <v>9</v>
      </c>
    </row>
    <row r="13" spans="1:1" x14ac:dyDescent="0.25">
      <c r="A13" t="s">
        <v>10</v>
      </c>
    </row>
    <row r="14" spans="1:1" x14ac:dyDescent="0.25">
      <c r="A14" t="s">
        <v>11</v>
      </c>
    </row>
    <row r="15" spans="1:1" x14ac:dyDescent="0.25">
      <c r="A15" t="s">
        <v>12</v>
      </c>
    </row>
    <row r="16" spans="1:1" x14ac:dyDescent="0.25">
      <c r="A16" t="s">
        <v>13</v>
      </c>
    </row>
    <row r="17" spans="1:1" x14ac:dyDescent="0.25">
      <c r="A17" t="s">
        <v>14</v>
      </c>
    </row>
    <row r="18" spans="1:1" x14ac:dyDescent="0.25">
      <c r="A18" t="s">
        <v>15</v>
      </c>
    </row>
    <row r="19" spans="1:1" x14ac:dyDescent="0.25">
      <c r="A19" t="s">
        <v>16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19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22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25</v>
      </c>
    </row>
    <row r="29" spans="1:1" x14ac:dyDescent="0.25">
      <c r="A29" t="s">
        <v>26</v>
      </c>
    </row>
    <row r="30" spans="1:1" x14ac:dyDescent="0.25">
      <c r="A30" t="s">
        <v>27</v>
      </c>
    </row>
    <row r="31" spans="1:1" x14ac:dyDescent="0.25">
      <c r="A31" t="s">
        <v>28</v>
      </c>
    </row>
    <row r="32" spans="1:1" x14ac:dyDescent="0.25">
      <c r="A32" t="s">
        <v>29</v>
      </c>
    </row>
    <row r="33" spans="1:1" x14ac:dyDescent="0.25">
      <c r="A33" t="s">
        <v>30</v>
      </c>
    </row>
    <row r="34" spans="1:1" x14ac:dyDescent="0.25">
      <c r="A34" t="s">
        <v>31</v>
      </c>
    </row>
    <row r="35" spans="1:1" x14ac:dyDescent="0.25">
      <c r="A35" t="s">
        <v>32</v>
      </c>
    </row>
    <row r="36" spans="1:1" x14ac:dyDescent="0.25">
      <c r="A36" t="s">
        <v>33</v>
      </c>
    </row>
    <row r="37" spans="1:1" x14ac:dyDescent="0.25">
      <c r="A37" t="s">
        <v>34</v>
      </c>
    </row>
    <row r="38" spans="1:1" x14ac:dyDescent="0.25">
      <c r="A38" t="s">
        <v>35</v>
      </c>
    </row>
    <row r="39" spans="1:1" x14ac:dyDescent="0.25">
      <c r="A39" t="s">
        <v>36</v>
      </c>
    </row>
    <row r="40" spans="1:1" x14ac:dyDescent="0.25">
      <c r="A40" t="s">
        <v>37</v>
      </c>
    </row>
    <row r="41" spans="1:1" x14ac:dyDescent="0.25">
      <c r="A41" t="s">
        <v>38</v>
      </c>
    </row>
    <row r="42" spans="1:1" x14ac:dyDescent="0.25">
      <c r="A42" t="s">
        <v>39</v>
      </c>
    </row>
    <row r="43" spans="1:1" x14ac:dyDescent="0.25">
      <c r="A43" t="s">
        <v>40</v>
      </c>
    </row>
    <row r="44" spans="1:1" x14ac:dyDescent="0.25">
      <c r="A44" t="s">
        <v>41</v>
      </c>
    </row>
    <row r="45" spans="1:1" x14ac:dyDescent="0.25">
      <c r="A45" t="s">
        <v>42</v>
      </c>
    </row>
    <row r="46" spans="1:1" x14ac:dyDescent="0.25">
      <c r="A46" t="s">
        <v>153</v>
      </c>
    </row>
    <row r="47" spans="1:1" x14ac:dyDescent="0.25">
      <c r="A47" t="s">
        <v>43</v>
      </c>
    </row>
    <row r="48" spans="1:1" x14ac:dyDescent="0.25">
      <c r="A48" t="s">
        <v>44</v>
      </c>
    </row>
    <row r="49" spans="1:1" x14ac:dyDescent="0.25">
      <c r="A49" t="s">
        <v>45</v>
      </c>
    </row>
    <row r="50" spans="1:1" x14ac:dyDescent="0.25">
      <c r="A50" t="s">
        <v>46</v>
      </c>
    </row>
    <row r="51" spans="1:1" x14ac:dyDescent="0.25">
      <c r="A51" t="s">
        <v>47</v>
      </c>
    </row>
    <row r="52" spans="1:1" x14ac:dyDescent="0.25">
      <c r="A52" t="s">
        <v>48</v>
      </c>
    </row>
    <row r="53" spans="1:1" x14ac:dyDescent="0.25">
      <c r="A53" t="s">
        <v>48</v>
      </c>
    </row>
    <row r="54" spans="1:1" x14ac:dyDescent="0.25">
      <c r="A54" t="s">
        <v>46</v>
      </c>
    </row>
    <row r="56" spans="1:1" x14ac:dyDescent="0.25">
      <c r="A56" t="s">
        <v>49</v>
      </c>
    </row>
    <row r="57" spans="1:1" x14ac:dyDescent="0.25">
      <c r="A57" t="s">
        <v>50</v>
      </c>
    </row>
    <row r="58" spans="1:1" x14ac:dyDescent="0.25">
      <c r="A58" t="s">
        <v>148</v>
      </c>
    </row>
    <row r="60" spans="1:1" x14ac:dyDescent="0.25">
      <c r="A60" t="s">
        <v>51</v>
      </c>
    </row>
    <row r="61" spans="1:1" x14ac:dyDescent="0.25">
      <c r="A61" t="s">
        <v>52</v>
      </c>
    </row>
    <row r="62" spans="1:1" x14ac:dyDescent="0.25">
      <c r="A62" t="s">
        <v>53</v>
      </c>
    </row>
    <row r="63" spans="1:1" x14ac:dyDescent="0.25">
      <c r="A63" t="s">
        <v>54</v>
      </c>
    </row>
    <row r="64" spans="1:1" x14ac:dyDescent="0.25">
      <c r="A64" t="s">
        <v>55</v>
      </c>
    </row>
    <row r="65" spans="1:1" x14ac:dyDescent="0.25">
      <c r="A65" t="s">
        <v>56</v>
      </c>
    </row>
    <row r="66" spans="1:1" x14ac:dyDescent="0.25">
      <c r="A66" t="s">
        <v>57</v>
      </c>
    </row>
    <row r="67" spans="1:1" x14ac:dyDescent="0.25">
      <c r="A67" t="s">
        <v>58</v>
      </c>
    </row>
    <row r="68" spans="1:1" x14ac:dyDescent="0.25">
      <c r="A68" t="s">
        <v>59</v>
      </c>
    </row>
    <row r="69" spans="1:1" x14ac:dyDescent="0.25">
      <c r="A69" t="s">
        <v>60</v>
      </c>
    </row>
    <row r="71" spans="1:1" x14ac:dyDescent="0.25">
      <c r="A71" t="s">
        <v>61</v>
      </c>
    </row>
    <row r="73" spans="1:1" x14ac:dyDescent="0.25">
      <c r="A73" t="s">
        <v>62</v>
      </c>
    </row>
    <row r="75" spans="1:1" x14ac:dyDescent="0.25">
      <c r="A75" t="s">
        <v>63</v>
      </c>
    </row>
    <row r="76" spans="1:1" x14ac:dyDescent="0.25">
      <c r="A76" t="s">
        <v>64</v>
      </c>
    </row>
    <row r="77" spans="1:1" x14ac:dyDescent="0.25">
      <c r="A77" t="s">
        <v>65</v>
      </c>
    </row>
    <row r="78" spans="1:1" x14ac:dyDescent="0.25">
      <c r="A78" t="s">
        <v>66</v>
      </c>
    </row>
    <row r="79" spans="1:1" x14ac:dyDescent="0.25">
      <c r="A79" t="s">
        <v>67</v>
      </c>
    </row>
    <row r="81" spans="1:1" x14ac:dyDescent="0.25">
      <c r="A81" t="s">
        <v>68</v>
      </c>
    </row>
    <row r="83" spans="1:1" x14ac:dyDescent="0.25">
      <c r="A83" t="s">
        <v>69</v>
      </c>
    </row>
    <row r="85" spans="1:1" x14ac:dyDescent="0.25">
      <c r="A85" t="s">
        <v>70</v>
      </c>
    </row>
    <row r="87" spans="1:1" x14ac:dyDescent="0.25">
      <c r="A87" t="s">
        <v>69</v>
      </c>
    </row>
    <row r="88" spans="1:1" x14ac:dyDescent="0.25">
      <c r="A88" t="s">
        <v>71</v>
      </c>
    </row>
    <row r="89" spans="1:1" x14ac:dyDescent="0.25">
      <c r="A89" t="s">
        <v>72</v>
      </c>
    </row>
    <row r="90" spans="1:1" x14ac:dyDescent="0.25">
      <c r="A90" t="s">
        <v>73</v>
      </c>
    </row>
    <row r="92" spans="1:1" x14ac:dyDescent="0.25">
      <c r="A92" t="s">
        <v>74</v>
      </c>
    </row>
    <row r="94" spans="1:1" x14ac:dyDescent="0.25">
      <c r="A94" t="s">
        <v>75</v>
      </c>
    </row>
    <row r="96" spans="1:1" x14ac:dyDescent="0.25">
      <c r="A96" t="s">
        <v>76</v>
      </c>
    </row>
    <row r="98" spans="1:1" x14ac:dyDescent="0.25">
      <c r="A98" t="s">
        <v>69</v>
      </c>
    </row>
    <row r="99" spans="1:1" x14ac:dyDescent="0.25">
      <c r="A99" t="s">
        <v>71</v>
      </c>
    </row>
    <row r="100" spans="1:1" x14ac:dyDescent="0.25">
      <c r="A100" t="s">
        <v>73</v>
      </c>
    </row>
    <row r="102" spans="1:1" x14ac:dyDescent="0.25">
      <c r="A102" t="s">
        <v>77</v>
      </c>
    </row>
    <row r="104" spans="1:1" x14ac:dyDescent="0.25">
      <c r="A104" t="s">
        <v>69</v>
      </c>
    </row>
    <row r="106" spans="1:1" x14ac:dyDescent="0.25">
      <c r="A106" t="s">
        <v>78</v>
      </c>
    </row>
    <row r="108" spans="1:1" x14ac:dyDescent="0.25">
      <c r="A108" t="s">
        <v>75</v>
      </c>
    </row>
    <row r="110" spans="1:1" x14ac:dyDescent="0.25">
      <c r="A110" t="s">
        <v>79</v>
      </c>
    </row>
    <row r="112" spans="1:1" x14ac:dyDescent="0.25">
      <c r="A112" t="s">
        <v>75</v>
      </c>
    </row>
    <row r="114" spans="1:1" x14ac:dyDescent="0.25">
      <c r="A114" t="s">
        <v>80</v>
      </c>
    </row>
    <row r="116" spans="1:1" x14ac:dyDescent="0.25">
      <c r="A116" t="s">
        <v>69</v>
      </c>
    </row>
    <row r="117" spans="1:1" x14ac:dyDescent="0.25">
      <c r="A117" t="s">
        <v>81</v>
      </c>
    </row>
    <row r="118" spans="1:1" x14ac:dyDescent="0.25">
      <c r="A118">
        <v>1234</v>
      </c>
    </row>
    <row r="120" spans="1:1" x14ac:dyDescent="0.25">
      <c r="A120" t="s">
        <v>82</v>
      </c>
    </row>
    <row r="122" spans="1:1" x14ac:dyDescent="0.25">
      <c r="A122" t="s">
        <v>69</v>
      </c>
    </row>
    <row r="124" spans="1:1" x14ac:dyDescent="0.25">
      <c r="A124" t="s">
        <v>83</v>
      </c>
    </row>
    <row r="126" spans="1:1" x14ac:dyDescent="0.25">
      <c r="A126" t="s">
        <v>71</v>
      </c>
    </row>
    <row r="127" spans="1:1" x14ac:dyDescent="0.25">
      <c r="A127" t="s">
        <v>73</v>
      </c>
    </row>
    <row r="129" spans="1:1" x14ac:dyDescent="0.25">
      <c r="A129" t="s">
        <v>84</v>
      </c>
    </row>
    <row r="131" spans="1:1" x14ac:dyDescent="0.25">
      <c r="A131" t="s">
        <v>69</v>
      </c>
    </row>
    <row r="132" spans="1:1" x14ac:dyDescent="0.25">
      <c r="A132" t="s">
        <v>71</v>
      </c>
    </row>
    <row r="133" spans="1:1" x14ac:dyDescent="0.25">
      <c r="A133" t="s">
        <v>85</v>
      </c>
    </row>
    <row r="134" spans="1:1" x14ac:dyDescent="0.25">
      <c r="A134" t="s">
        <v>73</v>
      </c>
    </row>
    <row r="136" spans="1:1" x14ac:dyDescent="0.25">
      <c r="A136" t="s">
        <v>86</v>
      </c>
    </row>
    <row r="138" spans="1:1" x14ac:dyDescent="0.25">
      <c r="A138" t="s">
        <v>69</v>
      </c>
    </row>
    <row r="139" spans="1:1" x14ac:dyDescent="0.25">
      <c r="A139">
        <v>1234</v>
      </c>
    </row>
    <row r="141" spans="1:1" x14ac:dyDescent="0.25">
      <c r="A141" t="s">
        <v>87</v>
      </c>
    </row>
    <row r="143" spans="1:1" x14ac:dyDescent="0.25">
      <c r="A143" t="s">
        <v>69</v>
      </c>
    </row>
    <row r="144" spans="1:1" x14ac:dyDescent="0.25">
      <c r="A144">
        <v>1234</v>
      </c>
    </row>
    <row r="146" spans="1:1" x14ac:dyDescent="0.25">
      <c r="A146" t="s">
        <v>88</v>
      </c>
    </row>
    <row r="148" spans="1:1" x14ac:dyDescent="0.25">
      <c r="A148" t="s">
        <v>71</v>
      </c>
    </row>
    <row r="149" spans="1:1" x14ac:dyDescent="0.25">
      <c r="A149" t="s">
        <v>73</v>
      </c>
    </row>
    <row r="151" spans="1:1" x14ac:dyDescent="0.25">
      <c r="A151" t="s">
        <v>89</v>
      </c>
    </row>
    <row r="153" spans="1:1" x14ac:dyDescent="0.25">
      <c r="A153" t="s">
        <v>71</v>
      </c>
    </row>
    <row r="154" spans="1:1" x14ac:dyDescent="0.25">
      <c r="A154" t="s">
        <v>73</v>
      </c>
    </row>
    <row r="155" spans="1:1" x14ac:dyDescent="0.25">
      <c r="A155" t="s">
        <v>64</v>
      </c>
    </row>
    <row r="156" spans="1:1" x14ac:dyDescent="0.25">
      <c r="A156" t="s">
        <v>65</v>
      </c>
    </row>
    <row r="157" spans="1:1" x14ac:dyDescent="0.25">
      <c r="A157" t="s">
        <v>66</v>
      </c>
    </row>
    <row r="158" spans="1:1" x14ac:dyDescent="0.25">
      <c r="A158" t="s">
        <v>67</v>
      </c>
    </row>
    <row r="160" spans="1:1" x14ac:dyDescent="0.25">
      <c r="A160" t="s">
        <v>68</v>
      </c>
    </row>
    <row r="162" spans="1:1" x14ac:dyDescent="0.25">
      <c r="A162" t="s">
        <v>69</v>
      </c>
    </row>
    <row r="164" spans="1:1" x14ac:dyDescent="0.25">
      <c r="A164" t="s">
        <v>70</v>
      </c>
    </row>
    <row r="166" spans="1:1" x14ac:dyDescent="0.25">
      <c r="A166" t="s">
        <v>69</v>
      </c>
    </row>
    <row r="167" spans="1:1" x14ac:dyDescent="0.25">
      <c r="A167" t="s">
        <v>90</v>
      </c>
    </row>
    <row r="168" spans="1:1" x14ac:dyDescent="0.25">
      <c r="A168" t="s">
        <v>72</v>
      </c>
    </row>
    <row r="169" spans="1:1" x14ac:dyDescent="0.25">
      <c r="A169" t="s">
        <v>73</v>
      </c>
    </row>
    <row r="171" spans="1:1" x14ac:dyDescent="0.25">
      <c r="A171" t="s">
        <v>74</v>
      </c>
    </row>
    <row r="173" spans="1:1" x14ac:dyDescent="0.25">
      <c r="A173" t="s">
        <v>75</v>
      </c>
    </row>
    <row r="175" spans="1:1" x14ac:dyDescent="0.25">
      <c r="A175" t="s">
        <v>76</v>
      </c>
    </row>
    <row r="177" spans="1:1" x14ac:dyDescent="0.25">
      <c r="A177" t="s">
        <v>69</v>
      </c>
    </row>
    <row r="178" spans="1:1" x14ac:dyDescent="0.25">
      <c r="A178" t="s">
        <v>90</v>
      </c>
    </row>
    <row r="179" spans="1:1" x14ac:dyDescent="0.25">
      <c r="A179" t="s">
        <v>73</v>
      </c>
    </row>
    <row r="181" spans="1:1" x14ac:dyDescent="0.25">
      <c r="A181" t="s">
        <v>77</v>
      </c>
    </row>
    <row r="183" spans="1:1" x14ac:dyDescent="0.25">
      <c r="A183" t="s">
        <v>69</v>
      </c>
    </row>
    <row r="185" spans="1:1" x14ac:dyDescent="0.25">
      <c r="A185" t="s">
        <v>78</v>
      </c>
    </row>
    <row r="187" spans="1:1" x14ac:dyDescent="0.25">
      <c r="A187" t="s">
        <v>75</v>
      </c>
    </row>
    <row r="188" spans="1:1" x14ac:dyDescent="0.25">
      <c r="A188" t="s">
        <v>91</v>
      </c>
    </row>
    <row r="190" spans="1:1" x14ac:dyDescent="0.25">
      <c r="A190" t="s">
        <v>79</v>
      </c>
    </row>
    <row r="192" spans="1:1" x14ac:dyDescent="0.25">
      <c r="A192" t="s">
        <v>75</v>
      </c>
    </row>
    <row r="193" spans="1:1" x14ac:dyDescent="0.25">
      <c r="A193" t="s">
        <v>91</v>
      </c>
    </row>
    <row r="195" spans="1:1" x14ac:dyDescent="0.25">
      <c r="A195" t="s">
        <v>80</v>
      </c>
    </row>
    <row r="197" spans="1:1" x14ac:dyDescent="0.25">
      <c r="A197" t="s">
        <v>69</v>
      </c>
    </row>
    <row r="198" spans="1:1" x14ac:dyDescent="0.25">
      <c r="A198" t="s">
        <v>91</v>
      </c>
    </row>
    <row r="199" spans="1:1" x14ac:dyDescent="0.25">
      <c r="A199" t="s">
        <v>81</v>
      </c>
    </row>
    <row r="200" spans="1:1" x14ac:dyDescent="0.25">
      <c r="A200">
        <v>1234</v>
      </c>
    </row>
    <row r="202" spans="1:1" x14ac:dyDescent="0.25">
      <c r="A202" t="s">
        <v>82</v>
      </c>
    </row>
    <row r="204" spans="1:1" x14ac:dyDescent="0.25">
      <c r="A204" t="s">
        <v>69</v>
      </c>
    </row>
    <row r="206" spans="1:1" x14ac:dyDescent="0.25">
      <c r="A206" t="s">
        <v>83</v>
      </c>
    </row>
    <row r="208" spans="1:1" x14ac:dyDescent="0.25">
      <c r="A208" t="s">
        <v>90</v>
      </c>
    </row>
    <row r="209" spans="1:1" x14ac:dyDescent="0.25">
      <c r="A209" t="s">
        <v>73</v>
      </c>
    </row>
    <row r="211" spans="1:1" x14ac:dyDescent="0.25">
      <c r="A211" t="s">
        <v>84</v>
      </c>
    </row>
    <row r="213" spans="1:1" x14ac:dyDescent="0.25">
      <c r="A213" t="s">
        <v>69</v>
      </c>
    </row>
    <row r="214" spans="1:1" x14ac:dyDescent="0.25">
      <c r="A214" t="s">
        <v>90</v>
      </c>
    </row>
    <row r="215" spans="1:1" x14ac:dyDescent="0.25">
      <c r="A215" t="s">
        <v>85</v>
      </c>
    </row>
    <row r="216" spans="1:1" x14ac:dyDescent="0.25">
      <c r="A216" t="s">
        <v>73</v>
      </c>
    </row>
    <row r="218" spans="1:1" x14ac:dyDescent="0.25">
      <c r="A218" t="s">
        <v>86</v>
      </c>
    </row>
    <row r="220" spans="1:1" x14ac:dyDescent="0.25">
      <c r="A220" t="s">
        <v>69</v>
      </c>
    </row>
    <row r="221" spans="1:1" x14ac:dyDescent="0.25">
      <c r="A221" t="s">
        <v>91</v>
      </c>
    </row>
    <row r="222" spans="1:1" x14ac:dyDescent="0.25">
      <c r="A222">
        <v>1234</v>
      </c>
    </row>
    <row r="224" spans="1:1" x14ac:dyDescent="0.25">
      <c r="A224" t="s">
        <v>87</v>
      </c>
    </row>
    <row r="226" spans="1:1" x14ac:dyDescent="0.25">
      <c r="A226" t="s">
        <v>69</v>
      </c>
    </row>
    <row r="227" spans="1:1" x14ac:dyDescent="0.25">
      <c r="A227" t="s">
        <v>91</v>
      </c>
    </row>
    <row r="228" spans="1:1" x14ac:dyDescent="0.25">
      <c r="A228">
        <v>1234</v>
      </c>
    </row>
    <row r="230" spans="1:1" x14ac:dyDescent="0.25">
      <c r="A230" t="s">
        <v>88</v>
      </c>
    </row>
    <row r="232" spans="1:1" x14ac:dyDescent="0.25">
      <c r="A232" t="s">
        <v>90</v>
      </c>
    </row>
    <row r="233" spans="1:1" x14ac:dyDescent="0.25">
      <c r="A233" t="s">
        <v>73</v>
      </c>
    </row>
    <row r="235" spans="1:1" x14ac:dyDescent="0.25">
      <c r="A235" t="s">
        <v>89</v>
      </c>
    </row>
    <row r="237" spans="1:1" x14ac:dyDescent="0.25">
      <c r="A237" t="s">
        <v>90</v>
      </c>
    </row>
    <row r="238" spans="1:1" x14ac:dyDescent="0.25">
      <c r="A238" t="s">
        <v>73</v>
      </c>
    </row>
    <row r="240" spans="1:1" x14ac:dyDescent="0.25">
      <c r="A240" t="s">
        <v>149</v>
      </c>
    </row>
    <row r="242" spans="1:6" x14ac:dyDescent="0.25">
      <c r="A242" t="s">
        <v>92</v>
      </c>
    </row>
    <row r="244" spans="1:6" x14ac:dyDescent="0.25">
      <c r="A244" t="s">
        <v>114</v>
      </c>
    </row>
    <row r="246" spans="1:6" x14ac:dyDescent="0.25">
      <c r="A246" t="s">
        <v>94</v>
      </c>
    </row>
    <row r="247" spans="1:6" x14ac:dyDescent="0.25">
      <c r="A247" t="s">
        <v>94</v>
      </c>
    </row>
    <row r="248" spans="1:6" x14ac:dyDescent="0.25">
      <c r="A248" t="s">
        <v>95</v>
      </c>
    </row>
    <row r="249" spans="1:6" x14ac:dyDescent="0.25">
      <c r="D249" t="s">
        <v>96</v>
      </c>
      <c r="E249" t="s">
        <v>70</v>
      </c>
    </row>
    <row r="250" spans="1:6" x14ac:dyDescent="0.25">
      <c r="A250" s="1"/>
      <c r="E250" t="s">
        <v>97</v>
      </c>
      <c r="F250" t="b">
        <f t="shared" ref="F250:F288" si="0">IF(E250="O","1",IF(E250="U","0"))</f>
        <v>0</v>
      </c>
    </row>
    <row r="251" spans="1:6" x14ac:dyDescent="0.25">
      <c r="A251" s="1">
        <v>44409.791666666664</v>
      </c>
      <c r="B251" t="s">
        <v>120</v>
      </c>
      <c r="C251" t="s">
        <v>114</v>
      </c>
      <c r="D251" t="s">
        <v>144</v>
      </c>
      <c r="F251" t="b">
        <f t="shared" si="0"/>
        <v>0</v>
      </c>
    </row>
    <row r="252" spans="1:6" x14ac:dyDescent="0.25">
      <c r="A252" s="1">
        <v>11171.625</v>
      </c>
      <c r="B252" t="s">
        <v>114</v>
      </c>
      <c r="C252" t="s">
        <v>110</v>
      </c>
      <c r="D252" t="s">
        <v>147</v>
      </c>
      <c r="E252" t="s">
        <v>99</v>
      </c>
      <c r="F252" t="str">
        <f t="shared" si="0"/>
        <v>0</v>
      </c>
    </row>
    <row r="253" spans="1:6" x14ac:dyDescent="0.25">
      <c r="A253" s="1">
        <v>44174.875</v>
      </c>
      <c r="B253" t="s">
        <v>114</v>
      </c>
      <c r="C253" t="s">
        <v>104</v>
      </c>
      <c r="D253" t="s">
        <v>147</v>
      </c>
      <c r="E253" t="s">
        <v>99</v>
      </c>
      <c r="F253" t="str">
        <f t="shared" si="0"/>
        <v>0</v>
      </c>
    </row>
    <row r="254" spans="1:6" x14ac:dyDescent="0.25">
      <c r="A254" s="1">
        <v>42979.875</v>
      </c>
      <c r="B254" t="s">
        <v>120</v>
      </c>
      <c r="C254" t="s">
        <v>114</v>
      </c>
      <c r="D254" s="2" t="s">
        <v>103</v>
      </c>
      <c r="E254" t="s">
        <v>99</v>
      </c>
      <c r="F254" t="str">
        <f t="shared" si="0"/>
        <v>0</v>
      </c>
    </row>
    <row r="255" spans="1:6" x14ac:dyDescent="0.25">
      <c r="A255" s="1">
        <v>44075.708333333336</v>
      </c>
      <c r="B255" t="s">
        <v>115</v>
      </c>
      <c r="C255" t="s">
        <v>114</v>
      </c>
      <c r="D255" s="2">
        <v>43863</v>
      </c>
      <c r="E255" t="s">
        <v>101</v>
      </c>
      <c r="F255" t="str">
        <f t="shared" si="0"/>
        <v>1</v>
      </c>
    </row>
    <row r="256" spans="1:6" x14ac:dyDescent="0.25">
      <c r="A256" s="1">
        <v>46266.708333333336</v>
      </c>
      <c r="B256" t="s">
        <v>114</v>
      </c>
      <c r="C256" t="s">
        <v>107</v>
      </c>
      <c r="D256" t="s">
        <v>123</v>
      </c>
      <c r="E256" t="s">
        <v>101</v>
      </c>
      <c r="F256" t="str">
        <f t="shared" si="0"/>
        <v>1</v>
      </c>
    </row>
    <row r="257" spans="1:6" x14ac:dyDescent="0.25">
      <c r="A257" s="1">
        <v>43900.708333333336</v>
      </c>
      <c r="B257" t="s">
        <v>112</v>
      </c>
      <c r="C257" t="s">
        <v>114</v>
      </c>
      <c r="D257" t="s">
        <v>147</v>
      </c>
      <c r="E257" t="s">
        <v>99</v>
      </c>
      <c r="F257" t="str">
        <f t="shared" si="0"/>
        <v>0</v>
      </c>
    </row>
    <row r="258" spans="1:6" x14ac:dyDescent="0.25">
      <c r="A258" s="1">
        <v>43374.708333333336</v>
      </c>
      <c r="B258" t="s">
        <v>114</v>
      </c>
      <c r="C258" t="s">
        <v>113</v>
      </c>
      <c r="D258" s="2">
        <v>43891</v>
      </c>
      <c r="E258" t="s">
        <v>101</v>
      </c>
      <c r="F258" t="str">
        <f t="shared" si="0"/>
        <v>1</v>
      </c>
    </row>
    <row r="259" spans="1:6" x14ac:dyDescent="0.25">
      <c r="A259" s="1">
        <v>45931.625</v>
      </c>
      <c r="B259" t="s">
        <v>111</v>
      </c>
      <c r="C259" t="s">
        <v>114</v>
      </c>
      <c r="D259" t="s">
        <v>108</v>
      </c>
      <c r="E259" t="s">
        <v>108</v>
      </c>
      <c r="F259" t="b">
        <f t="shared" si="0"/>
        <v>0</v>
      </c>
    </row>
    <row r="260" spans="1:6" x14ac:dyDescent="0.25">
      <c r="A260" s="1">
        <v>43841.541666666664</v>
      </c>
      <c r="B260" t="s">
        <v>114</v>
      </c>
      <c r="C260" t="s">
        <v>105</v>
      </c>
      <c r="D260" t="s">
        <v>108</v>
      </c>
      <c r="E260" t="s">
        <v>108</v>
      </c>
      <c r="F260" t="b">
        <f t="shared" si="0"/>
        <v>0</v>
      </c>
    </row>
    <row r="261" spans="1:6" x14ac:dyDescent="0.25">
      <c r="A261" s="1">
        <v>44054.875</v>
      </c>
      <c r="B261" t="s">
        <v>100</v>
      </c>
      <c r="C261" t="s">
        <v>114</v>
      </c>
      <c r="D261" t="s">
        <v>108</v>
      </c>
      <c r="E261" t="s">
        <v>108</v>
      </c>
      <c r="F261" t="b">
        <f t="shared" si="0"/>
        <v>0</v>
      </c>
    </row>
    <row r="262" spans="1:6" x14ac:dyDescent="0.25">
      <c r="A262" s="1">
        <v>44866.791666666664</v>
      </c>
      <c r="B262" t="s">
        <v>102</v>
      </c>
      <c r="C262" t="s">
        <v>114</v>
      </c>
      <c r="D262" t="s">
        <v>108</v>
      </c>
      <c r="E262" t="s">
        <v>108</v>
      </c>
      <c r="F262" t="b">
        <f t="shared" si="0"/>
        <v>0</v>
      </c>
    </row>
    <row r="263" spans="1:6" x14ac:dyDescent="0.25">
      <c r="A263" s="1">
        <v>47423.791666666664</v>
      </c>
      <c r="B263" t="s">
        <v>114</v>
      </c>
      <c r="C263" t="s">
        <v>116</v>
      </c>
      <c r="D263" t="s">
        <v>108</v>
      </c>
      <c r="E263" t="s">
        <v>108</v>
      </c>
      <c r="F263" t="b">
        <f t="shared" si="0"/>
        <v>0</v>
      </c>
    </row>
    <row r="264" spans="1:6" x14ac:dyDescent="0.25">
      <c r="A264" s="1">
        <v>43994.791666666664</v>
      </c>
      <c r="B264" t="s">
        <v>93</v>
      </c>
      <c r="C264" t="s">
        <v>114</v>
      </c>
      <c r="D264" t="s">
        <v>108</v>
      </c>
      <c r="E264" t="s">
        <v>108</v>
      </c>
      <c r="F264" t="b">
        <f t="shared" si="0"/>
        <v>0</v>
      </c>
    </row>
    <row r="265" spans="1:6" x14ac:dyDescent="0.25">
      <c r="A265" s="1">
        <v>41609.791666666664</v>
      </c>
      <c r="B265" t="s">
        <v>114</v>
      </c>
      <c r="C265" t="s">
        <v>98</v>
      </c>
      <c r="D265" t="s">
        <v>108</v>
      </c>
      <c r="E265" t="s">
        <v>108</v>
      </c>
      <c r="F265" t="b">
        <f t="shared" si="0"/>
        <v>0</v>
      </c>
    </row>
    <row r="266" spans="1:6" x14ac:dyDescent="0.25">
      <c r="A266" s="1">
        <v>42705.791666666664</v>
      </c>
      <c r="B266" t="s">
        <v>106</v>
      </c>
      <c r="C266" t="s">
        <v>114</v>
      </c>
      <c r="D266" t="s">
        <v>108</v>
      </c>
      <c r="E266" t="s">
        <v>108</v>
      </c>
      <c r="F266" t="b">
        <f t="shared" si="0"/>
        <v>0</v>
      </c>
    </row>
    <row r="267" spans="1:6" x14ac:dyDescent="0.25">
      <c r="A267" s="1">
        <v>44166.791666666664</v>
      </c>
      <c r="B267" t="s">
        <v>114</v>
      </c>
      <c r="C267" t="s">
        <v>118</v>
      </c>
      <c r="D267" t="s">
        <v>108</v>
      </c>
      <c r="E267" t="s">
        <v>108</v>
      </c>
      <c r="F267" t="b">
        <f t="shared" si="0"/>
        <v>0</v>
      </c>
    </row>
    <row r="268" spans="1:6" x14ac:dyDescent="0.25">
      <c r="A268" s="1">
        <v>45261.791666666664</v>
      </c>
      <c r="B268" t="s">
        <v>117</v>
      </c>
      <c r="C268" t="s">
        <v>114</v>
      </c>
      <c r="D268" t="s">
        <v>108</v>
      </c>
      <c r="E268" t="s">
        <v>108</v>
      </c>
      <c r="F268" t="b">
        <f t="shared" si="0"/>
        <v>0</v>
      </c>
    </row>
    <row r="269" spans="1:6" x14ac:dyDescent="0.25">
      <c r="A269" s="1">
        <v>43983.791666666664</v>
      </c>
      <c r="B269" t="s">
        <v>114</v>
      </c>
      <c r="C269" t="s">
        <v>109</v>
      </c>
      <c r="D269" t="s">
        <v>108</v>
      </c>
      <c r="E269" t="s">
        <v>108</v>
      </c>
      <c r="F269" t="b">
        <f t="shared" si="0"/>
        <v>0</v>
      </c>
    </row>
    <row r="270" spans="1:6" x14ac:dyDescent="0.25">
      <c r="A270" s="1">
        <v>44105.791666666664</v>
      </c>
      <c r="B270" t="s">
        <v>119</v>
      </c>
      <c r="C270" t="s">
        <v>114</v>
      </c>
      <c r="D270" t="s">
        <v>108</v>
      </c>
      <c r="E270" t="s">
        <v>108</v>
      </c>
      <c r="F270" t="b">
        <f t="shared" si="0"/>
        <v>0</v>
      </c>
    </row>
    <row r="271" spans="1:6" x14ac:dyDescent="0.25">
      <c r="A271" s="1">
        <v>43831.791666666664</v>
      </c>
      <c r="B271" t="s">
        <v>104</v>
      </c>
      <c r="C271" t="s">
        <v>114</v>
      </c>
      <c r="D271" t="s">
        <v>108</v>
      </c>
      <c r="E271" t="s">
        <v>108</v>
      </c>
      <c r="F271" t="b">
        <f t="shared" si="0"/>
        <v>0</v>
      </c>
    </row>
    <row r="272" spans="1:6" x14ac:dyDescent="0.25">
      <c r="A272" s="1">
        <v>45292.875</v>
      </c>
      <c r="B272" t="s">
        <v>114</v>
      </c>
      <c r="C272" t="s">
        <v>100</v>
      </c>
      <c r="D272" t="s">
        <v>108</v>
      </c>
      <c r="E272" t="s">
        <v>108</v>
      </c>
      <c r="F272" t="b">
        <f t="shared" si="0"/>
        <v>0</v>
      </c>
    </row>
    <row r="273" spans="1:6" x14ac:dyDescent="0.25">
      <c r="A273" s="1">
        <v>11324.875</v>
      </c>
      <c r="B273" t="s">
        <v>113</v>
      </c>
      <c r="C273" t="s">
        <v>114</v>
      </c>
      <c r="D273" t="s">
        <v>108</v>
      </c>
      <c r="E273" t="s">
        <v>108</v>
      </c>
      <c r="F273" t="b">
        <f t="shared" si="0"/>
        <v>0</v>
      </c>
    </row>
    <row r="274" spans="1:6" x14ac:dyDescent="0.25">
      <c r="A274" s="1">
        <v>43892.875</v>
      </c>
      <c r="B274" t="s">
        <v>114</v>
      </c>
      <c r="C274" t="s">
        <v>115</v>
      </c>
      <c r="D274" t="s">
        <v>108</v>
      </c>
      <c r="E274" t="s">
        <v>108</v>
      </c>
      <c r="F274" t="b">
        <f t="shared" si="0"/>
        <v>0</v>
      </c>
    </row>
    <row r="275" spans="1:6" x14ac:dyDescent="0.25">
      <c r="A275" s="1">
        <v>44014.875</v>
      </c>
      <c r="B275" t="s">
        <v>114</v>
      </c>
      <c r="C275" t="s">
        <v>111</v>
      </c>
      <c r="D275" t="s">
        <v>108</v>
      </c>
      <c r="E275" t="s">
        <v>108</v>
      </c>
      <c r="F275" t="b">
        <f t="shared" si="0"/>
        <v>0</v>
      </c>
    </row>
    <row r="276" spans="1:6" x14ac:dyDescent="0.25">
      <c r="A276" s="1">
        <v>41671.875</v>
      </c>
      <c r="B276" t="s">
        <v>107</v>
      </c>
      <c r="C276" t="s">
        <v>114</v>
      </c>
      <c r="D276" t="s">
        <v>108</v>
      </c>
      <c r="E276" t="s">
        <v>108</v>
      </c>
      <c r="F276" t="b">
        <f t="shared" si="0"/>
        <v>0</v>
      </c>
    </row>
    <row r="277" spans="1:6" x14ac:dyDescent="0.25">
      <c r="A277" s="1">
        <v>44228.875</v>
      </c>
      <c r="B277" t="s">
        <v>114</v>
      </c>
      <c r="C277" t="s">
        <v>119</v>
      </c>
      <c r="D277" t="s">
        <v>108</v>
      </c>
      <c r="E277" t="s">
        <v>108</v>
      </c>
      <c r="F277" t="b">
        <f t="shared" si="0"/>
        <v>0</v>
      </c>
    </row>
    <row r="278" spans="1:6" x14ac:dyDescent="0.25">
      <c r="A278" s="1">
        <v>46784.875</v>
      </c>
      <c r="B278" t="s">
        <v>110</v>
      </c>
      <c r="C278" t="s">
        <v>114</v>
      </c>
      <c r="D278" t="s">
        <v>108</v>
      </c>
      <c r="E278" t="s">
        <v>108</v>
      </c>
      <c r="F278" t="b">
        <f t="shared" si="0"/>
        <v>0</v>
      </c>
    </row>
    <row r="279" spans="1:6" x14ac:dyDescent="0.25">
      <c r="A279" s="1">
        <v>44015.875</v>
      </c>
      <c r="B279" t="s">
        <v>114</v>
      </c>
      <c r="C279" t="s">
        <v>112</v>
      </c>
      <c r="D279" t="s">
        <v>108</v>
      </c>
      <c r="E279" t="s">
        <v>108</v>
      </c>
      <c r="F279" t="b">
        <f t="shared" si="0"/>
        <v>0</v>
      </c>
    </row>
    <row r="280" spans="1:6" x14ac:dyDescent="0.25">
      <c r="A280" s="1">
        <v>41699.875</v>
      </c>
      <c r="B280" t="s">
        <v>98</v>
      </c>
      <c r="C280" t="s">
        <v>114</v>
      </c>
      <c r="D280" t="s">
        <v>108</v>
      </c>
      <c r="E280" t="s">
        <v>108</v>
      </c>
      <c r="F280" t="b">
        <f t="shared" si="0"/>
        <v>0</v>
      </c>
    </row>
    <row r="281" spans="1:6" x14ac:dyDescent="0.25">
      <c r="A281" s="1">
        <v>44256.875</v>
      </c>
      <c r="B281" t="s">
        <v>114</v>
      </c>
      <c r="C281" t="s">
        <v>117</v>
      </c>
      <c r="D281" t="s">
        <v>108</v>
      </c>
      <c r="E281" t="s">
        <v>108</v>
      </c>
      <c r="F281" t="b">
        <f t="shared" si="0"/>
        <v>0</v>
      </c>
    </row>
    <row r="282" spans="1:6" x14ac:dyDescent="0.25">
      <c r="A282" s="1">
        <v>43925.875</v>
      </c>
      <c r="B282" t="s">
        <v>118</v>
      </c>
      <c r="C282" t="s">
        <v>114</v>
      </c>
      <c r="D282" t="s">
        <v>108</v>
      </c>
      <c r="E282" t="s">
        <v>108</v>
      </c>
      <c r="F282" t="b">
        <f t="shared" si="0"/>
        <v>0</v>
      </c>
    </row>
    <row r="283" spans="1:6" x14ac:dyDescent="0.25">
      <c r="A283" s="1">
        <v>44139.875</v>
      </c>
      <c r="B283" t="s">
        <v>114</v>
      </c>
      <c r="C283" t="s">
        <v>106</v>
      </c>
      <c r="D283" t="s">
        <v>108</v>
      </c>
      <c r="E283" t="s">
        <v>108</v>
      </c>
      <c r="F283" t="b">
        <f t="shared" si="0"/>
        <v>0</v>
      </c>
    </row>
    <row r="284" spans="1:6" x14ac:dyDescent="0.25">
      <c r="A284" s="1">
        <v>43191.875</v>
      </c>
      <c r="B284" t="s">
        <v>109</v>
      </c>
      <c r="C284" t="s">
        <v>114</v>
      </c>
      <c r="D284" t="s">
        <v>108</v>
      </c>
      <c r="E284" t="s">
        <v>108</v>
      </c>
      <c r="F284" t="b">
        <f t="shared" si="0"/>
        <v>0</v>
      </c>
    </row>
    <row r="285" spans="1:6" x14ac:dyDescent="0.25">
      <c r="A285" s="1">
        <v>45748.875</v>
      </c>
      <c r="B285" t="s">
        <v>114</v>
      </c>
      <c r="C285" t="s">
        <v>102</v>
      </c>
      <c r="D285" t="s">
        <v>108</v>
      </c>
      <c r="E285" t="s">
        <v>108</v>
      </c>
      <c r="F285" t="b">
        <f t="shared" si="0"/>
        <v>0</v>
      </c>
    </row>
    <row r="286" spans="1:6" x14ac:dyDescent="0.25">
      <c r="A286" s="1">
        <v>43866.875</v>
      </c>
      <c r="B286" t="s">
        <v>105</v>
      </c>
      <c r="C286" t="s">
        <v>114</v>
      </c>
      <c r="D286" t="s">
        <v>108</v>
      </c>
      <c r="E286" t="s">
        <v>108</v>
      </c>
      <c r="F286" t="b">
        <f t="shared" si="0"/>
        <v>0</v>
      </c>
    </row>
    <row r="287" spans="1:6" x14ac:dyDescent="0.25">
      <c r="A287" s="1">
        <v>44079.875</v>
      </c>
      <c r="B287" t="s">
        <v>114</v>
      </c>
      <c r="C287" t="s">
        <v>120</v>
      </c>
      <c r="D287" t="s">
        <v>108</v>
      </c>
      <c r="E287" t="s">
        <v>108</v>
      </c>
      <c r="F287" t="b">
        <f t="shared" si="0"/>
        <v>0</v>
      </c>
    </row>
    <row r="288" spans="1:6" x14ac:dyDescent="0.25">
      <c r="A288" s="1">
        <v>42491.875</v>
      </c>
      <c r="B288" t="s">
        <v>116</v>
      </c>
      <c r="C288" t="s">
        <v>114</v>
      </c>
      <c r="D288" t="s">
        <v>108</v>
      </c>
      <c r="E288" t="s">
        <v>108</v>
      </c>
      <c r="F288" t="b">
        <f t="shared" si="0"/>
        <v>0</v>
      </c>
    </row>
    <row r="289" spans="1:11" x14ac:dyDescent="0.25">
      <c r="A289" s="1">
        <v>45047.875</v>
      </c>
      <c r="B289" t="s">
        <v>114</v>
      </c>
      <c r="C289" t="s">
        <v>93</v>
      </c>
      <c r="D289" t="s">
        <v>108</v>
      </c>
      <c r="E289" t="s">
        <v>108</v>
      </c>
    </row>
    <row r="291" spans="1:11" x14ac:dyDescent="0.25">
      <c r="A291" t="s">
        <v>113</v>
      </c>
    </row>
    <row r="293" spans="1:11" x14ac:dyDescent="0.25">
      <c r="A293" t="s">
        <v>121</v>
      </c>
      <c r="G293"/>
    </row>
    <row r="294" spans="1:11" x14ac:dyDescent="0.25">
      <c r="A294" t="s">
        <v>121</v>
      </c>
    </row>
    <row r="295" spans="1:11" x14ac:dyDescent="0.25">
      <c r="A295" t="s">
        <v>122</v>
      </c>
      <c r="H295" s="4"/>
      <c r="I295" s="5"/>
      <c r="J295" s="4"/>
      <c r="K295" s="4"/>
    </row>
    <row r="296" spans="1:11" x14ac:dyDescent="0.25">
      <c r="D296" t="s">
        <v>96</v>
      </c>
      <c r="E296" t="s">
        <v>70</v>
      </c>
      <c r="F296" s="8" t="s">
        <v>159</v>
      </c>
      <c r="G296" s="8"/>
    </row>
    <row r="297" spans="1:11" x14ac:dyDescent="0.25">
      <c r="A297" s="1"/>
      <c r="D297" s="2"/>
      <c r="E297" t="s">
        <v>97</v>
      </c>
      <c r="F297" s="6" t="s">
        <v>154</v>
      </c>
      <c r="G297" s="7" t="s">
        <v>155</v>
      </c>
    </row>
    <row r="298" spans="1:11" x14ac:dyDescent="0.25">
      <c r="A298" s="1">
        <v>45139.708333333336</v>
      </c>
      <c r="B298" t="s">
        <v>113</v>
      </c>
      <c r="C298" t="s">
        <v>112</v>
      </c>
      <c r="D298" s="2" t="s">
        <v>156</v>
      </c>
      <c r="E298" t="s">
        <v>101</v>
      </c>
      <c r="F298">
        <f>IF(E298="-","-",IF(E298="O",N(F297)+1,0))</f>
        <v>1</v>
      </c>
      <c r="G298">
        <f>IF(E298="-","-",IF(E298="U",N(G297)+1,0))</f>
        <v>0</v>
      </c>
    </row>
    <row r="299" spans="1:11" x14ac:dyDescent="0.25">
      <c r="A299" s="1">
        <v>47331.875</v>
      </c>
      <c r="B299" t="s">
        <v>104</v>
      </c>
      <c r="C299" t="s">
        <v>113</v>
      </c>
      <c r="D299" s="2" t="s">
        <v>103</v>
      </c>
      <c r="E299" t="s">
        <v>99</v>
      </c>
      <c r="F299">
        <f t="shared" ref="F299:F335" si="1">IF(E299="-","-",IF(E299="O",N(F298)+1,0))</f>
        <v>0</v>
      </c>
      <c r="G299">
        <f t="shared" ref="G299:G335" si="2">IF(E299="-","-",IF(E299="U",N(G298)+1,0))</f>
        <v>1</v>
      </c>
    </row>
    <row r="300" spans="1:11" x14ac:dyDescent="0.25">
      <c r="A300" s="1">
        <v>44174.708333333336</v>
      </c>
      <c r="B300" t="s">
        <v>105</v>
      </c>
      <c r="C300" t="s">
        <v>113</v>
      </c>
      <c r="D300" s="2" t="s">
        <v>157</v>
      </c>
      <c r="E300" t="s">
        <v>101</v>
      </c>
      <c r="F300">
        <f t="shared" si="1"/>
        <v>1</v>
      </c>
      <c r="G300">
        <f t="shared" si="2"/>
        <v>0</v>
      </c>
    </row>
    <row r="301" spans="1:11" x14ac:dyDescent="0.25">
      <c r="A301" s="1">
        <v>44075.541666666664</v>
      </c>
      <c r="B301" t="s">
        <v>113</v>
      </c>
      <c r="C301" t="s">
        <v>109</v>
      </c>
      <c r="D301" t="s">
        <v>123</v>
      </c>
      <c r="E301" t="s">
        <v>101</v>
      </c>
      <c r="F301">
        <f t="shared" si="1"/>
        <v>2</v>
      </c>
      <c r="G301">
        <f t="shared" si="2"/>
        <v>0</v>
      </c>
    </row>
    <row r="302" spans="1:11" x14ac:dyDescent="0.25">
      <c r="A302" s="1">
        <v>46631.541666666664</v>
      </c>
      <c r="B302" t="s">
        <v>106</v>
      </c>
      <c r="C302" t="s">
        <v>113</v>
      </c>
      <c r="D302" s="2" t="s">
        <v>143</v>
      </c>
      <c r="E302" t="s">
        <v>99</v>
      </c>
      <c r="F302">
        <f t="shared" si="1"/>
        <v>0</v>
      </c>
      <c r="G302">
        <f t="shared" si="2"/>
        <v>1</v>
      </c>
    </row>
    <row r="303" spans="1:11" x14ac:dyDescent="0.25">
      <c r="A303" s="1">
        <v>43900.875</v>
      </c>
      <c r="B303" t="s">
        <v>113</v>
      </c>
      <c r="C303" t="s">
        <v>115</v>
      </c>
      <c r="D303" s="2" t="s">
        <v>156</v>
      </c>
      <c r="E303" t="s">
        <v>101</v>
      </c>
      <c r="F303">
        <f t="shared" si="1"/>
        <v>1</v>
      </c>
      <c r="G303">
        <f t="shared" si="2"/>
        <v>0</v>
      </c>
    </row>
    <row r="304" spans="1:11" x14ac:dyDescent="0.25">
      <c r="A304" s="1">
        <v>43374.708333333336</v>
      </c>
      <c r="B304" t="s">
        <v>114</v>
      </c>
      <c r="C304" t="s">
        <v>113</v>
      </c>
      <c r="D304" s="2" t="s">
        <v>158</v>
      </c>
      <c r="E304" t="s">
        <v>101</v>
      </c>
      <c r="F304">
        <f t="shared" si="1"/>
        <v>2</v>
      </c>
      <c r="G304">
        <f t="shared" si="2"/>
        <v>0</v>
      </c>
    </row>
    <row r="305" spans="1:7" x14ac:dyDescent="0.25">
      <c r="A305" s="1">
        <v>45931.708333333336</v>
      </c>
      <c r="B305" t="s">
        <v>113</v>
      </c>
      <c r="C305" t="s">
        <v>116</v>
      </c>
      <c r="D305" t="s">
        <v>108</v>
      </c>
      <c r="E305" t="s">
        <v>108</v>
      </c>
      <c r="F305" t="str">
        <f t="shared" si="1"/>
        <v>-</v>
      </c>
      <c r="G305" t="str">
        <f t="shared" si="2"/>
        <v>-</v>
      </c>
    </row>
    <row r="306" spans="1:7" x14ac:dyDescent="0.25">
      <c r="A306" s="1">
        <v>43841.625</v>
      </c>
      <c r="B306" t="s">
        <v>98</v>
      </c>
      <c r="C306" t="s">
        <v>113</v>
      </c>
      <c r="D306" t="s">
        <v>108</v>
      </c>
      <c r="E306" t="s">
        <v>108</v>
      </c>
      <c r="F306" t="str">
        <f t="shared" si="1"/>
        <v>-</v>
      </c>
      <c r="G306" t="str">
        <f t="shared" si="2"/>
        <v>-</v>
      </c>
    </row>
    <row r="307" spans="1:7" x14ac:dyDescent="0.25">
      <c r="A307" s="1">
        <v>44054.791666666664</v>
      </c>
      <c r="B307" t="s">
        <v>113</v>
      </c>
      <c r="C307" t="s">
        <v>117</v>
      </c>
      <c r="D307" t="s">
        <v>108</v>
      </c>
      <c r="E307" t="s">
        <v>108</v>
      </c>
      <c r="F307" t="str">
        <f t="shared" si="1"/>
        <v>-</v>
      </c>
      <c r="G307" t="str">
        <f t="shared" si="2"/>
        <v>-</v>
      </c>
    </row>
    <row r="308" spans="1:7" x14ac:dyDescent="0.25">
      <c r="A308" s="1">
        <v>44866.791666666664</v>
      </c>
      <c r="B308" t="s">
        <v>120</v>
      </c>
      <c r="C308" t="s">
        <v>113</v>
      </c>
      <c r="D308" t="s">
        <v>108</v>
      </c>
      <c r="E308" t="s">
        <v>108</v>
      </c>
      <c r="F308" t="str">
        <f t="shared" si="1"/>
        <v>-</v>
      </c>
      <c r="G308" t="str">
        <f t="shared" si="2"/>
        <v>-</v>
      </c>
    </row>
    <row r="309" spans="1:7" x14ac:dyDescent="0.25">
      <c r="A309" s="1">
        <v>47423.791666666664</v>
      </c>
      <c r="B309" t="s">
        <v>113</v>
      </c>
      <c r="C309" t="s">
        <v>93</v>
      </c>
      <c r="D309" t="s">
        <v>108</v>
      </c>
      <c r="E309" t="s">
        <v>108</v>
      </c>
      <c r="F309" t="str">
        <f t="shared" si="1"/>
        <v>-</v>
      </c>
      <c r="G309" t="str">
        <f t="shared" si="2"/>
        <v>-</v>
      </c>
    </row>
    <row r="310" spans="1:7" x14ac:dyDescent="0.25">
      <c r="A310" s="1">
        <v>43994.791666666664</v>
      </c>
      <c r="B310" t="s">
        <v>119</v>
      </c>
      <c r="C310" t="s">
        <v>113</v>
      </c>
      <c r="D310" t="s">
        <v>108</v>
      </c>
      <c r="E310" t="s">
        <v>108</v>
      </c>
      <c r="F310" t="str">
        <f t="shared" si="1"/>
        <v>-</v>
      </c>
      <c r="G310" t="str">
        <f t="shared" si="2"/>
        <v>-</v>
      </c>
    </row>
    <row r="311" spans="1:7" x14ac:dyDescent="0.25">
      <c r="A311" s="1">
        <v>41609.791666666664</v>
      </c>
      <c r="B311" t="s">
        <v>113</v>
      </c>
      <c r="C311" t="s">
        <v>107</v>
      </c>
      <c r="D311" t="s">
        <v>108</v>
      </c>
      <c r="E311" t="s">
        <v>108</v>
      </c>
      <c r="F311" t="str">
        <f t="shared" si="1"/>
        <v>-</v>
      </c>
      <c r="G311" t="str">
        <f t="shared" si="2"/>
        <v>-</v>
      </c>
    </row>
    <row r="312" spans="1:7" x14ac:dyDescent="0.25">
      <c r="A312" s="1">
        <v>42705.791666666664</v>
      </c>
      <c r="B312" t="s">
        <v>118</v>
      </c>
      <c r="C312" t="s">
        <v>113</v>
      </c>
      <c r="D312" t="s">
        <v>108</v>
      </c>
      <c r="E312" t="s">
        <v>108</v>
      </c>
      <c r="F312" t="str">
        <f t="shared" si="1"/>
        <v>-</v>
      </c>
      <c r="G312" t="str">
        <f t="shared" si="2"/>
        <v>-</v>
      </c>
    </row>
    <row r="313" spans="1:7" x14ac:dyDescent="0.25">
      <c r="A313" s="1">
        <v>44166.791666666664</v>
      </c>
      <c r="B313" t="s">
        <v>113</v>
      </c>
      <c r="C313" t="s">
        <v>100</v>
      </c>
      <c r="D313" t="s">
        <v>108</v>
      </c>
      <c r="E313" t="s">
        <v>108</v>
      </c>
      <c r="F313" t="str">
        <f t="shared" si="1"/>
        <v>-</v>
      </c>
      <c r="G313" t="str">
        <f t="shared" si="2"/>
        <v>-</v>
      </c>
    </row>
    <row r="314" spans="1:7" x14ac:dyDescent="0.25">
      <c r="A314" s="1">
        <v>45261.791666666664</v>
      </c>
      <c r="B314" t="s">
        <v>113</v>
      </c>
      <c r="C314" t="s">
        <v>110</v>
      </c>
      <c r="D314" t="s">
        <v>108</v>
      </c>
      <c r="E314" t="s">
        <v>108</v>
      </c>
      <c r="F314" t="str">
        <f t="shared" si="1"/>
        <v>-</v>
      </c>
      <c r="G314" t="str">
        <f t="shared" si="2"/>
        <v>-</v>
      </c>
    </row>
    <row r="315" spans="1:7" x14ac:dyDescent="0.25">
      <c r="A315" s="1">
        <v>43983.791666666664</v>
      </c>
      <c r="B315" t="s">
        <v>102</v>
      </c>
      <c r="C315" t="s">
        <v>113</v>
      </c>
      <c r="D315" t="s">
        <v>108</v>
      </c>
      <c r="E315" t="s">
        <v>108</v>
      </c>
      <c r="F315" t="str">
        <f t="shared" si="1"/>
        <v>-</v>
      </c>
      <c r="G315" t="str">
        <f t="shared" si="2"/>
        <v>-</v>
      </c>
    </row>
    <row r="316" spans="1:7" x14ac:dyDescent="0.25">
      <c r="A316" s="1">
        <v>44105.791666666664</v>
      </c>
      <c r="B316" t="s">
        <v>111</v>
      </c>
      <c r="C316" t="s">
        <v>113</v>
      </c>
      <c r="D316" t="s">
        <v>108</v>
      </c>
      <c r="E316" t="s">
        <v>108</v>
      </c>
      <c r="F316" t="str">
        <f t="shared" si="1"/>
        <v>-</v>
      </c>
      <c r="G316" t="str">
        <f t="shared" si="2"/>
        <v>-</v>
      </c>
    </row>
    <row r="317" spans="1:7" x14ac:dyDescent="0.25">
      <c r="A317" s="1">
        <v>43831.791666666664</v>
      </c>
      <c r="B317" t="s">
        <v>113</v>
      </c>
      <c r="C317" t="s">
        <v>106</v>
      </c>
      <c r="D317" t="s">
        <v>108</v>
      </c>
      <c r="E317" t="s">
        <v>108</v>
      </c>
      <c r="F317" t="str">
        <f t="shared" si="1"/>
        <v>-</v>
      </c>
      <c r="G317" t="str">
        <f t="shared" si="2"/>
        <v>-</v>
      </c>
    </row>
    <row r="318" spans="1:7" x14ac:dyDescent="0.25">
      <c r="A318" s="1">
        <v>45292.791666666664</v>
      </c>
      <c r="B318" t="s">
        <v>112</v>
      </c>
      <c r="C318" t="s">
        <v>113</v>
      </c>
      <c r="D318" t="s">
        <v>108</v>
      </c>
      <c r="E318" t="s">
        <v>108</v>
      </c>
      <c r="F318" t="str">
        <f t="shared" si="1"/>
        <v>-</v>
      </c>
      <c r="G318" t="str">
        <f t="shared" si="2"/>
        <v>-</v>
      </c>
    </row>
    <row r="319" spans="1:7" x14ac:dyDescent="0.25">
      <c r="A319" s="1">
        <v>11324.875</v>
      </c>
      <c r="B319" t="s">
        <v>113</v>
      </c>
      <c r="C319" t="s">
        <v>114</v>
      </c>
      <c r="D319" t="s">
        <v>108</v>
      </c>
      <c r="E319" t="s">
        <v>108</v>
      </c>
      <c r="F319" t="str">
        <f t="shared" si="1"/>
        <v>-</v>
      </c>
      <c r="G319" t="str">
        <f t="shared" si="2"/>
        <v>-</v>
      </c>
    </row>
    <row r="320" spans="1:7" x14ac:dyDescent="0.25">
      <c r="A320" s="1">
        <v>43892.875</v>
      </c>
      <c r="B320" t="s">
        <v>117</v>
      </c>
      <c r="C320" t="s">
        <v>113</v>
      </c>
      <c r="D320" t="s">
        <v>108</v>
      </c>
      <c r="E320" t="s">
        <v>108</v>
      </c>
      <c r="F320" t="str">
        <f t="shared" si="1"/>
        <v>-</v>
      </c>
      <c r="G320" t="str">
        <f t="shared" si="2"/>
        <v>-</v>
      </c>
    </row>
    <row r="321" spans="1:7" x14ac:dyDescent="0.25">
      <c r="A321" s="1">
        <v>44014.875</v>
      </c>
      <c r="B321" t="s">
        <v>113</v>
      </c>
      <c r="C321" t="s">
        <v>98</v>
      </c>
      <c r="D321" t="s">
        <v>108</v>
      </c>
      <c r="E321" t="s">
        <v>108</v>
      </c>
      <c r="F321" t="str">
        <f t="shared" si="1"/>
        <v>-</v>
      </c>
      <c r="G321" t="str">
        <f t="shared" si="2"/>
        <v>-</v>
      </c>
    </row>
    <row r="322" spans="1:7" x14ac:dyDescent="0.25">
      <c r="A322" s="1">
        <v>41671.875</v>
      </c>
      <c r="B322" t="s">
        <v>109</v>
      </c>
      <c r="C322" t="s">
        <v>113</v>
      </c>
      <c r="D322" t="s">
        <v>108</v>
      </c>
      <c r="E322" t="s">
        <v>108</v>
      </c>
      <c r="F322" t="str">
        <f t="shared" si="1"/>
        <v>-</v>
      </c>
      <c r="G322" t="str">
        <f t="shared" si="2"/>
        <v>-</v>
      </c>
    </row>
    <row r="323" spans="1:7" x14ac:dyDescent="0.25">
      <c r="A323" s="1">
        <v>44228.875</v>
      </c>
      <c r="B323" t="s">
        <v>113</v>
      </c>
      <c r="C323" t="s">
        <v>111</v>
      </c>
      <c r="D323" t="s">
        <v>108</v>
      </c>
      <c r="E323" t="s">
        <v>108</v>
      </c>
      <c r="F323" t="str">
        <f t="shared" si="1"/>
        <v>-</v>
      </c>
      <c r="G323" t="str">
        <f t="shared" si="2"/>
        <v>-</v>
      </c>
    </row>
    <row r="324" spans="1:7" x14ac:dyDescent="0.25">
      <c r="A324" s="1">
        <v>46784.875</v>
      </c>
      <c r="B324" t="s">
        <v>107</v>
      </c>
      <c r="C324" t="s">
        <v>113</v>
      </c>
      <c r="D324" t="s">
        <v>108</v>
      </c>
      <c r="E324" t="s">
        <v>108</v>
      </c>
      <c r="F324" t="str">
        <f t="shared" si="1"/>
        <v>-</v>
      </c>
      <c r="G324" t="str">
        <f t="shared" si="2"/>
        <v>-</v>
      </c>
    </row>
    <row r="325" spans="1:7" x14ac:dyDescent="0.25">
      <c r="A325" s="1">
        <v>44015.875</v>
      </c>
      <c r="B325" t="s">
        <v>113</v>
      </c>
      <c r="C325" t="s">
        <v>118</v>
      </c>
      <c r="D325" t="s">
        <v>108</v>
      </c>
      <c r="E325" t="s">
        <v>108</v>
      </c>
      <c r="F325" t="str">
        <f t="shared" si="1"/>
        <v>-</v>
      </c>
      <c r="G325" t="str">
        <f t="shared" si="2"/>
        <v>-</v>
      </c>
    </row>
    <row r="326" spans="1:7" x14ac:dyDescent="0.25">
      <c r="A326" s="1">
        <v>41699.875</v>
      </c>
      <c r="B326" t="s">
        <v>110</v>
      </c>
      <c r="C326" t="s">
        <v>113</v>
      </c>
      <c r="D326" t="s">
        <v>108</v>
      </c>
      <c r="E326" t="s">
        <v>108</v>
      </c>
      <c r="F326" t="str">
        <f t="shared" si="1"/>
        <v>-</v>
      </c>
      <c r="G326" t="str">
        <f t="shared" si="2"/>
        <v>-</v>
      </c>
    </row>
    <row r="327" spans="1:7" x14ac:dyDescent="0.25">
      <c r="A327" s="1">
        <v>44256.875</v>
      </c>
      <c r="B327" t="s">
        <v>113</v>
      </c>
      <c r="C327" t="s">
        <v>120</v>
      </c>
      <c r="D327" t="s">
        <v>108</v>
      </c>
      <c r="E327" t="s">
        <v>108</v>
      </c>
      <c r="F327" t="str">
        <f t="shared" si="1"/>
        <v>-</v>
      </c>
      <c r="G327" t="str">
        <f t="shared" si="2"/>
        <v>-</v>
      </c>
    </row>
    <row r="328" spans="1:7" x14ac:dyDescent="0.25">
      <c r="A328" s="1">
        <v>43925.875</v>
      </c>
      <c r="B328" t="s">
        <v>115</v>
      </c>
      <c r="C328" t="s">
        <v>113</v>
      </c>
      <c r="D328" t="s">
        <v>108</v>
      </c>
      <c r="E328" t="s">
        <v>108</v>
      </c>
      <c r="F328" t="str">
        <f t="shared" si="1"/>
        <v>-</v>
      </c>
      <c r="G328" t="str">
        <f t="shared" si="2"/>
        <v>-</v>
      </c>
    </row>
    <row r="329" spans="1:7" x14ac:dyDescent="0.25">
      <c r="A329" s="1">
        <v>44139.875</v>
      </c>
      <c r="B329" t="s">
        <v>113</v>
      </c>
      <c r="C329" t="s">
        <v>119</v>
      </c>
      <c r="D329" t="s">
        <v>108</v>
      </c>
      <c r="E329" t="s">
        <v>108</v>
      </c>
      <c r="F329" t="str">
        <f t="shared" si="1"/>
        <v>-</v>
      </c>
      <c r="G329" t="str">
        <f t="shared" si="2"/>
        <v>-</v>
      </c>
    </row>
    <row r="330" spans="1:7" x14ac:dyDescent="0.25">
      <c r="A330" s="1">
        <v>43191.875</v>
      </c>
      <c r="B330" t="s">
        <v>93</v>
      </c>
      <c r="C330" t="s">
        <v>113</v>
      </c>
      <c r="D330" t="s">
        <v>108</v>
      </c>
      <c r="E330" t="s">
        <v>108</v>
      </c>
      <c r="F330" t="str">
        <f t="shared" si="1"/>
        <v>-</v>
      </c>
      <c r="G330" t="str">
        <f t="shared" si="2"/>
        <v>-</v>
      </c>
    </row>
    <row r="331" spans="1:7" x14ac:dyDescent="0.25">
      <c r="A331" s="1">
        <v>45748.875</v>
      </c>
      <c r="B331" t="s">
        <v>113</v>
      </c>
      <c r="C331" t="s">
        <v>105</v>
      </c>
      <c r="D331" t="s">
        <v>108</v>
      </c>
      <c r="E331" t="s">
        <v>108</v>
      </c>
      <c r="F331" t="str">
        <f t="shared" si="1"/>
        <v>-</v>
      </c>
      <c r="G331" t="str">
        <f t="shared" si="2"/>
        <v>-</v>
      </c>
    </row>
    <row r="332" spans="1:7" x14ac:dyDescent="0.25">
      <c r="A332" s="1">
        <v>43866.875</v>
      </c>
      <c r="B332" t="s">
        <v>116</v>
      </c>
      <c r="C332" t="s">
        <v>113</v>
      </c>
      <c r="D332" t="s">
        <v>108</v>
      </c>
      <c r="E332" t="s">
        <v>108</v>
      </c>
      <c r="F332" t="str">
        <f t="shared" si="1"/>
        <v>-</v>
      </c>
      <c r="G332" t="str">
        <f t="shared" si="2"/>
        <v>-</v>
      </c>
    </row>
    <row r="333" spans="1:7" x14ac:dyDescent="0.25">
      <c r="A333" s="1">
        <v>44079.875</v>
      </c>
      <c r="B333" t="s">
        <v>113</v>
      </c>
      <c r="C333" t="s">
        <v>102</v>
      </c>
      <c r="D333" t="s">
        <v>108</v>
      </c>
      <c r="E333" t="s">
        <v>108</v>
      </c>
      <c r="F333" t="str">
        <f t="shared" si="1"/>
        <v>-</v>
      </c>
      <c r="G333" t="str">
        <f t="shared" si="2"/>
        <v>-</v>
      </c>
    </row>
    <row r="334" spans="1:7" x14ac:dyDescent="0.25">
      <c r="A334" s="1">
        <v>42491.875</v>
      </c>
      <c r="B334" t="s">
        <v>113</v>
      </c>
      <c r="C334" t="s">
        <v>104</v>
      </c>
      <c r="D334" t="s">
        <v>108</v>
      </c>
      <c r="E334" t="s">
        <v>108</v>
      </c>
      <c r="F334" t="str">
        <f t="shared" si="1"/>
        <v>-</v>
      </c>
      <c r="G334" t="str">
        <f t="shared" si="2"/>
        <v>-</v>
      </c>
    </row>
    <row r="335" spans="1:7" x14ac:dyDescent="0.25">
      <c r="A335" s="1">
        <v>45047.875</v>
      </c>
      <c r="B335" t="s">
        <v>100</v>
      </c>
      <c r="C335" t="s">
        <v>113</v>
      </c>
      <c r="D335" t="s">
        <v>108</v>
      </c>
      <c r="E335" t="s">
        <v>108</v>
      </c>
      <c r="F335" t="str">
        <f t="shared" si="1"/>
        <v>-</v>
      </c>
      <c r="G335" t="str">
        <f t="shared" si="2"/>
        <v>-</v>
      </c>
    </row>
    <row r="336" spans="1:7" x14ac:dyDescent="0.25">
      <c r="A336" t="s">
        <v>92</v>
      </c>
    </row>
    <row r="338" spans="1:4" x14ac:dyDescent="0.25">
      <c r="A338" t="s">
        <v>114</v>
      </c>
    </row>
    <row r="340" spans="1:4" x14ac:dyDescent="0.25">
      <c r="A340" t="s">
        <v>124</v>
      </c>
    </row>
    <row r="341" spans="1:4" x14ac:dyDescent="0.25">
      <c r="B341" t="s">
        <v>125</v>
      </c>
      <c r="C341" t="s">
        <v>126</v>
      </c>
      <c r="D341" t="s">
        <v>127</v>
      </c>
    </row>
    <row r="342" spans="1:4" x14ac:dyDescent="0.25">
      <c r="A342" t="s">
        <v>128</v>
      </c>
      <c r="B342">
        <v>6</v>
      </c>
      <c r="C342" t="s">
        <v>145</v>
      </c>
      <c r="D342" t="s">
        <v>146</v>
      </c>
    </row>
    <row r="343" spans="1:4" x14ac:dyDescent="0.25">
      <c r="A343" t="s">
        <v>129</v>
      </c>
      <c r="C343">
        <v>0</v>
      </c>
      <c r="D343">
        <v>1</v>
      </c>
    </row>
    <row r="344" spans="1:4" x14ac:dyDescent="0.25">
      <c r="A344" t="s">
        <v>130</v>
      </c>
      <c r="C344">
        <v>1</v>
      </c>
      <c r="D344">
        <v>0</v>
      </c>
    </row>
    <row r="345" spans="1:4" x14ac:dyDescent="0.25">
      <c r="A345" t="s">
        <v>131</v>
      </c>
    </row>
    <row r="346" spans="1:4" x14ac:dyDescent="0.25">
      <c r="B346" t="s">
        <v>125</v>
      </c>
      <c r="C346" t="s">
        <v>126</v>
      </c>
      <c r="D346" t="s">
        <v>127</v>
      </c>
    </row>
    <row r="347" spans="1:4" x14ac:dyDescent="0.25">
      <c r="A347" t="s">
        <v>128</v>
      </c>
      <c r="B347">
        <v>3</v>
      </c>
      <c r="C347" t="s">
        <v>132</v>
      </c>
      <c r="D347" t="s">
        <v>133</v>
      </c>
    </row>
    <row r="348" spans="1:4" x14ac:dyDescent="0.25">
      <c r="A348" t="s">
        <v>129</v>
      </c>
      <c r="C348">
        <v>1</v>
      </c>
      <c r="D348">
        <v>0</v>
      </c>
    </row>
    <row r="349" spans="1:4" x14ac:dyDescent="0.25">
      <c r="A349" t="s">
        <v>130</v>
      </c>
      <c r="C349">
        <v>0</v>
      </c>
      <c r="D349">
        <v>1</v>
      </c>
    </row>
    <row r="351" spans="1:4" x14ac:dyDescent="0.25">
      <c r="A351" t="s">
        <v>113</v>
      </c>
    </row>
    <row r="353" spans="1:4" x14ac:dyDescent="0.25">
      <c r="A353" t="s">
        <v>124</v>
      </c>
    </row>
    <row r="354" spans="1:4" x14ac:dyDescent="0.25">
      <c r="B354" t="s">
        <v>125</v>
      </c>
      <c r="C354" t="s">
        <v>126</v>
      </c>
      <c r="D354" t="s">
        <v>127</v>
      </c>
    </row>
    <row r="355" spans="1:4" x14ac:dyDescent="0.25">
      <c r="A355" t="s">
        <v>128</v>
      </c>
      <c r="B355">
        <v>6</v>
      </c>
      <c r="C355" t="s">
        <v>146</v>
      </c>
      <c r="D355" t="s">
        <v>145</v>
      </c>
    </row>
    <row r="356" spans="1:4" x14ac:dyDescent="0.25">
      <c r="A356" t="s">
        <v>129</v>
      </c>
      <c r="C356">
        <v>1</v>
      </c>
      <c r="D356">
        <v>0</v>
      </c>
    </row>
    <row r="357" spans="1:4" x14ac:dyDescent="0.25">
      <c r="A357" t="s">
        <v>130</v>
      </c>
      <c r="C357">
        <v>0</v>
      </c>
      <c r="D357">
        <v>1</v>
      </c>
    </row>
    <row r="358" spans="1:4" x14ac:dyDescent="0.25">
      <c r="A358" t="s">
        <v>134</v>
      </c>
    </row>
    <row r="359" spans="1:4" x14ac:dyDescent="0.25">
      <c r="B359" t="s">
        <v>125</v>
      </c>
      <c r="C359" t="s">
        <v>126</v>
      </c>
      <c r="D359" t="s">
        <v>127</v>
      </c>
    </row>
    <row r="360" spans="1:4" x14ac:dyDescent="0.25">
      <c r="A360" t="s">
        <v>128</v>
      </c>
      <c r="B360">
        <v>3</v>
      </c>
      <c r="C360" t="s">
        <v>132</v>
      </c>
      <c r="D360" t="s">
        <v>133</v>
      </c>
    </row>
    <row r="361" spans="1:4" x14ac:dyDescent="0.25">
      <c r="A361" t="s">
        <v>129</v>
      </c>
      <c r="C361">
        <v>0</v>
      </c>
      <c r="D361">
        <v>1</v>
      </c>
    </row>
    <row r="362" spans="1:4" x14ac:dyDescent="0.25">
      <c r="A362" t="s">
        <v>130</v>
      </c>
      <c r="C362">
        <v>1</v>
      </c>
      <c r="D362">
        <v>0</v>
      </c>
    </row>
    <row r="364" spans="1:4" x14ac:dyDescent="0.25">
      <c r="A364" t="s">
        <v>128</v>
      </c>
    </row>
    <row r="366" spans="1:4" x14ac:dyDescent="0.25">
      <c r="A366" t="s">
        <v>114</v>
      </c>
    </row>
    <row r="368" spans="1:4" x14ac:dyDescent="0.25">
      <c r="A368" t="s">
        <v>113</v>
      </c>
    </row>
    <row r="370" spans="1:5" x14ac:dyDescent="0.25">
      <c r="A370" t="s">
        <v>129</v>
      </c>
    </row>
    <row r="372" spans="1:5" x14ac:dyDescent="0.25">
      <c r="A372" t="s">
        <v>114</v>
      </c>
    </row>
    <row r="374" spans="1:5" x14ac:dyDescent="0.25">
      <c r="A374" t="s">
        <v>113</v>
      </c>
    </row>
    <row r="376" spans="1:5" x14ac:dyDescent="0.25">
      <c r="A376" t="s">
        <v>130</v>
      </c>
    </row>
    <row r="378" spans="1:5" x14ac:dyDescent="0.25">
      <c r="A378" t="s">
        <v>114</v>
      </c>
    </row>
    <row r="380" spans="1:5" x14ac:dyDescent="0.25">
      <c r="A380" t="s">
        <v>113</v>
      </c>
    </row>
    <row r="382" spans="1:5" x14ac:dyDescent="0.25">
      <c r="A382" t="s">
        <v>135</v>
      </c>
    </row>
    <row r="383" spans="1:5" x14ac:dyDescent="0.25">
      <c r="B383" t="s">
        <v>114</v>
      </c>
      <c r="C383" t="s">
        <v>113</v>
      </c>
      <c r="D383" t="s">
        <v>150</v>
      </c>
      <c r="E383" t="s">
        <v>136</v>
      </c>
    </row>
    <row r="384" spans="1:5" x14ac:dyDescent="0.25">
      <c r="A384" t="s">
        <v>126</v>
      </c>
      <c r="B384">
        <v>4</v>
      </c>
      <c r="C384">
        <v>2</v>
      </c>
      <c r="D384">
        <v>6</v>
      </c>
      <c r="E384" t="s">
        <v>140</v>
      </c>
    </row>
    <row r="385" spans="1:5" x14ac:dyDescent="0.25">
      <c r="A385" t="s">
        <v>127</v>
      </c>
      <c r="B385">
        <v>2</v>
      </c>
      <c r="C385">
        <v>4</v>
      </c>
      <c r="D385">
        <v>6</v>
      </c>
      <c r="E385" t="s">
        <v>140</v>
      </c>
    </row>
    <row r="386" spans="1:5" x14ac:dyDescent="0.25">
      <c r="A386" t="s">
        <v>139</v>
      </c>
    </row>
    <row r="387" spans="1:5" x14ac:dyDescent="0.25">
      <c r="B387" t="s">
        <v>151</v>
      </c>
      <c r="C387" t="s">
        <v>152</v>
      </c>
      <c r="D387" t="s">
        <v>150</v>
      </c>
      <c r="E387" t="s">
        <v>136</v>
      </c>
    </row>
    <row r="388" spans="1:5" x14ac:dyDescent="0.25">
      <c r="A388" t="s">
        <v>126</v>
      </c>
      <c r="B388">
        <v>2</v>
      </c>
      <c r="C388">
        <v>2</v>
      </c>
      <c r="D388">
        <v>4</v>
      </c>
      <c r="E388" t="s">
        <v>138</v>
      </c>
    </row>
    <row r="389" spans="1:5" x14ac:dyDescent="0.25">
      <c r="A389" t="s">
        <v>127</v>
      </c>
      <c r="B389">
        <v>1</v>
      </c>
      <c r="C389">
        <v>1</v>
      </c>
      <c r="D389">
        <v>2</v>
      </c>
      <c r="E389" t="s">
        <v>137</v>
      </c>
    </row>
    <row r="392" spans="1:5" x14ac:dyDescent="0.25">
      <c r="A392" t="s">
        <v>141</v>
      </c>
    </row>
    <row r="394" spans="1:5" x14ac:dyDescent="0.25">
      <c r="A394" t="s">
        <v>142</v>
      </c>
    </row>
  </sheetData>
  <mergeCells count="1">
    <mergeCell ref="F296:G296"/>
  </mergeCells>
  <conditionalFormatting sqref="I295">
    <cfRule type="cellIs" dxfId="0" priority="1" operator="greaterThan">
      <formula>2015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0B00C3F8-9ED9-418D-8DBD-D83E9CDDC6DC}">
            <x14:iconSet custom="1">
              <x14:cfvo type="percent">
                <xm:f>0</xm:f>
              </x14:cfvo>
              <x14:cfvo type="num">
                <xm:f>2016</xm:f>
              </x14:cfvo>
              <x14:cfvo type="num">
                <xm:f>2018</xm:f>
              </x14:cfvo>
              <x14:cfIcon iconSet="3Symbols" iconId="2"/>
              <x14:cfIcon iconSet="3Symbols" iconId="1"/>
              <x14:cfIcon iconSet="3Symbols" iconId="0"/>
            </x14:iconSet>
          </x14:cfRule>
          <xm:sqref>I295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Feuil9</vt:lpstr>
      <vt:lpstr>Feuil9!_2.5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FAUCHE</dc:creator>
  <cp:lastModifiedBy>h2so4</cp:lastModifiedBy>
  <dcterms:created xsi:type="dcterms:W3CDTF">2020-10-15T19:56:56Z</dcterms:created>
  <dcterms:modified xsi:type="dcterms:W3CDTF">2020-10-20T09:38:26Z</dcterms:modified>
</cp:coreProperties>
</file>