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2260" windowHeight="12645"/>
  </bookViews>
  <sheets>
    <sheet name="125" sheetId="2" r:id="rId1"/>
  </sheets>
  <definedNames>
    <definedName name="solver_adj" localSheetId="0" hidden="1">'125'!$C$10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'125'!$D$10</definedName>
    <definedName name="solver_pre" localSheetId="0" hidden="1">0.000001</definedName>
    <definedName name="solver_rbv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0.696</definedName>
    <definedName name="solver_ver" localSheetId="0" hidden="1">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 l="1"/>
  <c r="D7" i="2"/>
  <c r="D8" i="2"/>
  <c r="D9" i="2"/>
  <c r="D10" i="2"/>
  <c r="O4" i="2"/>
  <c r="P4" i="2"/>
  <c r="Q4" i="2" s="1"/>
  <c r="O5" i="2"/>
  <c r="P5" i="2" s="1"/>
  <c r="O6" i="2"/>
  <c r="P6" i="2"/>
  <c r="Q6" i="2" s="1"/>
  <c r="O7" i="2"/>
  <c r="P7" i="2" s="1"/>
  <c r="O8" i="2"/>
  <c r="P8" i="2"/>
  <c r="Q8" i="2" s="1"/>
  <c r="O9" i="2"/>
  <c r="P9" i="2" s="1"/>
  <c r="O10" i="2"/>
  <c r="P10" i="2"/>
  <c r="Q10" i="2" s="1"/>
  <c r="Q3" i="2"/>
  <c r="R3" i="2"/>
  <c r="P3" i="2"/>
  <c r="O3" i="2"/>
  <c r="Q9" i="2" l="1"/>
  <c r="R9" i="2"/>
  <c r="Q7" i="2"/>
  <c r="R7" i="2"/>
  <c r="R5" i="2"/>
  <c r="Q5" i="2"/>
  <c r="R10" i="2"/>
  <c r="R8" i="2"/>
  <c r="R6" i="2"/>
  <c r="R4" i="2"/>
  <c r="D5" i="2"/>
  <c r="D4" i="2"/>
  <c r="D3" i="2" l="1"/>
</calcChain>
</file>

<file path=xl/sharedStrings.xml><?xml version="1.0" encoding="utf-8"?>
<sst xmlns="http://schemas.openxmlformats.org/spreadsheetml/2006/main" count="14" uniqueCount="13">
  <si>
    <t xml:space="preserve">Equation de droite </t>
  </si>
  <si>
    <r>
      <t>y = 0,0052x</t>
    </r>
    <r>
      <rPr>
        <vertAlign val="superscript"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+ 0,0263x - 0,0334</t>
    </r>
  </si>
  <si>
    <t>Y=</t>
  </si>
  <si>
    <t xml:space="preserve">X = </t>
  </si>
  <si>
    <t>Ici c'est l'objectif de mon solveur</t>
  </si>
  <si>
    <t>La valeur du solveur</t>
  </si>
  <si>
    <t>Cellules variable du solveur</t>
  </si>
  <si>
    <t>a</t>
  </si>
  <si>
    <t>b</t>
  </si>
  <si>
    <t>c</t>
  </si>
  <si>
    <t>D</t>
  </si>
  <si>
    <t>X2</t>
  </si>
  <si>
    <t>résolution par la recherche des racines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</si>
</sst>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R10"/>
  <sheetViews>
    <sheetView tabSelected="1" workbookViewId="0">
      <selection activeCell="M13" sqref="M13"/>
    </sheetView>
  </sheetViews>
  <sheetFormatPr defaultColWidth="11.42578125" defaultRowHeight="15" x14ac:dyDescent="0.25"/>
  <cols>
    <col min="2" max="2" width="22.5703125" customWidth="1"/>
    <col min="3" max="3" width="24.85546875" customWidth="1"/>
    <col min="4" max="4" width="32.5703125" customWidth="1"/>
  </cols>
  <sheetData>
    <row r="1" spans="2:18" x14ac:dyDescent="0.25">
      <c r="B1" t="s">
        <v>5</v>
      </c>
      <c r="C1" t="s">
        <v>6</v>
      </c>
      <c r="D1" t="s">
        <v>4</v>
      </c>
      <c r="M1" t="s">
        <v>12</v>
      </c>
    </row>
    <row r="2" spans="2:18" x14ac:dyDescent="0.25">
      <c r="B2" s="1" t="s">
        <v>2</v>
      </c>
      <c r="C2" s="3" t="s">
        <v>3</v>
      </c>
      <c r="J2" t="s">
        <v>0</v>
      </c>
      <c r="M2" t="s">
        <v>7</v>
      </c>
      <c r="N2" t="s">
        <v>8</v>
      </c>
      <c r="O2" t="s">
        <v>9</v>
      </c>
      <c r="P2" t="s">
        <v>10</v>
      </c>
      <c r="Q2" t="s">
        <v>11</v>
      </c>
      <c r="R2" t="s">
        <v>11</v>
      </c>
    </row>
    <row r="3" spans="2:18" ht="17.25" x14ac:dyDescent="0.25">
      <c r="B3" s="3">
        <v>0.104</v>
      </c>
      <c r="C3">
        <v>3.1998658694175872</v>
      </c>
      <c r="D3">
        <f xml:space="preserve"> 0.0052*C3^2 + 0.0263*C3 - 0.0334</f>
        <v>0.10400000859345311</v>
      </c>
      <c r="H3" s="2"/>
      <c r="J3" t="s">
        <v>1</v>
      </c>
      <c r="M3">
        <v>5.1999999999999998E-3</v>
      </c>
      <c r="N3">
        <v>2.63E-2</v>
      </c>
      <c r="O3">
        <f>-0.0334-B3</f>
        <v>-0.13739999999999999</v>
      </c>
      <c r="P3">
        <f>N3*N3-4*M3*O3</f>
        <v>3.5496099999999999E-3</v>
      </c>
      <c r="Q3">
        <f>(-N3+SQRT(P3))/(2*M3)</f>
        <v>3.1998657251803535</v>
      </c>
      <c r="R3">
        <f>(-N3-SQRT(P3))/(2*M3)</f>
        <v>-8.2575580328726605</v>
      </c>
    </row>
    <row r="4" spans="2:18" x14ac:dyDescent="0.25">
      <c r="B4" s="3">
        <v>1.3959999999999999</v>
      </c>
      <c r="C4">
        <v>14.242548527447539</v>
      </c>
      <c r="D4">
        <f xml:space="preserve"> 0.0052*C4^2 + 0.0263*C4 - 0.0334</f>
        <v>1.3960000067667</v>
      </c>
      <c r="H4" s="2"/>
      <c r="M4">
        <v>5.1999999999999998E-3</v>
      </c>
      <c r="N4">
        <v>2.63E-2</v>
      </c>
      <c r="O4">
        <f t="shared" ref="O4:O10" si="0">-0.0334-B4</f>
        <v>-1.4294</v>
      </c>
      <c r="P4">
        <f t="shared" ref="P4:P10" si="1">N4*N4-4*M4*O4</f>
        <v>3.0423209999999999E-2</v>
      </c>
      <c r="Q4">
        <f t="shared" ref="Q4:Q10" si="2">(-N4+SQRT(P4))/(2*M4)</f>
        <v>14.242548488652659</v>
      </c>
      <c r="R4">
        <f t="shared" ref="R4:R10" si="3">(-N4-SQRT(P4))/(2*M4)</f>
        <v>-19.300240796344966</v>
      </c>
    </row>
    <row r="5" spans="2:18" x14ac:dyDescent="0.25">
      <c r="B5" s="3">
        <v>1.633</v>
      </c>
      <c r="C5">
        <v>15.550329819436502</v>
      </c>
      <c r="D5">
        <f xml:space="preserve"> 0.0052*C5^2 + 0.0263*C5 - 0.0334</f>
        <v>1.6330000132161115</v>
      </c>
      <c r="H5" s="2"/>
      <c r="M5">
        <v>5.1999999999999998E-3</v>
      </c>
      <c r="N5">
        <v>2.63E-2</v>
      </c>
      <c r="O5">
        <f t="shared" si="0"/>
        <v>-1.6664000000000001</v>
      </c>
      <c r="P5">
        <f t="shared" si="1"/>
        <v>3.5352810000000005E-2</v>
      </c>
      <c r="Q5">
        <f t="shared" si="2"/>
        <v>15.550329749146801</v>
      </c>
      <c r="R5">
        <f t="shared" si="3"/>
        <v>-20.608022056839108</v>
      </c>
    </row>
    <row r="6" spans="2:18" ht="15" customHeight="1" x14ac:dyDescent="0.25">
      <c r="B6" s="3">
        <v>4.8380000000000001</v>
      </c>
      <c r="C6" s="4">
        <v>28.182759978617351</v>
      </c>
      <c r="D6">
        <f t="shared" ref="D6:D10" si="4" xml:space="preserve"> 0.0052*C6^2 + 0.0263*C6 - 0.0334</f>
        <v>4.8379999795018866</v>
      </c>
      <c r="M6">
        <v>5.1999999999999998E-3</v>
      </c>
      <c r="N6">
        <v>2.63E-2</v>
      </c>
      <c r="O6">
        <f t="shared" si="0"/>
        <v>-4.8714000000000004</v>
      </c>
      <c r="P6">
        <f t="shared" si="1"/>
        <v>0.10201681</v>
      </c>
      <c r="Q6">
        <f t="shared" si="2"/>
        <v>28.182760042794143</v>
      </c>
      <c r="R6">
        <f t="shared" si="3"/>
        <v>-33.24045235048645</v>
      </c>
    </row>
    <row r="7" spans="2:18" x14ac:dyDescent="0.25">
      <c r="B7" s="3">
        <v>4.3209999999999997</v>
      </c>
      <c r="C7" s="4">
        <v>26.5190397911574</v>
      </c>
      <c r="D7">
        <f t="shared" si="4"/>
        <v>4.3209999980213851</v>
      </c>
      <c r="M7">
        <v>5.1999999999999998E-3</v>
      </c>
      <c r="N7">
        <v>2.63E-2</v>
      </c>
      <c r="O7">
        <f t="shared" si="0"/>
        <v>-4.3544</v>
      </c>
      <c r="P7">
        <f t="shared" si="1"/>
        <v>9.1263209999999997E-2</v>
      </c>
      <c r="Q7">
        <f t="shared" si="2"/>
        <v>26.519039797706981</v>
      </c>
      <c r="R7">
        <f t="shared" si="3"/>
        <v>-31.576732105399287</v>
      </c>
    </row>
    <row r="8" spans="2:18" x14ac:dyDescent="0.25">
      <c r="B8" s="3">
        <v>3.1629999999999998</v>
      </c>
      <c r="C8" s="4">
        <v>22.392778456116623</v>
      </c>
      <c r="D8">
        <f t="shared" si="4"/>
        <v>3.1630000137164154</v>
      </c>
      <c r="M8">
        <v>5.1999999999999998E-3</v>
      </c>
      <c r="N8">
        <v>2.63E-2</v>
      </c>
      <c r="O8">
        <f t="shared" si="0"/>
        <v>-3.1963999999999997</v>
      </c>
      <c r="P8">
        <f t="shared" si="1"/>
        <v>6.717680999999999E-2</v>
      </c>
      <c r="Q8">
        <f t="shared" si="2"/>
        <v>22.392778403195273</v>
      </c>
      <c r="R8">
        <f t="shared" si="3"/>
        <v>-27.450470710887579</v>
      </c>
    </row>
    <row r="9" spans="2:18" x14ac:dyDescent="0.25">
      <c r="B9" s="3">
        <v>2.008</v>
      </c>
      <c r="C9" s="4">
        <v>17.445436927276059</v>
      </c>
      <c r="D9">
        <f t="shared" si="4"/>
        <v>2.0079999930219099</v>
      </c>
      <c r="M9">
        <v>5.1999999999999998E-3</v>
      </c>
      <c r="N9">
        <v>2.63E-2</v>
      </c>
      <c r="O9">
        <f t="shared" si="0"/>
        <v>-2.0413999999999999</v>
      </c>
      <c r="P9">
        <f t="shared" si="1"/>
        <v>4.315281E-2</v>
      </c>
      <c r="Q9">
        <f t="shared" si="2"/>
        <v>17.445436960867767</v>
      </c>
      <c r="R9">
        <f t="shared" si="3"/>
        <v>-22.503129268560073</v>
      </c>
    </row>
    <row r="10" spans="2:18" x14ac:dyDescent="0.25">
      <c r="B10" s="3">
        <v>0.69599999999999995</v>
      </c>
      <c r="C10" s="4">
        <v>9.5816572722307765</v>
      </c>
      <c r="D10">
        <f t="shared" si="4"/>
        <v>0.69599999788863265</v>
      </c>
      <c r="M10">
        <v>5.1999999999999998E-3</v>
      </c>
      <c r="N10">
        <v>2.63E-2</v>
      </c>
      <c r="O10">
        <f t="shared" si="0"/>
        <v>-0.72939999999999994</v>
      </c>
      <c r="P10">
        <f t="shared" si="1"/>
        <v>1.5863209999999996E-2</v>
      </c>
      <c r="Q10">
        <f t="shared" si="2"/>
        <v>9.581657288994414</v>
      </c>
      <c r="R10">
        <f t="shared" si="3"/>
        <v>-14.639349596686721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125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2017-08-24T07:06:06Z</dcterms:modified>
</cp:coreProperties>
</file>