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7155"/>
  </bookViews>
  <sheets>
    <sheet name="Feuil1" sheetId="1" r:id="rId1"/>
    <sheet name="Feuil2" sheetId="2" r:id="rId2"/>
    <sheet name="Feuil3" sheetId="3" r:id="rId3"/>
    <sheet name="Feuil4" sheetId="4" r:id="rId4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1"/>
  <c r="C31"/>
  <c r="D31"/>
  <c r="E31"/>
  <c r="F31"/>
  <c r="G31"/>
  <c r="H31"/>
  <c r="I31"/>
  <c r="J31"/>
  <c r="K31"/>
  <c r="L31"/>
  <c r="M31"/>
  <c r="N31"/>
  <c r="O31"/>
  <c r="P31"/>
  <c r="B29"/>
  <c r="C29"/>
  <c r="D29"/>
  <c r="E29"/>
  <c r="F29"/>
  <c r="G29"/>
  <c r="H29"/>
  <c r="I29"/>
  <c r="J29"/>
  <c r="K29"/>
  <c r="L29"/>
  <c r="M29"/>
  <c r="N29"/>
  <c r="O29"/>
  <c r="P29"/>
  <c r="B28"/>
  <c r="C28"/>
  <c r="D28"/>
  <c r="E28"/>
  <c r="F28"/>
  <c r="G28"/>
  <c r="H28"/>
  <c r="I28"/>
  <c r="J28"/>
  <c r="K28"/>
  <c r="L28"/>
  <c r="M28"/>
  <c r="N28"/>
  <c r="O28"/>
  <c r="P28"/>
  <c r="R2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Q2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A7" i="3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6"/>
  <c r="J57" l="1"/>
  <c r="E53" i="2"/>
  <c r="B54" i="3" s="1"/>
  <c r="J55"/>
  <c r="K55" s="1"/>
  <c r="E45" i="2"/>
  <c r="B46" i="3" s="1"/>
  <c r="J46"/>
  <c r="J47"/>
  <c r="K47" s="1"/>
  <c r="E42" i="2"/>
  <c r="B43" i="3" s="1"/>
  <c r="J7"/>
  <c r="E46" i="2"/>
  <c r="B47" i="3" s="1"/>
  <c r="E43" i="2"/>
  <c r="B44" i="3" s="1"/>
  <c r="E37" i="2"/>
  <c r="B38" i="3" s="1"/>
  <c r="J15"/>
  <c r="J23"/>
  <c r="J31"/>
  <c r="K31" s="1"/>
  <c r="E34" i="2"/>
  <c r="B35" i="3" s="1"/>
  <c r="J38"/>
  <c r="J39"/>
  <c r="E50" i="2"/>
  <c r="B51" i="3" s="1"/>
  <c r="E35" i="2"/>
  <c r="B36" i="3" s="1"/>
  <c r="J56"/>
  <c r="J48"/>
  <c r="J40"/>
  <c r="K40" s="1"/>
  <c r="J32"/>
  <c r="J24"/>
  <c r="K24" s="1"/>
  <c r="J16"/>
  <c r="J8"/>
  <c r="E38" i="2"/>
  <c r="B39" i="3" s="1"/>
  <c r="J49"/>
  <c r="J41"/>
  <c r="J33"/>
  <c r="K33" s="1"/>
  <c r="J25"/>
  <c r="K25" s="1"/>
  <c r="J17"/>
  <c r="J9"/>
  <c r="E61" i="2"/>
  <c r="E51"/>
  <c r="B52" i="3" s="1"/>
  <c r="J50"/>
  <c r="J42"/>
  <c r="J34"/>
  <c r="K34" s="1"/>
  <c r="J26"/>
  <c r="J18"/>
  <c r="J10"/>
  <c r="E56" i="2"/>
  <c r="B57" i="3" s="1"/>
  <c r="E36" i="2"/>
  <c r="B37" i="3" s="1"/>
  <c r="J51"/>
  <c r="J43"/>
  <c r="J35"/>
  <c r="K35" s="1"/>
  <c r="J27"/>
  <c r="J19"/>
  <c r="J11"/>
  <c r="E44" i="2"/>
  <c r="B45" i="3" s="1"/>
  <c r="E33" i="2"/>
  <c r="B34" i="3" s="1"/>
  <c r="J52"/>
  <c r="J44"/>
  <c r="J36"/>
  <c r="K36" s="1"/>
  <c r="J28"/>
  <c r="J20"/>
  <c r="J12"/>
  <c r="E57" i="2"/>
  <c r="E52"/>
  <c r="B53" i="3" s="1"/>
  <c r="E41" i="2"/>
  <c r="B42" i="3" s="1"/>
  <c r="J53"/>
  <c r="J45"/>
  <c r="K45" s="1"/>
  <c r="J37"/>
  <c r="K37" s="1"/>
  <c r="J29"/>
  <c r="J21"/>
  <c r="J13"/>
  <c r="J54"/>
  <c r="K54" s="1"/>
  <c r="J30"/>
  <c r="J22"/>
  <c r="J14"/>
  <c r="E59" i="2"/>
  <c r="E55"/>
  <c r="B56" i="3" s="1"/>
  <c r="J6"/>
  <c r="E49" i="2"/>
  <c r="B50" i="3" s="1"/>
  <c r="E60" i="2"/>
  <c r="E47"/>
  <c r="B48" i="3" s="1"/>
  <c r="E39" i="2"/>
  <c r="B40" i="3" s="1"/>
  <c r="E31" i="2"/>
  <c r="B32" i="3" s="1"/>
  <c r="E62" i="2"/>
  <c r="E58"/>
  <c r="E54"/>
  <c r="B55" i="3" s="1"/>
  <c r="E48" i="2"/>
  <c r="B49" i="3" s="1"/>
  <c r="E40" i="2"/>
  <c r="B41" i="3" s="1"/>
  <c r="E32" i="2"/>
  <c r="B33" i="3" s="1"/>
  <c r="E23" i="2"/>
  <c r="B24" i="3" s="1"/>
  <c r="E27" i="2"/>
  <c r="B28" i="3" s="1"/>
  <c r="E29" i="2"/>
  <c r="B30" i="3" s="1"/>
  <c r="E21" i="2"/>
  <c r="B22" i="3" s="1"/>
  <c r="E30" i="2"/>
  <c r="B31" i="3" s="1"/>
  <c r="E22" i="2"/>
  <c r="B23" i="3" s="1"/>
  <c r="E9" i="2"/>
  <c r="B10" i="3" s="1"/>
  <c r="E17" i="2"/>
  <c r="B18" i="3" s="1"/>
  <c r="E24" i="2"/>
  <c r="B25" i="3" s="1"/>
  <c r="E25" i="2"/>
  <c r="B26" i="3" s="1"/>
  <c r="E26" i="2"/>
  <c r="B27" i="3" s="1"/>
  <c r="E28" i="2"/>
  <c r="B29" i="3" s="1"/>
  <c r="E20" i="2"/>
  <c r="B21" i="3" s="1"/>
  <c r="E18" i="2"/>
  <c r="B19" i="3" s="1"/>
  <c r="E10" i="2"/>
  <c r="B11" i="3" s="1"/>
  <c r="E19" i="2"/>
  <c r="B20" i="3" s="1"/>
  <c r="E11" i="2"/>
  <c r="B12" i="3" s="1"/>
  <c r="E12" i="2"/>
  <c r="B13" i="3" s="1"/>
  <c r="K28" l="1"/>
  <c r="K27"/>
  <c r="K32"/>
  <c r="K29"/>
  <c r="K38"/>
  <c r="K21"/>
  <c r="K39"/>
  <c r="K57"/>
  <c r="K30"/>
  <c r="K52"/>
  <c r="K51"/>
  <c r="K50"/>
  <c r="K49"/>
  <c r="K56"/>
  <c r="K22"/>
  <c r="K53"/>
  <c r="K44"/>
  <c r="K43"/>
  <c r="K42"/>
  <c r="K41"/>
  <c r="K48"/>
  <c r="K23"/>
  <c r="K46"/>
  <c r="K26"/>
  <c r="E15" i="2"/>
  <c r="B16" i="3" s="1"/>
  <c r="K16" s="1"/>
  <c r="E16" i="2"/>
  <c r="B17" i="3" s="1"/>
  <c r="K17" s="1"/>
  <c r="E14" i="2"/>
  <c r="B15" i="3" s="1"/>
  <c r="K15" s="1"/>
  <c r="E5" i="2"/>
  <c r="B6" i="3" s="1"/>
  <c r="K6" s="1"/>
  <c r="E13" i="2"/>
  <c r="B14" i="3" s="1"/>
  <c r="K14" s="1"/>
  <c r="E6" i="2"/>
  <c r="B7" i="3" s="1"/>
  <c r="K7" s="1"/>
  <c r="E8" i="2"/>
  <c r="B9" i="3" s="1"/>
  <c r="K9" s="1"/>
  <c r="K20"/>
  <c r="E7" i="2"/>
  <c r="B8" i="3" s="1"/>
  <c r="K8" s="1"/>
  <c r="K12"/>
  <c r="K13"/>
  <c r="K18"/>
  <c r="K19"/>
  <c r="K10"/>
  <c r="K11"/>
  <c r="D14"/>
  <c r="G14"/>
  <c r="D19"/>
  <c r="E19" s="1"/>
  <c r="G19"/>
  <c r="H19" s="1"/>
  <c r="D29"/>
  <c r="E29" s="1"/>
  <c r="G29"/>
  <c r="H29" s="1"/>
  <c r="D56"/>
  <c r="E56" s="1"/>
  <c r="G56"/>
  <c r="H56" s="1"/>
  <c r="D47"/>
  <c r="E47" s="1"/>
  <c r="G47"/>
  <c r="H47" s="1"/>
  <c r="D21"/>
  <c r="E21" s="1"/>
  <c r="G21"/>
  <c r="H21" s="1"/>
  <c r="D12"/>
  <c r="E12" s="1"/>
  <c r="G12"/>
  <c r="H12" s="1"/>
  <c r="D50"/>
  <c r="E50" s="1"/>
  <c r="G50"/>
  <c r="H50" s="1"/>
  <c r="D41"/>
  <c r="E41" s="1"/>
  <c r="G41"/>
  <c r="H41" s="1"/>
  <c r="D48"/>
  <c r="E48" s="1"/>
  <c r="G48"/>
  <c r="H48" s="1"/>
  <c r="D31"/>
  <c r="E31" s="1"/>
  <c r="G31"/>
  <c r="H31" s="1"/>
  <c r="D57"/>
  <c r="E57" s="1"/>
  <c r="G57"/>
  <c r="H57" s="1"/>
  <c r="D37"/>
  <c r="E37" s="1"/>
  <c r="G37"/>
  <c r="H37" s="1"/>
  <c r="D11"/>
  <c r="E11" s="1"/>
  <c r="G11"/>
  <c r="H11" s="1"/>
  <c r="D20"/>
  <c r="E20" s="1"/>
  <c r="G20"/>
  <c r="H20" s="1"/>
  <c r="D49"/>
  <c r="E49" s="1"/>
  <c r="G49"/>
  <c r="H49" s="1"/>
  <c r="D23"/>
  <c r="E23" s="1"/>
  <c r="G23"/>
  <c r="H23" s="1"/>
  <c r="D13"/>
  <c r="E13" s="1"/>
  <c r="G13"/>
  <c r="H13" s="1"/>
  <c r="D51"/>
  <c r="E51" s="1"/>
  <c r="G51"/>
  <c r="H51" s="1"/>
  <c r="D42"/>
  <c r="E42" s="1"/>
  <c r="G42"/>
  <c r="H42" s="1"/>
  <c r="D33"/>
  <c r="E33" s="1"/>
  <c r="G33"/>
  <c r="H33" s="1"/>
  <c r="D40"/>
  <c r="E40" s="1"/>
  <c r="G40"/>
  <c r="H40" s="1"/>
  <c r="D54"/>
  <c r="E54" s="1"/>
  <c r="G54"/>
  <c r="H54" s="1"/>
  <c r="D43"/>
  <c r="E43" s="1"/>
  <c r="G43"/>
  <c r="H43" s="1"/>
  <c r="D34"/>
  <c r="E34" s="1"/>
  <c r="G34"/>
  <c r="H34" s="1"/>
  <c r="D25"/>
  <c r="E25" s="1"/>
  <c r="G25"/>
  <c r="H25" s="1"/>
  <c r="D32"/>
  <c r="E32" s="1"/>
  <c r="G32"/>
  <c r="H32" s="1"/>
  <c r="D38"/>
  <c r="E38" s="1"/>
  <c r="G38"/>
  <c r="H38" s="1"/>
  <c r="D7"/>
  <c r="G7"/>
  <c r="D30"/>
  <c r="E30" s="1"/>
  <c r="G30"/>
  <c r="H30" s="1"/>
  <c r="D52"/>
  <c r="E52" s="1"/>
  <c r="G52"/>
  <c r="H52" s="1"/>
  <c r="D35"/>
  <c r="E35" s="1"/>
  <c r="G35"/>
  <c r="H35" s="1"/>
  <c r="D26"/>
  <c r="E26" s="1"/>
  <c r="G26"/>
  <c r="H26" s="1"/>
  <c r="D17"/>
  <c r="G17"/>
  <c r="D24"/>
  <c r="E24" s="1"/>
  <c r="G24"/>
  <c r="H24" s="1"/>
  <c r="D39"/>
  <c r="E39" s="1"/>
  <c r="G39"/>
  <c r="H39" s="1"/>
  <c r="D55"/>
  <c r="E55" s="1"/>
  <c r="G55"/>
  <c r="H55" s="1"/>
  <c r="D22"/>
  <c r="E22" s="1"/>
  <c r="G22"/>
  <c r="H22" s="1"/>
  <c r="D53"/>
  <c r="E53" s="1"/>
  <c r="G53"/>
  <c r="H53" s="1"/>
  <c r="D44"/>
  <c r="E44" s="1"/>
  <c r="G44"/>
  <c r="H44" s="1"/>
  <c r="D27"/>
  <c r="E27" s="1"/>
  <c r="G27"/>
  <c r="H27" s="1"/>
  <c r="D18"/>
  <c r="E18" s="1"/>
  <c r="G18"/>
  <c r="H18" s="1"/>
  <c r="D9"/>
  <c r="G9"/>
  <c r="D16"/>
  <c r="G16"/>
  <c r="D45"/>
  <c r="E45" s="1"/>
  <c r="G45"/>
  <c r="H45" s="1"/>
  <c r="D10"/>
  <c r="E10" s="1"/>
  <c r="G10"/>
  <c r="H10" s="1"/>
  <c r="D8"/>
  <c r="G8"/>
  <c r="D36"/>
  <c r="E36" s="1"/>
  <c r="G36"/>
  <c r="H36" s="1"/>
  <c r="D15"/>
  <c r="G15"/>
  <c r="D46"/>
  <c r="E46" s="1"/>
  <c r="G46"/>
  <c r="H46" s="1"/>
  <c r="D28"/>
  <c r="E28" s="1"/>
  <c r="G28"/>
  <c r="H28" s="1"/>
  <c r="D6"/>
  <c r="G6"/>
  <c r="E16" l="1"/>
  <c r="H16"/>
  <c r="E9"/>
  <c r="H14"/>
  <c r="H9"/>
  <c r="E17"/>
  <c r="H17"/>
  <c r="E15"/>
  <c r="E14"/>
  <c r="H15"/>
  <c r="E7"/>
  <c r="H7"/>
  <c r="H8"/>
  <c r="E8"/>
  <c r="E6"/>
  <c r="H6"/>
</calcChain>
</file>

<file path=xl/sharedStrings.xml><?xml version="1.0" encoding="utf-8"?>
<sst xmlns="http://schemas.openxmlformats.org/spreadsheetml/2006/main" count="100" uniqueCount="63">
  <si>
    <t>Code A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</si>
  <si>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</si>
  <si>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</si>
  <si>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</si>
  <si>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</si>
  <si>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</si>
  <si>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</si>
  <si>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</si>
  <si>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</si>
  <si>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</si>
  <si>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</si>
  <si>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</si>
  <si>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</si>
  <si>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</si>
  <si>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</si>
  <si>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</si>
  <si>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</si>
  <si>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</si>
  <si>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</si>
  <si>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</si>
  <si>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</si>
  <si>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</si>
  <si>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</si>
  <si>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</si>
  <si>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</si>
  <si>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</si>
  <si>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</si>
  <si>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</si>
  <si>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</si>
  <si>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</si>
  <si>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</si>
  <si>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</si>
  <si>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</si>
  <si>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</si>
  <si>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</si>
  <si>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</si>
  <si>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</si>
  <si>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</si>
  <si>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</si>
  <si>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</si>
  <si>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</si>
  <si>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</si>
  <si>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r>
      <t>je veux que le tableau à droite s'affiche automatiquement à l'aide d'</t>
    </r>
    <r>
      <rPr>
        <b/>
        <sz val="11"/>
        <color theme="1"/>
        <rFont val="Calibri"/>
        <family val="2"/>
        <scheme val="minor"/>
      </rPr>
      <t>un bouton dans la feuille 1</t>
    </r>
    <r>
      <rPr>
        <sz val="11"/>
        <color theme="1"/>
        <rFont val="Calibri"/>
        <family val="2"/>
        <scheme val="minor"/>
      </rPr>
      <t xml:space="preserve"> et il donne le calcule, après il envoi les informations à la feuille 3 automatiquement, (Les information sont la colonne Machine et Produit</t>
    </r>
  </si>
  <si>
    <t xml:space="preserve">    Machine</t>
  </si>
  <si>
    <t>Produit en %</t>
  </si>
  <si>
    <t>G1</t>
  </si>
  <si>
    <t>G2</t>
  </si>
  <si>
    <t>G3</t>
  </si>
  <si>
    <t>T,lignes</t>
  </si>
  <si>
    <t>Colonne</t>
  </si>
  <si>
    <t>T,ligne  c'est la ligne coloré en :</t>
  </si>
  <si>
    <t>Cologne  c'est la ligne coloré en :</t>
  </si>
  <si>
    <t>SEUIL</t>
  </si>
  <si>
    <r>
      <t xml:space="preserve">Seuil pour </t>
    </r>
    <r>
      <rPr>
        <b/>
        <sz val="11"/>
        <color theme="1"/>
        <rFont val="Calibri"/>
        <family val="2"/>
        <scheme val="minor"/>
      </rPr>
      <t>G1</t>
    </r>
    <r>
      <rPr>
        <sz val="11"/>
        <color theme="1"/>
        <rFont val="Calibri"/>
        <family val="2"/>
        <scheme val="minor"/>
      </rPr>
      <t xml:space="preserve"> de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</si>
  <si>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G1</t>
    </r>
    <r>
      <rPr>
        <sz val="11"/>
        <color theme="1"/>
        <rFont val="Calibri"/>
        <family val="2"/>
        <scheme val="minor"/>
      </rPr>
      <t xml:space="preserve"> à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</si>
  <si>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G2</t>
    </r>
    <r>
      <rPr>
        <sz val="11"/>
        <color theme="1"/>
        <rFont val="Calibri"/>
        <family val="2"/>
        <scheme val="minor"/>
      </rPr>
      <t xml:space="preserve"> de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</si>
  <si>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G2</t>
    </r>
    <r>
      <rPr>
        <sz val="11"/>
        <color theme="1"/>
        <rFont val="Calibri"/>
        <family val="2"/>
        <scheme val="minor"/>
      </rPr>
      <t xml:space="preserve"> à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</si>
  <si>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G3</t>
    </r>
    <r>
      <rPr>
        <sz val="11"/>
        <color theme="1"/>
        <rFont val="Calibri"/>
        <family val="2"/>
        <scheme val="minor"/>
      </rPr>
      <t xml:space="preserve"> de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</si>
  <si>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G3</t>
    </r>
    <r>
      <rPr>
        <sz val="11"/>
        <color theme="1"/>
        <rFont val="Calibri"/>
        <family val="2"/>
        <scheme val="minor"/>
      </rPr>
      <t xml:space="preserve"> à :</t>
    </r>
  </si>
  <si>
    <t>Seuil : de E2 à E3</t>
  </si>
  <si>
    <t>Seuil : de H2 à H3</t>
  </si>
  <si>
    <t>Seuil : de K2 à K3</t>
  </si>
  <si>
    <r>
      <t xml:space="preserve">je veux que le seuil dans G1 je le donne manuellement et il affiche les Machine dans ce seuil </t>
    </r>
    <r>
      <rPr>
        <b/>
        <sz val="11"/>
        <color theme="1"/>
        <rFont val="Calibri"/>
        <family val="2"/>
        <scheme val="minor"/>
      </rPr>
      <t>sans les valeur à 0</t>
    </r>
    <r>
      <rPr>
        <sz val="11"/>
        <color theme="1"/>
        <rFont val="Calibri"/>
        <family val="2"/>
        <scheme val="minor"/>
      </rPr>
      <t xml:space="preserve"> à partir du tableau à gauche , c’est-à-dire  moi </t>
    </r>
    <r>
      <rPr>
        <b/>
        <sz val="11"/>
        <color theme="1"/>
        <rFont val="Calibri"/>
        <family val="2"/>
        <scheme val="minor"/>
      </rPr>
      <t xml:space="preserve">je mets manuellement 25% et 60% </t>
    </r>
    <r>
      <rPr>
        <sz val="11"/>
        <color theme="1"/>
        <rFont val="Calibri"/>
        <family val="2"/>
        <scheme val="minor"/>
      </rPr>
      <t>et la même chose pour G2 et  G3 !</t>
    </r>
  </si>
</sst>
</file>

<file path=xl/styles.xml><?xml version="1.0" encoding="utf-8"?>
<styleSheet xmlns="http://schemas.openxmlformats.org/spreadsheetml/2006/main">
  <numFmts count="1">
    <numFmt numFmtId="164" formatCode="#,##0.0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5" borderId="1" xfId="0" applyFill="1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4" fillId="6" borderId="1" xfId="0" applyFont="1" applyFill="1" applyBorder="1"/>
    <xf numFmtId="0" fontId="0" fillId="0" borderId="1" xfId="1" applyNumberFormat="1" applyFont="1" applyBorder="1" applyAlignment="1">
      <alignment horizontal="center"/>
    </xf>
    <xf numFmtId="0" fontId="1" fillId="8" borderId="4" xfId="0" applyFont="1" applyFill="1" applyBorder="1" applyAlignment="1">
      <alignment horizontal="center" vertical="center"/>
    </xf>
    <xf numFmtId="0" fontId="0" fillId="0" borderId="1" xfId="0" applyFont="1" applyBorder="1"/>
    <xf numFmtId="0" fontId="1" fillId="4" borderId="1" xfId="0" applyFont="1" applyFill="1" applyBorder="1"/>
    <xf numFmtId="0" fontId="3" fillId="3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2">
    <cellStyle name="Normal" xfId="0" builtinId="0"/>
    <cellStyle name="Percent" xfId="1" builtinId="5"/>
  </cellStyles>
  <dxfs count="3"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31"/>
  <sheetViews>
    <sheetView tabSelected="1" zoomScale="64" zoomScaleNormal="64" workbookViewId="0">
      <selection activeCell="Q3" sqref="Q3"/>
    </sheetView>
  </sheetViews>
  <sheetFormatPr defaultColWidth="11.42578125" defaultRowHeight="15"/>
  <sheetData>
    <row r="1" spans="1:18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19" t="s">
        <v>15</v>
      </c>
    </row>
    <row r="2" spans="1:18">
      <c r="A2" s="3" t="s">
        <v>16</v>
      </c>
      <c r="B2" s="4">
        <v>1</v>
      </c>
      <c r="C2" s="4">
        <v>1</v>
      </c>
      <c r="D2" s="4">
        <v>1</v>
      </c>
      <c r="E2" s="4">
        <v>1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20">
        <v>0</v>
      </c>
      <c r="Q2">
        <f t="shared" ref="Q2:Q27" si="0">SUM($B2:$P2)</f>
        <v>4</v>
      </c>
      <c r="R2">
        <f t="shared" ref="R2:R27" si="1">Q2/15</f>
        <v>0.26666666666666666</v>
      </c>
    </row>
    <row r="3" spans="1:18">
      <c r="A3" s="3" t="s">
        <v>17</v>
      </c>
      <c r="B3" s="4">
        <v>1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20">
        <v>0</v>
      </c>
      <c r="Q3">
        <f t="shared" si="0"/>
        <v>1</v>
      </c>
      <c r="R3">
        <f t="shared" si="1"/>
        <v>6.6666666666666666E-2</v>
      </c>
    </row>
    <row r="4" spans="1:18">
      <c r="A4" s="3" t="s">
        <v>18</v>
      </c>
      <c r="B4" s="4">
        <v>1</v>
      </c>
      <c r="C4" s="4">
        <v>1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20">
        <v>0</v>
      </c>
      <c r="Q4">
        <f t="shared" si="0"/>
        <v>2</v>
      </c>
      <c r="R4">
        <f t="shared" si="1"/>
        <v>0.13333333333333333</v>
      </c>
    </row>
    <row r="5" spans="1:18">
      <c r="A5" s="3" t="s">
        <v>19</v>
      </c>
      <c r="B5" s="4">
        <v>1</v>
      </c>
      <c r="C5" s="4">
        <v>1</v>
      </c>
      <c r="D5" s="4">
        <v>1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20">
        <v>0</v>
      </c>
      <c r="Q5">
        <f t="shared" si="0"/>
        <v>7</v>
      </c>
      <c r="R5">
        <f t="shared" si="1"/>
        <v>0.46666666666666667</v>
      </c>
    </row>
    <row r="6" spans="1:18">
      <c r="A6" s="3" t="s">
        <v>20</v>
      </c>
      <c r="B6" s="4">
        <v>0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20">
        <v>0</v>
      </c>
      <c r="Q6">
        <f t="shared" si="0"/>
        <v>2</v>
      </c>
      <c r="R6">
        <f t="shared" si="1"/>
        <v>0.13333333333333333</v>
      </c>
    </row>
    <row r="7" spans="1:18">
      <c r="A7" s="3" t="s">
        <v>21</v>
      </c>
      <c r="B7" s="4">
        <v>0</v>
      </c>
      <c r="C7" s="4">
        <v>0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20">
        <v>0</v>
      </c>
      <c r="Q7">
        <f t="shared" si="0"/>
        <v>2</v>
      </c>
      <c r="R7">
        <f t="shared" si="1"/>
        <v>0.13333333333333333</v>
      </c>
    </row>
    <row r="8" spans="1:18">
      <c r="A8" s="3" t="s">
        <v>22</v>
      </c>
      <c r="B8" s="4">
        <v>0</v>
      </c>
      <c r="C8" s="4">
        <v>0</v>
      </c>
      <c r="D8" s="4">
        <v>1</v>
      </c>
      <c r="E8" s="4">
        <v>1</v>
      </c>
      <c r="F8" s="4">
        <v>0</v>
      </c>
      <c r="G8" s="4">
        <v>0</v>
      </c>
      <c r="H8" s="4">
        <v>1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20">
        <v>0</v>
      </c>
      <c r="Q8">
        <f t="shared" si="0"/>
        <v>5</v>
      </c>
      <c r="R8">
        <f t="shared" si="1"/>
        <v>0.33333333333333331</v>
      </c>
    </row>
    <row r="9" spans="1:18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20">
        <v>0</v>
      </c>
      <c r="Q9">
        <f t="shared" si="0"/>
        <v>1</v>
      </c>
      <c r="R9">
        <f t="shared" si="1"/>
        <v>6.6666666666666666E-2</v>
      </c>
    </row>
    <row r="10" spans="1:18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20">
        <v>0</v>
      </c>
      <c r="Q10">
        <f t="shared" si="0"/>
        <v>7</v>
      </c>
      <c r="R10">
        <f t="shared" si="1"/>
        <v>0.46666666666666667</v>
      </c>
    </row>
    <row r="11" spans="1:18">
      <c r="A11" s="3" t="s">
        <v>25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1</v>
      </c>
      <c r="N11" s="4">
        <v>1</v>
      </c>
      <c r="O11" s="4">
        <v>0</v>
      </c>
      <c r="P11" s="20">
        <v>0</v>
      </c>
      <c r="Q11">
        <f t="shared" si="0"/>
        <v>3</v>
      </c>
      <c r="R11">
        <f t="shared" si="1"/>
        <v>0.2</v>
      </c>
    </row>
    <row r="12" spans="1:18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20">
        <v>0</v>
      </c>
      <c r="Q12">
        <f t="shared" si="0"/>
        <v>6</v>
      </c>
      <c r="R12">
        <f t="shared" si="1"/>
        <v>0.4</v>
      </c>
    </row>
    <row r="13" spans="1:18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20">
        <v>0</v>
      </c>
      <c r="Q13">
        <f t="shared" si="0"/>
        <v>1</v>
      </c>
      <c r="R13">
        <f t="shared" si="1"/>
        <v>6.6666666666666666E-2</v>
      </c>
    </row>
    <row r="14" spans="1:18">
      <c r="A14" s="3" t="s">
        <v>28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1</v>
      </c>
      <c r="N14" s="4">
        <v>1</v>
      </c>
      <c r="O14" s="4">
        <v>0</v>
      </c>
      <c r="P14" s="20">
        <v>0</v>
      </c>
      <c r="Q14">
        <f t="shared" si="0"/>
        <v>3</v>
      </c>
      <c r="R14">
        <f t="shared" si="1"/>
        <v>0.2</v>
      </c>
    </row>
    <row r="15" spans="1:18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20">
        <v>0</v>
      </c>
      <c r="Q15">
        <f t="shared" si="0"/>
        <v>1</v>
      </c>
      <c r="R15">
        <f t="shared" si="1"/>
        <v>6.6666666666666666E-2</v>
      </c>
    </row>
    <row r="16" spans="1:18">
      <c r="A16" s="3" t="s">
        <v>30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0</v>
      </c>
      <c r="O16" s="4">
        <v>0</v>
      </c>
      <c r="P16" s="20">
        <v>0</v>
      </c>
      <c r="Q16">
        <f t="shared" si="0"/>
        <v>1</v>
      </c>
      <c r="R16">
        <f t="shared" si="1"/>
        <v>6.6666666666666666E-2</v>
      </c>
    </row>
    <row r="17" spans="1:18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20">
        <v>0</v>
      </c>
      <c r="Q17">
        <f t="shared" si="0"/>
        <v>1</v>
      </c>
      <c r="R17">
        <f t="shared" si="1"/>
        <v>6.6666666666666666E-2</v>
      </c>
    </row>
    <row r="18" spans="1:18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0</v>
      </c>
      <c r="O18" s="4">
        <v>0</v>
      </c>
      <c r="P18" s="20">
        <v>0</v>
      </c>
      <c r="Q18">
        <f t="shared" si="0"/>
        <v>1</v>
      </c>
      <c r="R18">
        <f t="shared" si="1"/>
        <v>6.6666666666666666E-2</v>
      </c>
    </row>
    <row r="19" spans="1:18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20">
        <v>0</v>
      </c>
      <c r="Q19">
        <f t="shared" si="0"/>
        <v>1</v>
      </c>
      <c r="R19">
        <f t="shared" si="1"/>
        <v>6.6666666666666666E-2</v>
      </c>
    </row>
    <row r="20" spans="1:18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0</v>
      </c>
      <c r="P20" s="20">
        <v>0</v>
      </c>
      <c r="Q20">
        <f t="shared" si="0"/>
        <v>1</v>
      </c>
      <c r="R20">
        <f t="shared" si="1"/>
        <v>6.6666666666666666E-2</v>
      </c>
    </row>
    <row r="21" spans="1:18">
      <c r="A21" s="3" t="s">
        <v>35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20">
        <v>0</v>
      </c>
      <c r="Q21">
        <f t="shared" si="0"/>
        <v>1</v>
      </c>
      <c r="R21">
        <f t="shared" si="1"/>
        <v>6.6666666666666666E-2</v>
      </c>
    </row>
    <row r="22" spans="1:18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20">
        <v>0</v>
      </c>
      <c r="Q22">
        <f t="shared" si="0"/>
        <v>1</v>
      </c>
      <c r="R22">
        <f t="shared" si="1"/>
        <v>6.6666666666666666E-2</v>
      </c>
    </row>
    <row r="23" spans="1:18">
      <c r="A23" s="3" t="s">
        <v>37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20">
        <v>0</v>
      </c>
      <c r="Q23">
        <f t="shared" si="0"/>
        <v>1</v>
      </c>
      <c r="R23">
        <f t="shared" si="1"/>
        <v>6.6666666666666666E-2</v>
      </c>
    </row>
    <row r="24" spans="1:18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20">
        <v>1</v>
      </c>
      <c r="Q24">
        <f t="shared" si="0"/>
        <v>1</v>
      </c>
      <c r="R24">
        <f t="shared" si="1"/>
        <v>6.6666666666666666E-2</v>
      </c>
    </row>
    <row r="25" spans="1:18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20">
        <v>1</v>
      </c>
      <c r="Q25">
        <f t="shared" si="0"/>
        <v>1</v>
      </c>
      <c r="R25">
        <f t="shared" si="1"/>
        <v>6.6666666666666666E-2</v>
      </c>
    </row>
    <row r="26" spans="1:18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20">
        <v>1</v>
      </c>
      <c r="Q26">
        <f t="shared" si="0"/>
        <v>1</v>
      </c>
      <c r="R26">
        <f t="shared" si="1"/>
        <v>6.6666666666666666E-2</v>
      </c>
    </row>
    <row r="27" spans="1:18">
      <c r="A27" s="21" t="s">
        <v>41</v>
      </c>
      <c r="B27" s="20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1</v>
      </c>
      <c r="Q27">
        <f t="shared" si="0"/>
        <v>1</v>
      </c>
      <c r="R27">
        <f t="shared" si="1"/>
        <v>6.6666666666666666E-2</v>
      </c>
    </row>
    <row r="28" spans="1:18">
      <c r="B28">
        <f t="shared" ref="B28:P28" si="2">SUM(B$2:B$27)</f>
        <v>4</v>
      </c>
      <c r="C28">
        <f t="shared" si="2"/>
        <v>3</v>
      </c>
      <c r="D28">
        <f t="shared" si="2"/>
        <v>5</v>
      </c>
      <c r="E28">
        <f t="shared" si="2"/>
        <v>5</v>
      </c>
      <c r="F28">
        <f t="shared" si="2"/>
        <v>1</v>
      </c>
      <c r="G28">
        <f t="shared" si="2"/>
        <v>3</v>
      </c>
      <c r="H28">
        <f t="shared" si="2"/>
        <v>3</v>
      </c>
      <c r="I28">
        <f t="shared" si="2"/>
        <v>2</v>
      </c>
      <c r="J28">
        <f t="shared" si="2"/>
        <v>1</v>
      </c>
      <c r="K28">
        <f t="shared" si="2"/>
        <v>4</v>
      </c>
      <c r="L28">
        <f t="shared" si="2"/>
        <v>7</v>
      </c>
      <c r="M28">
        <f t="shared" si="2"/>
        <v>4</v>
      </c>
      <c r="N28">
        <f t="shared" si="2"/>
        <v>6</v>
      </c>
      <c r="O28">
        <f t="shared" si="2"/>
        <v>5</v>
      </c>
      <c r="P28">
        <f t="shared" si="2"/>
        <v>4</v>
      </c>
    </row>
    <row r="29" spans="1:18">
      <c r="B29">
        <f t="shared" ref="B29:P29" si="3">B28/26</f>
        <v>0.15384615384615385</v>
      </c>
      <c r="C29">
        <f t="shared" si="3"/>
        <v>0.11538461538461539</v>
      </c>
      <c r="D29">
        <f t="shared" si="3"/>
        <v>0.19230769230769232</v>
      </c>
      <c r="E29">
        <f t="shared" si="3"/>
        <v>0.19230769230769232</v>
      </c>
      <c r="F29">
        <f t="shared" si="3"/>
        <v>3.8461538461538464E-2</v>
      </c>
      <c r="G29">
        <f t="shared" si="3"/>
        <v>0.11538461538461539</v>
      </c>
      <c r="H29">
        <f t="shared" si="3"/>
        <v>0.11538461538461539</v>
      </c>
      <c r="I29">
        <f t="shared" si="3"/>
        <v>7.6923076923076927E-2</v>
      </c>
      <c r="J29">
        <f t="shared" si="3"/>
        <v>3.8461538461538464E-2</v>
      </c>
      <c r="K29">
        <f t="shared" si="3"/>
        <v>0.15384615384615385</v>
      </c>
      <c r="L29">
        <f t="shared" si="3"/>
        <v>0.26923076923076922</v>
      </c>
      <c r="M29">
        <f t="shared" si="3"/>
        <v>0.15384615384615385</v>
      </c>
      <c r="N29">
        <f t="shared" si="3"/>
        <v>0.23076923076923078</v>
      </c>
      <c r="O29">
        <f t="shared" si="3"/>
        <v>0.19230769230769232</v>
      </c>
      <c r="P29">
        <f t="shared" si="3"/>
        <v>0.15384615384615385</v>
      </c>
    </row>
    <row r="31" spans="1:18">
      <c r="B31">
        <f t="shared" ref="B31:P31" si="4">SUMPRODUCT(B$2:B$27,$R$2:$R$27)</f>
        <v>0.93333333333333335</v>
      </c>
      <c r="C31">
        <f t="shared" si="4"/>
        <v>0.8666666666666667</v>
      </c>
      <c r="D31">
        <f t="shared" si="4"/>
        <v>1.3333333333333333</v>
      </c>
      <c r="E31">
        <f t="shared" si="4"/>
        <v>1.3333333333333333</v>
      </c>
      <c r="F31">
        <f t="shared" si="4"/>
        <v>0.46666666666666667</v>
      </c>
      <c r="G31">
        <f t="shared" si="4"/>
        <v>1</v>
      </c>
      <c r="H31">
        <f t="shared" si="4"/>
        <v>1.2666666666666666</v>
      </c>
      <c r="I31">
        <f t="shared" si="4"/>
        <v>0.60000000000000009</v>
      </c>
      <c r="J31">
        <f t="shared" si="4"/>
        <v>6.6666666666666666E-2</v>
      </c>
      <c r="K31">
        <f t="shared" si="4"/>
        <v>1.4000000000000001</v>
      </c>
      <c r="L31">
        <f t="shared" si="4"/>
        <v>1.4666666666666668</v>
      </c>
      <c r="M31">
        <f t="shared" si="4"/>
        <v>1.2666666666666668</v>
      </c>
      <c r="N31">
        <f t="shared" si="4"/>
        <v>1.4000000000000001</v>
      </c>
      <c r="O31">
        <f t="shared" si="4"/>
        <v>1.0666666666666667</v>
      </c>
      <c r="P31">
        <f t="shared" si="4"/>
        <v>0.26666666666666666</v>
      </c>
    </row>
  </sheetData>
  <conditionalFormatting sqref="B2:P27">
    <cfRule type="cellIs" dxfId="2" priority="1" operator="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J62"/>
  <sheetViews>
    <sheetView workbookViewId="0">
      <selection activeCell="C20" sqref="C20"/>
    </sheetView>
  </sheetViews>
  <sheetFormatPr defaultColWidth="11.42578125" defaultRowHeight="15"/>
  <cols>
    <col min="3" max="3" width="13.140625" customWidth="1"/>
    <col min="4" max="4" width="13.42578125" customWidth="1"/>
    <col min="5" max="5" width="13" customWidth="1"/>
  </cols>
  <sheetData>
    <row r="1" spans="2:10">
      <c r="B1" s="6"/>
      <c r="C1" s="7"/>
      <c r="D1" s="7"/>
      <c r="E1" s="7"/>
    </row>
    <row r="2" spans="2:10">
      <c r="B2" s="6"/>
      <c r="C2" s="7"/>
      <c r="D2" s="7"/>
      <c r="E2" s="7"/>
      <c r="G2" s="22" t="s">
        <v>42</v>
      </c>
      <c r="H2" s="22"/>
      <c r="I2" s="22"/>
    </row>
    <row r="3" spans="2:10">
      <c r="B3" s="6"/>
      <c r="C3" s="7"/>
      <c r="D3" s="7"/>
      <c r="E3" s="7"/>
      <c r="G3" s="22"/>
      <c r="H3" s="22"/>
      <c r="I3" s="22"/>
    </row>
    <row r="4" spans="2:10">
      <c r="B4" s="8" t="s">
        <v>43</v>
      </c>
      <c r="C4" s="9" t="s">
        <v>48</v>
      </c>
      <c r="D4" s="9" t="s">
        <v>49</v>
      </c>
      <c r="E4" s="9" t="s">
        <v>44</v>
      </c>
      <c r="G4" s="22"/>
      <c r="H4" s="22"/>
      <c r="I4" s="22"/>
    </row>
    <row r="5" spans="2:10">
      <c r="B5" s="10" t="s">
        <v>1</v>
      </c>
      <c r="C5" s="11">
        <v>0.93333333333333335</v>
      </c>
      <c r="D5" s="11">
        <v>0.15384615384615385</v>
      </c>
      <c r="E5" s="12">
        <f>IF(B5="","",(C5*D5)*100)</f>
        <v>14.358974358974361</v>
      </c>
      <c r="G5" s="22"/>
      <c r="H5" s="22"/>
      <c r="I5" s="22"/>
    </row>
    <row r="6" spans="2:10">
      <c r="B6" s="10" t="s">
        <v>2</v>
      </c>
      <c r="C6" s="11">
        <v>0.8666666666666667</v>
      </c>
      <c r="D6" s="11">
        <v>0.11538461538461539</v>
      </c>
      <c r="E6" s="12">
        <f t="shared" ref="E6:E30" si="0">IF(B6="","",(C6*D6)*100)</f>
        <v>10</v>
      </c>
      <c r="G6" s="22"/>
      <c r="H6" s="22"/>
      <c r="I6" s="22"/>
    </row>
    <row r="7" spans="2:10">
      <c r="B7" s="10" t="s">
        <v>3</v>
      </c>
      <c r="C7" s="11">
        <v>1.3333333333333333</v>
      </c>
      <c r="D7" s="11">
        <v>0.19230769230769232</v>
      </c>
      <c r="E7" s="12">
        <f t="shared" si="0"/>
        <v>25.641025641025639</v>
      </c>
      <c r="G7" s="22"/>
      <c r="H7" s="22"/>
      <c r="I7" s="22"/>
    </row>
    <row r="8" spans="2:10">
      <c r="B8" s="10" t="s">
        <v>4</v>
      </c>
      <c r="C8" s="11">
        <v>1.3333333333333333</v>
      </c>
      <c r="D8" s="11">
        <v>0.19230769230769232</v>
      </c>
      <c r="E8" s="12">
        <f t="shared" si="0"/>
        <v>25.641025641025639</v>
      </c>
      <c r="G8" s="22"/>
      <c r="H8" s="22"/>
      <c r="I8" s="22"/>
    </row>
    <row r="9" spans="2:10">
      <c r="B9" s="10" t="s">
        <v>5</v>
      </c>
      <c r="C9" s="11">
        <v>0.46666666666666667</v>
      </c>
      <c r="D9" s="11">
        <v>3.8461538461538464E-2</v>
      </c>
      <c r="E9" s="12">
        <f t="shared" si="0"/>
        <v>1.7948717948717952</v>
      </c>
      <c r="G9" s="22"/>
      <c r="H9" s="22"/>
      <c r="I9" s="22"/>
    </row>
    <row r="10" spans="2:10">
      <c r="B10" s="10" t="s">
        <v>6</v>
      </c>
      <c r="C10" s="11">
        <v>1</v>
      </c>
      <c r="D10" s="11">
        <v>0.11538461538461539</v>
      </c>
      <c r="E10" s="12">
        <f t="shared" si="0"/>
        <v>11.538461538461538</v>
      </c>
      <c r="G10" s="22"/>
      <c r="H10" s="22"/>
      <c r="I10" s="22"/>
    </row>
    <row r="11" spans="2:10">
      <c r="B11" s="10" t="s">
        <v>7</v>
      </c>
      <c r="C11" s="11">
        <v>1.2666666666666666</v>
      </c>
      <c r="D11" s="11">
        <v>0.11538461538461539</v>
      </c>
      <c r="E11" s="12">
        <f t="shared" si="0"/>
        <v>14.615384615384617</v>
      </c>
      <c r="G11" s="22"/>
      <c r="H11" s="22"/>
      <c r="I11" s="22"/>
    </row>
    <row r="12" spans="2:10">
      <c r="B12" s="10" t="s">
        <v>8</v>
      </c>
      <c r="C12" s="11">
        <v>0.60000000000000009</v>
      </c>
      <c r="D12" s="11">
        <v>7.6923076923076927E-2</v>
      </c>
      <c r="E12" s="12">
        <f t="shared" si="0"/>
        <v>4.6153846153846168</v>
      </c>
      <c r="G12" s="22"/>
      <c r="H12" s="22"/>
      <c r="I12" s="22"/>
    </row>
    <row r="13" spans="2:10">
      <c r="B13" s="10" t="s">
        <v>9</v>
      </c>
      <c r="C13" s="11">
        <v>6.6666666666666666E-2</v>
      </c>
      <c r="D13" s="11">
        <v>3.8461538461538464E-2</v>
      </c>
      <c r="E13" s="12">
        <f t="shared" si="0"/>
        <v>0.25641025641025639</v>
      </c>
      <c r="G13" s="22"/>
      <c r="H13" s="22"/>
      <c r="I13" s="22"/>
    </row>
    <row r="14" spans="2:10">
      <c r="B14" s="10" t="s">
        <v>10</v>
      </c>
      <c r="C14" s="11">
        <v>1.4000000000000001</v>
      </c>
      <c r="D14" s="11">
        <v>0.15384615384615385</v>
      </c>
      <c r="E14" s="12">
        <f t="shared" si="0"/>
        <v>21.538461538461544</v>
      </c>
    </row>
    <row r="15" spans="2:10">
      <c r="B15" s="10" t="s">
        <v>11</v>
      </c>
      <c r="C15" s="11">
        <v>1.4666666666666668</v>
      </c>
      <c r="D15" s="11">
        <v>0.26923076923076922</v>
      </c>
      <c r="E15" s="12">
        <f t="shared" si="0"/>
        <v>39.487179487179489</v>
      </c>
      <c r="G15" s="13" t="s">
        <v>50</v>
      </c>
      <c r="J15" s="5"/>
    </row>
    <row r="16" spans="2:10">
      <c r="B16" s="10" t="s">
        <v>12</v>
      </c>
      <c r="C16" s="11">
        <v>1.2666666666666668</v>
      </c>
      <c r="D16" s="11">
        <v>0.15384615384615385</v>
      </c>
      <c r="E16" s="12">
        <f t="shared" si="0"/>
        <v>19.487179487179489</v>
      </c>
      <c r="G16" s="13" t="s">
        <v>51</v>
      </c>
      <c r="J16" s="14"/>
    </row>
    <row r="17" spans="2:5">
      <c r="B17" s="10" t="s">
        <v>13</v>
      </c>
      <c r="C17" s="11">
        <v>1.4000000000000001</v>
      </c>
      <c r="D17" s="11">
        <v>0.23076923076923078</v>
      </c>
      <c r="E17" s="12">
        <f t="shared" si="0"/>
        <v>32.307692307692314</v>
      </c>
    </row>
    <row r="18" spans="2:5">
      <c r="B18" s="10" t="s">
        <v>14</v>
      </c>
      <c r="C18" s="11">
        <v>1.0666666666666667</v>
      </c>
      <c r="D18" s="11">
        <v>0.19230769230769232</v>
      </c>
      <c r="E18" s="12">
        <f t="shared" si="0"/>
        <v>20.512820512820515</v>
      </c>
    </row>
    <row r="19" spans="2:5">
      <c r="B19" s="10" t="s">
        <v>15</v>
      </c>
      <c r="C19" s="11">
        <v>0.26666666666666666</v>
      </c>
      <c r="D19" s="11">
        <v>0.15384615384615385</v>
      </c>
      <c r="E19" s="12">
        <f t="shared" si="0"/>
        <v>4.1025641025641022</v>
      </c>
    </row>
    <row r="20" spans="2:5">
      <c r="B20" s="10"/>
      <c r="C20" s="11"/>
      <c r="D20" s="11"/>
      <c r="E20" s="12" t="str">
        <f t="shared" si="0"/>
        <v/>
      </c>
    </row>
    <row r="21" spans="2:5">
      <c r="B21" s="10"/>
      <c r="C21" s="11"/>
      <c r="D21" s="11"/>
      <c r="E21" s="12" t="str">
        <f t="shared" si="0"/>
        <v/>
      </c>
    </row>
    <row r="22" spans="2:5">
      <c r="B22" s="10"/>
      <c r="C22" s="11"/>
      <c r="D22" s="11"/>
      <c r="E22" s="12" t="str">
        <f t="shared" si="0"/>
        <v/>
      </c>
    </row>
    <row r="23" spans="2:5">
      <c r="B23" s="10"/>
      <c r="C23" s="11"/>
      <c r="D23" s="11"/>
      <c r="E23" s="12" t="str">
        <f t="shared" si="0"/>
        <v/>
      </c>
    </row>
    <row r="24" spans="2:5">
      <c r="B24" s="10"/>
      <c r="C24" s="11"/>
      <c r="D24" s="11"/>
      <c r="E24" s="12" t="str">
        <f t="shared" si="0"/>
        <v/>
      </c>
    </row>
    <row r="25" spans="2:5">
      <c r="B25" s="10"/>
      <c r="C25" s="11"/>
      <c r="D25" s="11"/>
      <c r="E25" s="12" t="str">
        <f t="shared" si="0"/>
        <v/>
      </c>
    </row>
    <row r="26" spans="2:5">
      <c r="B26" s="10"/>
      <c r="C26" s="11"/>
      <c r="D26" s="11"/>
      <c r="E26" s="12" t="str">
        <f t="shared" si="0"/>
        <v/>
      </c>
    </row>
    <row r="27" spans="2:5">
      <c r="B27" s="10"/>
      <c r="C27" s="11"/>
      <c r="D27" s="11"/>
      <c r="E27" s="12" t="str">
        <f t="shared" si="0"/>
        <v/>
      </c>
    </row>
    <row r="28" spans="2:5">
      <c r="B28" s="10"/>
      <c r="C28" s="11"/>
      <c r="D28" s="11"/>
      <c r="E28" s="12" t="str">
        <f t="shared" si="0"/>
        <v/>
      </c>
    </row>
    <row r="29" spans="2:5">
      <c r="B29" s="10"/>
      <c r="C29" s="11"/>
      <c r="D29" s="11"/>
      <c r="E29" s="12" t="str">
        <f t="shared" si="0"/>
        <v/>
      </c>
    </row>
    <row r="30" spans="2:5">
      <c r="B30" s="10"/>
      <c r="C30" s="11"/>
      <c r="D30" s="11"/>
      <c r="E30" s="12" t="str">
        <f t="shared" si="0"/>
        <v/>
      </c>
    </row>
    <row r="31" spans="2:5">
      <c r="B31" s="10"/>
      <c r="C31" s="11"/>
      <c r="D31" s="11"/>
      <c r="E31" s="12" t="str">
        <f t="shared" ref="E31:E62" si="1">IF(B31="","",(C31*D31)*100)</f>
        <v/>
      </c>
    </row>
    <row r="32" spans="2:5">
      <c r="B32" s="10"/>
      <c r="C32" s="11"/>
      <c r="D32" s="11"/>
      <c r="E32" s="12" t="str">
        <f t="shared" si="1"/>
        <v/>
      </c>
    </row>
    <row r="33" spans="2:5">
      <c r="B33" s="10"/>
      <c r="C33" s="11"/>
      <c r="D33" s="11"/>
      <c r="E33" s="12" t="str">
        <f t="shared" si="1"/>
        <v/>
      </c>
    </row>
    <row r="34" spans="2:5">
      <c r="B34" s="10"/>
      <c r="C34" s="11"/>
      <c r="D34" s="11"/>
      <c r="E34" s="12" t="str">
        <f t="shared" si="1"/>
        <v/>
      </c>
    </row>
    <row r="35" spans="2:5">
      <c r="B35" s="10"/>
      <c r="C35" s="11"/>
      <c r="D35" s="11"/>
      <c r="E35" s="12" t="str">
        <f t="shared" si="1"/>
        <v/>
      </c>
    </row>
    <row r="36" spans="2:5">
      <c r="B36" s="10"/>
      <c r="C36" s="11"/>
      <c r="D36" s="11"/>
      <c r="E36" s="12" t="str">
        <f t="shared" si="1"/>
        <v/>
      </c>
    </row>
    <row r="37" spans="2:5">
      <c r="B37" s="10"/>
      <c r="C37" s="11"/>
      <c r="D37" s="11"/>
      <c r="E37" s="12" t="str">
        <f t="shared" si="1"/>
        <v/>
      </c>
    </row>
    <row r="38" spans="2:5">
      <c r="B38" s="10"/>
      <c r="C38" s="11"/>
      <c r="D38" s="11"/>
      <c r="E38" s="12" t="str">
        <f t="shared" si="1"/>
        <v/>
      </c>
    </row>
    <row r="39" spans="2:5">
      <c r="B39" s="10"/>
      <c r="C39" s="11"/>
      <c r="D39" s="11"/>
      <c r="E39" s="12" t="str">
        <f t="shared" si="1"/>
        <v/>
      </c>
    </row>
    <row r="40" spans="2:5">
      <c r="B40" s="10"/>
      <c r="C40" s="11"/>
      <c r="D40" s="11"/>
      <c r="E40" s="12" t="str">
        <f t="shared" si="1"/>
        <v/>
      </c>
    </row>
    <row r="41" spans="2:5">
      <c r="B41" s="10"/>
      <c r="C41" s="11"/>
      <c r="D41" s="11"/>
      <c r="E41" s="12" t="str">
        <f t="shared" si="1"/>
        <v/>
      </c>
    </row>
    <row r="42" spans="2:5">
      <c r="B42" s="10"/>
      <c r="C42" s="11"/>
      <c r="D42" s="11"/>
      <c r="E42" s="12" t="str">
        <f t="shared" si="1"/>
        <v/>
      </c>
    </row>
    <row r="43" spans="2:5">
      <c r="B43" s="10"/>
      <c r="C43" s="11"/>
      <c r="D43" s="11"/>
      <c r="E43" s="12" t="str">
        <f t="shared" si="1"/>
        <v/>
      </c>
    </row>
    <row r="44" spans="2:5">
      <c r="B44" s="10"/>
      <c r="C44" s="11"/>
      <c r="D44" s="11"/>
      <c r="E44" s="12" t="str">
        <f t="shared" si="1"/>
        <v/>
      </c>
    </row>
    <row r="45" spans="2:5">
      <c r="B45" s="10"/>
      <c r="C45" s="11"/>
      <c r="D45" s="11"/>
      <c r="E45" s="12" t="str">
        <f t="shared" si="1"/>
        <v/>
      </c>
    </row>
    <row r="46" spans="2:5">
      <c r="B46" s="10"/>
      <c r="C46" s="11"/>
      <c r="D46" s="11"/>
      <c r="E46" s="12" t="str">
        <f t="shared" si="1"/>
        <v/>
      </c>
    </row>
    <row r="47" spans="2:5">
      <c r="B47" s="10"/>
      <c r="C47" s="11"/>
      <c r="D47" s="11"/>
      <c r="E47" s="12" t="str">
        <f t="shared" si="1"/>
        <v/>
      </c>
    </row>
    <row r="48" spans="2:5">
      <c r="B48" s="10"/>
      <c r="C48" s="11"/>
      <c r="D48" s="11"/>
      <c r="E48" s="12" t="str">
        <f t="shared" si="1"/>
        <v/>
      </c>
    </row>
    <row r="49" spans="2:5">
      <c r="B49" s="10"/>
      <c r="C49" s="11"/>
      <c r="D49" s="11"/>
      <c r="E49" s="12" t="str">
        <f t="shared" si="1"/>
        <v/>
      </c>
    </row>
    <row r="50" spans="2:5">
      <c r="B50" s="10"/>
      <c r="C50" s="11"/>
      <c r="D50" s="11"/>
      <c r="E50" s="12" t="str">
        <f t="shared" si="1"/>
        <v/>
      </c>
    </row>
    <row r="51" spans="2:5">
      <c r="B51" s="10"/>
      <c r="C51" s="11"/>
      <c r="D51" s="11"/>
      <c r="E51" s="12" t="str">
        <f t="shared" si="1"/>
        <v/>
      </c>
    </row>
    <row r="52" spans="2:5">
      <c r="B52" s="10"/>
      <c r="C52" s="11"/>
      <c r="D52" s="11"/>
      <c r="E52" s="12" t="str">
        <f t="shared" si="1"/>
        <v/>
      </c>
    </row>
    <row r="53" spans="2:5">
      <c r="B53" s="10"/>
      <c r="C53" s="11"/>
      <c r="D53" s="11"/>
      <c r="E53" s="12" t="str">
        <f t="shared" si="1"/>
        <v/>
      </c>
    </row>
    <row r="54" spans="2:5">
      <c r="B54" s="10"/>
      <c r="C54" s="11"/>
      <c r="D54" s="11"/>
      <c r="E54" s="12" t="str">
        <f t="shared" si="1"/>
        <v/>
      </c>
    </row>
    <row r="55" spans="2:5">
      <c r="B55" s="10"/>
      <c r="C55" s="11"/>
      <c r="D55" s="11"/>
      <c r="E55" s="12" t="str">
        <f t="shared" si="1"/>
        <v/>
      </c>
    </row>
    <row r="56" spans="2:5">
      <c r="B56" s="10"/>
      <c r="C56" s="11"/>
      <c r="D56" s="11"/>
      <c r="E56" s="12" t="str">
        <f t="shared" si="1"/>
        <v/>
      </c>
    </row>
    <row r="57" spans="2:5">
      <c r="B57" s="10"/>
      <c r="C57" s="11"/>
      <c r="D57" s="11"/>
      <c r="E57" s="12" t="str">
        <f t="shared" si="1"/>
        <v/>
      </c>
    </row>
    <row r="58" spans="2:5">
      <c r="B58" s="10"/>
      <c r="C58" s="11"/>
      <c r="D58" s="11"/>
      <c r="E58" s="12" t="str">
        <f t="shared" si="1"/>
        <v/>
      </c>
    </row>
    <row r="59" spans="2:5">
      <c r="B59" s="10"/>
      <c r="C59" s="11"/>
      <c r="D59" s="11"/>
      <c r="E59" s="12" t="str">
        <f t="shared" si="1"/>
        <v/>
      </c>
    </row>
    <row r="60" spans="2:5">
      <c r="B60" s="10"/>
      <c r="C60" s="11"/>
      <c r="D60" s="11"/>
      <c r="E60" s="12" t="str">
        <f t="shared" si="1"/>
        <v/>
      </c>
    </row>
    <row r="61" spans="2:5">
      <c r="B61" s="10"/>
      <c r="C61" s="11"/>
      <c r="D61" s="11"/>
      <c r="E61" s="12" t="str">
        <f t="shared" si="1"/>
        <v/>
      </c>
    </row>
    <row r="62" spans="2:5">
      <c r="B62" s="10"/>
      <c r="C62" s="11"/>
      <c r="D62" s="11"/>
      <c r="E62" s="12" t="str">
        <f t="shared" si="1"/>
        <v/>
      </c>
    </row>
  </sheetData>
  <mergeCells count="1">
    <mergeCell ref="G2:I13"/>
  </mergeCells>
  <conditionalFormatting sqref="B5:E62">
    <cfRule type="expression" dxfId="1" priority="1">
      <formula>$B5=""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O57"/>
  <sheetViews>
    <sheetView workbookViewId="0">
      <selection activeCell="M20" sqref="M20"/>
    </sheetView>
  </sheetViews>
  <sheetFormatPr defaultColWidth="11.42578125" defaultRowHeight="15"/>
  <cols>
    <col min="2" max="2" width="11.85546875" customWidth="1"/>
    <col min="4" max="4" width="15.5703125" customWidth="1"/>
    <col min="5" max="5" width="18.28515625" customWidth="1"/>
    <col min="6" max="6" width="6.42578125" customWidth="1"/>
    <col min="7" max="7" width="15.5703125" customWidth="1"/>
    <col min="8" max="8" width="16" customWidth="1"/>
    <col min="9" max="9" width="5.140625" customWidth="1"/>
    <col min="10" max="10" width="16.7109375" customWidth="1"/>
    <col min="11" max="11" width="15.7109375" customWidth="1"/>
    <col min="12" max="12" width="9.85546875" customWidth="1"/>
  </cols>
  <sheetData>
    <row r="1" spans="1:15">
      <c r="E1" s="16" t="s">
        <v>52</v>
      </c>
      <c r="H1" s="16" t="s">
        <v>52</v>
      </c>
      <c r="K1" s="16" t="s">
        <v>52</v>
      </c>
      <c r="M1" s="22" t="s">
        <v>62</v>
      </c>
      <c r="N1" s="22"/>
      <c r="O1" s="22"/>
    </row>
    <row r="2" spans="1:15">
      <c r="D2" s="17" t="s">
        <v>53</v>
      </c>
      <c r="E2" s="18">
        <v>25</v>
      </c>
      <c r="G2" s="17" t="s">
        <v>55</v>
      </c>
      <c r="H2" s="18">
        <v>5</v>
      </c>
      <c r="J2" s="17" t="s">
        <v>57</v>
      </c>
      <c r="K2" s="18">
        <v>0</v>
      </c>
      <c r="M2" s="22"/>
      <c r="N2" s="22"/>
      <c r="O2" s="22"/>
    </row>
    <row r="3" spans="1:15">
      <c r="D3" s="17" t="s">
        <v>54</v>
      </c>
      <c r="E3" s="18">
        <v>60</v>
      </c>
      <c r="G3" s="17" t="s">
        <v>56</v>
      </c>
      <c r="H3" s="18">
        <v>25</v>
      </c>
      <c r="J3" s="17" t="s">
        <v>58</v>
      </c>
      <c r="K3" s="18">
        <v>5</v>
      </c>
      <c r="M3" s="22"/>
      <c r="N3" s="22"/>
      <c r="O3" s="22"/>
    </row>
    <row r="4" spans="1:15">
      <c r="M4" s="22"/>
      <c r="N4" s="22"/>
      <c r="O4" s="22"/>
    </row>
    <row r="5" spans="1:15">
      <c r="A5" s="8" t="s">
        <v>43</v>
      </c>
      <c r="B5" s="9" t="s">
        <v>44</v>
      </c>
      <c r="D5" s="8" t="s">
        <v>45</v>
      </c>
      <c r="E5" s="9" t="s">
        <v>59</v>
      </c>
      <c r="G5" s="8" t="s">
        <v>46</v>
      </c>
      <c r="H5" s="9" t="s">
        <v>60</v>
      </c>
      <c r="J5" s="8" t="s">
        <v>47</v>
      </c>
      <c r="K5" s="9" t="s">
        <v>61</v>
      </c>
      <c r="M5" s="22"/>
      <c r="N5" s="22"/>
      <c r="O5" s="22"/>
    </row>
    <row r="6" spans="1:15">
      <c r="A6" s="10" t="str">
        <f>IF(Feuil2!B5="","",Feuil2!B5)</f>
        <v>M1</v>
      </c>
      <c r="B6" s="12">
        <f>Feuil2!E5</f>
        <v>14.358974358974361</v>
      </c>
      <c r="D6" s="10" t="str">
        <f>A6</f>
        <v>M1</v>
      </c>
      <c r="E6" s="15" t="str">
        <f>IF(D6="","",IF(AND($B6&gt;=E$2,$B6&lt;=E$3),$B6,""))</f>
        <v/>
      </c>
      <c r="G6" s="10" t="str">
        <f>A6</f>
        <v>M1</v>
      </c>
      <c r="H6" s="15">
        <f>IF(G6="","",IF(AND($B6&gt;=H$2,$B6&lt;=H$3),$B6,""))</f>
        <v>14.358974358974361</v>
      </c>
      <c r="J6" s="10" t="str">
        <f>A6</f>
        <v>M1</v>
      </c>
      <c r="K6" s="15" t="str">
        <f>IF(J6="","",IF(AND($B6&gt;=K$2,$B6&lt;=K$3),$B6,""))</f>
        <v/>
      </c>
      <c r="M6" s="22"/>
      <c r="N6" s="22"/>
      <c r="O6" s="22"/>
    </row>
    <row r="7" spans="1:15">
      <c r="A7" s="10" t="str">
        <f>IF(Feuil2!B6="","",Feuil2!B6)</f>
        <v>M2</v>
      </c>
      <c r="B7" s="12">
        <f>Feuil2!E6</f>
        <v>10</v>
      </c>
      <c r="D7" s="10" t="str">
        <f t="shared" ref="D7:D57" si="0">A7</f>
        <v>M2</v>
      </c>
      <c r="E7" s="15" t="str">
        <f t="shared" ref="E7:E57" si="1">IF(D7="","",IF(AND($B7&gt;=E$2,$B7&lt;=E$3),$B7,""))</f>
        <v/>
      </c>
      <c r="G7" s="10" t="str">
        <f t="shared" ref="G7:G57" si="2">A7</f>
        <v>M2</v>
      </c>
      <c r="H7" s="15">
        <f t="shared" ref="H7:H57" si="3">IF(G7="","",IF(AND($B7&gt;=H$2,$B7&lt;=H$3),$B7,""))</f>
        <v>10</v>
      </c>
      <c r="J7" s="10" t="str">
        <f t="shared" ref="J7:J57" si="4">A7</f>
        <v>M2</v>
      </c>
      <c r="K7" s="15" t="str">
        <f t="shared" ref="K7:K57" si="5">IF(J7="","",IF(AND($B7&gt;=K$2,$B7&lt;=K$3),$B7,""))</f>
        <v/>
      </c>
      <c r="M7" s="22"/>
      <c r="N7" s="22"/>
      <c r="O7" s="22"/>
    </row>
    <row r="8" spans="1:15">
      <c r="A8" s="10" t="str">
        <f>IF(Feuil2!B7="","",Feuil2!B7)</f>
        <v>M3</v>
      </c>
      <c r="B8" s="12">
        <f>Feuil2!E7</f>
        <v>25.641025641025639</v>
      </c>
      <c r="D8" s="10" t="str">
        <f t="shared" si="0"/>
        <v>M3</v>
      </c>
      <c r="E8" s="15">
        <f t="shared" si="1"/>
        <v>25.641025641025639</v>
      </c>
      <c r="G8" s="10" t="str">
        <f t="shared" si="2"/>
        <v>M3</v>
      </c>
      <c r="H8" s="15" t="str">
        <f t="shared" si="3"/>
        <v/>
      </c>
      <c r="J8" s="10" t="str">
        <f t="shared" si="4"/>
        <v>M3</v>
      </c>
      <c r="K8" s="15" t="str">
        <f t="shared" si="5"/>
        <v/>
      </c>
      <c r="M8" s="22"/>
      <c r="N8" s="22"/>
      <c r="O8" s="22"/>
    </row>
    <row r="9" spans="1:15">
      <c r="A9" s="10" t="str">
        <f>IF(Feuil2!B8="","",Feuil2!B8)</f>
        <v>M4</v>
      </c>
      <c r="B9" s="12">
        <f>Feuil2!E8</f>
        <v>25.641025641025639</v>
      </c>
      <c r="D9" s="10" t="str">
        <f t="shared" si="0"/>
        <v>M4</v>
      </c>
      <c r="E9" s="15">
        <f t="shared" si="1"/>
        <v>25.641025641025639</v>
      </c>
      <c r="G9" s="10" t="str">
        <f t="shared" si="2"/>
        <v>M4</v>
      </c>
      <c r="H9" s="15" t="str">
        <f t="shared" si="3"/>
        <v/>
      </c>
      <c r="J9" s="10" t="str">
        <f t="shared" si="4"/>
        <v>M4</v>
      </c>
      <c r="K9" s="15" t="str">
        <f t="shared" si="5"/>
        <v/>
      </c>
      <c r="M9" s="22"/>
      <c r="N9" s="22"/>
      <c r="O9" s="22"/>
    </row>
    <row r="10" spans="1:15">
      <c r="A10" s="10" t="str">
        <f>IF(Feuil2!B9="","",Feuil2!B9)</f>
        <v>M5</v>
      </c>
      <c r="B10" s="12">
        <f>Feuil2!E9</f>
        <v>1.7948717948717952</v>
      </c>
      <c r="D10" s="10" t="str">
        <f t="shared" si="0"/>
        <v>M5</v>
      </c>
      <c r="E10" s="15" t="str">
        <f t="shared" si="1"/>
        <v/>
      </c>
      <c r="G10" s="10" t="str">
        <f t="shared" si="2"/>
        <v>M5</v>
      </c>
      <c r="H10" s="15" t="str">
        <f t="shared" si="3"/>
        <v/>
      </c>
      <c r="J10" s="10" t="str">
        <f t="shared" si="4"/>
        <v>M5</v>
      </c>
      <c r="K10" s="15">
        <f t="shared" si="5"/>
        <v>1.7948717948717952</v>
      </c>
      <c r="M10" s="22"/>
      <c r="N10" s="22"/>
      <c r="O10" s="22"/>
    </row>
    <row r="11" spans="1:15">
      <c r="A11" s="10" t="str">
        <f>IF(Feuil2!B10="","",Feuil2!B10)</f>
        <v>M6</v>
      </c>
      <c r="B11" s="12">
        <f>Feuil2!E10</f>
        <v>11.538461538461538</v>
      </c>
      <c r="D11" s="10" t="str">
        <f t="shared" si="0"/>
        <v>M6</v>
      </c>
      <c r="E11" s="15" t="str">
        <f t="shared" si="1"/>
        <v/>
      </c>
      <c r="G11" s="10" t="str">
        <f t="shared" si="2"/>
        <v>M6</v>
      </c>
      <c r="H11" s="15">
        <f t="shared" si="3"/>
        <v>11.538461538461538</v>
      </c>
      <c r="J11" s="10" t="str">
        <f t="shared" si="4"/>
        <v>M6</v>
      </c>
      <c r="K11" s="15" t="str">
        <f t="shared" si="5"/>
        <v/>
      </c>
      <c r="M11" s="22"/>
      <c r="N11" s="22"/>
      <c r="O11" s="22"/>
    </row>
    <row r="12" spans="1:15">
      <c r="A12" s="10" t="str">
        <f>IF(Feuil2!B11="","",Feuil2!B11)</f>
        <v>M7</v>
      </c>
      <c r="B12" s="12">
        <f>Feuil2!E11</f>
        <v>14.615384615384617</v>
      </c>
      <c r="D12" s="10" t="str">
        <f t="shared" si="0"/>
        <v>M7</v>
      </c>
      <c r="E12" s="15" t="str">
        <f t="shared" si="1"/>
        <v/>
      </c>
      <c r="G12" s="10" t="str">
        <f t="shared" si="2"/>
        <v>M7</v>
      </c>
      <c r="H12" s="15">
        <f t="shared" si="3"/>
        <v>14.615384615384617</v>
      </c>
      <c r="J12" s="10" t="str">
        <f t="shared" si="4"/>
        <v>M7</v>
      </c>
      <c r="K12" s="15" t="str">
        <f t="shared" si="5"/>
        <v/>
      </c>
      <c r="M12" s="22"/>
      <c r="N12" s="22"/>
      <c r="O12" s="22"/>
    </row>
    <row r="13" spans="1:15">
      <c r="A13" s="10" t="str">
        <f>IF(Feuil2!B12="","",Feuil2!B12)</f>
        <v>M8</v>
      </c>
      <c r="B13" s="12">
        <f>Feuil2!E12</f>
        <v>4.6153846153846168</v>
      </c>
      <c r="D13" s="10" t="str">
        <f t="shared" si="0"/>
        <v>M8</v>
      </c>
      <c r="E13" s="15" t="str">
        <f t="shared" si="1"/>
        <v/>
      </c>
      <c r="G13" s="10" t="str">
        <f t="shared" si="2"/>
        <v>M8</v>
      </c>
      <c r="H13" s="15" t="str">
        <f t="shared" si="3"/>
        <v/>
      </c>
      <c r="J13" s="10" t="str">
        <f t="shared" si="4"/>
        <v>M8</v>
      </c>
      <c r="K13" s="15">
        <f t="shared" si="5"/>
        <v>4.6153846153846168</v>
      </c>
    </row>
    <row r="14" spans="1:15">
      <c r="A14" s="10" t="str">
        <f>IF(Feuil2!B13="","",Feuil2!B13)</f>
        <v>M9</v>
      </c>
      <c r="B14" s="12">
        <f>Feuil2!E13</f>
        <v>0.25641025641025639</v>
      </c>
      <c r="D14" s="10" t="str">
        <f t="shared" si="0"/>
        <v>M9</v>
      </c>
      <c r="E14" s="15" t="str">
        <f t="shared" si="1"/>
        <v/>
      </c>
      <c r="G14" s="10" t="str">
        <f t="shared" si="2"/>
        <v>M9</v>
      </c>
      <c r="H14" s="15" t="str">
        <f t="shared" si="3"/>
        <v/>
      </c>
      <c r="J14" s="10" t="str">
        <f t="shared" si="4"/>
        <v>M9</v>
      </c>
      <c r="K14" s="15">
        <f t="shared" si="5"/>
        <v>0.25641025641025639</v>
      </c>
    </row>
    <row r="15" spans="1:15">
      <c r="A15" s="10" t="str">
        <f>IF(Feuil2!B14="","",Feuil2!B14)</f>
        <v>M10</v>
      </c>
      <c r="B15" s="12">
        <f>Feuil2!E14</f>
        <v>21.538461538461544</v>
      </c>
      <c r="D15" s="10" t="str">
        <f t="shared" si="0"/>
        <v>M10</v>
      </c>
      <c r="E15" s="15" t="str">
        <f t="shared" si="1"/>
        <v/>
      </c>
      <c r="G15" s="10" t="str">
        <f t="shared" si="2"/>
        <v>M10</v>
      </c>
      <c r="H15" s="15">
        <f t="shared" si="3"/>
        <v>21.538461538461544</v>
      </c>
      <c r="J15" s="10" t="str">
        <f t="shared" si="4"/>
        <v>M10</v>
      </c>
      <c r="K15" s="15" t="str">
        <f t="shared" si="5"/>
        <v/>
      </c>
    </row>
    <row r="16" spans="1:15">
      <c r="A16" s="10" t="str">
        <f>IF(Feuil2!B15="","",Feuil2!B15)</f>
        <v>M11</v>
      </c>
      <c r="B16" s="12">
        <f>Feuil2!E15</f>
        <v>39.487179487179489</v>
      </c>
      <c r="D16" s="10" t="str">
        <f t="shared" si="0"/>
        <v>M11</v>
      </c>
      <c r="E16" s="15">
        <f t="shared" si="1"/>
        <v>39.487179487179489</v>
      </c>
      <c r="G16" s="10" t="str">
        <f t="shared" si="2"/>
        <v>M11</v>
      </c>
      <c r="H16" s="15" t="str">
        <f t="shared" si="3"/>
        <v/>
      </c>
      <c r="J16" s="10" t="str">
        <f t="shared" si="4"/>
        <v>M11</v>
      </c>
      <c r="K16" s="15" t="str">
        <f t="shared" si="5"/>
        <v/>
      </c>
    </row>
    <row r="17" spans="1:11">
      <c r="A17" s="10" t="str">
        <f>IF(Feuil2!B16="","",Feuil2!B16)</f>
        <v>M12</v>
      </c>
      <c r="B17" s="12">
        <f>Feuil2!E16</f>
        <v>19.487179487179489</v>
      </c>
      <c r="D17" s="10" t="str">
        <f t="shared" si="0"/>
        <v>M12</v>
      </c>
      <c r="E17" s="15" t="str">
        <f t="shared" si="1"/>
        <v/>
      </c>
      <c r="G17" s="10" t="str">
        <f t="shared" si="2"/>
        <v>M12</v>
      </c>
      <c r="H17" s="15">
        <f t="shared" si="3"/>
        <v>19.487179487179489</v>
      </c>
      <c r="J17" s="10" t="str">
        <f t="shared" si="4"/>
        <v>M12</v>
      </c>
      <c r="K17" s="15" t="str">
        <f t="shared" si="5"/>
        <v/>
      </c>
    </row>
    <row r="18" spans="1:11">
      <c r="A18" s="10" t="str">
        <f>IF(Feuil2!B17="","",Feuil2!B17)</f>
        <v>M13</v>
      </c>
      <c r="B18" s="12">
        <f>Feuil2!E17</f>
        <v>32.307692307692314</v>
      </c>
      <c r="D18" s="10" t="str">
        <f t="shared" si="0"/>
        <v>M13</v>
      </c>
      <c r="E18" s="15">
        <f t="shared" si="1"/>
        <v>32.307692307692314</v>
      </c>
      <c r="G18" s="10" t="str">
        <f t="shared" si="2"/>
        <v>M13</v>
      </c>
      <c r="H18" s="15" t="str">
        <f t="shared" si="3"/>
        <v/>
      </c>
      <c r="J18" s="10" t="str">
        <f t="shared" si="4"/>
        <v>M13</v>
      </c>
      <c r="K18" s="15" t="str">
        <f t="shared" si="5"/>
        <v/>
      </c>
    </row>
    <row r="19" spans="1:11">
      <c r="A19" s="10" t="str">
        <f>IF(Feuil2!B18="","",Feuil2!B18)</f>
        <v>M14</v>
      </c>
      <c r="B19" s="12">
        <f>Feuil2!E18</f>
        <v>20.512820512820515</v>
      </c>
      <c r="D19" s="10" t="str">
        <f t="shared" si="0"/>
        <v>M14</v>
      </c>
      <c r="E19" s="15" t="str">
        <f t="shared" si="1"/>
        <v/>
      </c>
      <c r="G19" s="10" t="str">
        <f t="shared" si="2"/>
        <v>M14</v>
      </c>
      <c r="H19" s="15">
        <f t="shared" si="3"/>
        <v>20.512820512820515</v>
      </c>
      <c r="J19" s="10" t="str">
        <f t="shared" si="4"/>
        <v>M14</v>
      </c>
      <c r="K19" s="15" t="str">
        <f t="shared" si="5"/>
        <v/>
      </c>
    </row>
    <row r="20" spans="1:11">
      <c r="A20" s="10" t="str">
        <f>IF(Feuil2!B19="","",Feuil2!B19)</f>
        <v>M15</v>
      </c>
      <c r="B20" s="12">
        <f>Feuil2!E19</f>
        <v>4.1025641025641022</v>
      </c>
      <c r="D20" s="10" t="str">
        <f t="shared" si="0"/>
        <v>M15</v>
      </c>
      <c r="E20" s="15" t="str">
        <f t="shared" si="1"/>
        <v/>
      </c>
      <c r="G20" s="10" t="str">
        <f t="shared" si="2"/>
        <v>M15</v>
      </c>
      <c r="H20" s="15" t="str">
        <f t="shared" si="3"/>
        <v/>
      </c>
      <c r="J20" s="10" t="str">
        <f t="shared" si="4"/>
        <v>M15</v>
      </c>
      <c r="K20" s="15">
        <f t="shared" si="5"/>
        <v>4.1025641025641022</v>
      </c>
    </row>
    <row r="21" spans="1:11">
      <c r="A21" s="10" t="str">
        <f>IF(Feuil2!B20="","",Feuil2!B20)</f>
        <v/>
      </c>
      <c r="B21" s="12" t="str">
        <f>Feuil2!E20</f>
        <v/>
      </c>
      <c r="D21" s="10" t="str">
        <f t="shared" si="0"/>
        <v/>
      </c>
      <c r="E21" s="15" t="str">
        <f t="shared" si="1"/>
        <v/>
      </c>
      <c r="G21" s="10" t="str">
        <f t="shared" si="2"/>
        <v/>
      </c>
      <c r="H21" s="15" t="str">
        <f t="shared" si="3"/>
        <v/>
      </c>
      <c r="J21" s="10" t="str">
        <f t="shared" si="4"/>
        <v/>
      </c>
      <c r="K21" s="15" t="str">
        <f t="shared" si="5"/>
        <v/>
      </c>
    </row>
    <row r="22" spans="1:11">
      <c r="A22" s="10" t="str">
        <f>IF(Feuil2!B21="","",Feuil2!B21)</f>
        <v/>
      </c>
      <c r="B22" s="12" t="str">
        <f>Feuil2!E21</f>
        <v/>
      </c>
      <c r="D22" s="10" t="str">
        <f t="shared" si="0"/>
        <v/>
      </c>
      <c r="E22" s="15" t="str">
        <f t="shared" si="1"/>
        <v/>
      </c>
      <c r="G22" s="10" t="str">
        <f t="shared" si="2"/>
        <v/>
      </c>
      <c r="H22" s="15" t="str">
        <f t="shared" si="3"/>
        <v/>
      </c>
      <c r="J22" s="10" t="str">
        <f t="shared" si="4"/>
        <v/>
      </c>
      <c r="K22" s="15" t="str">
        <f t="shared" si="5"/>
        <v/>
      </c>
    </row>
    <row r="23" spans="1:11">
      <c r="A23" s="10" t="str">
        <f>IF(Feuil2!B22="","",Feuil2!B22)</f>
        <v/>
      </c>
      <c r="B23" s="12" t="str">
        <f>Feuil2!E22</f>
        <v/>
      </c>
      <c r="D23" s="10" t="str">
        <f t="shared" si="0"/>
        <v/>
      </c>
      <c r="E23" s="15" t="str">
        <f t="shared" si="1"/>
        <v/>
      </c>
      <c r="G23" s="10" t="str">
        <f t="shared" si="2"/>
        <v/>
      </c>
      <c r="H23" s="15" t="str">
        <f t="shared" si="3"/>
        <v/>
      </c>
      <c r="J23" s="10" t="str">
        <f t="shared" si="4"/>
        <v/>
      </c>
      <c r="K23" s="15" t="str">
        <f t="shared" si="5"/>
        <v/>
      </c>
    </row>
    <row r="24" spans="1:11">
      <c r="A24" s="10" t="str">
        <f>IF(Feuil2!B23="","",Feuil2!B23)</f>
        <v/>
      </c>
      <c r="B24" s="12" t="str">
        <f>Feuil2!E23</f>
        <v/>
      </c>
      <c r="D24" s="10" t="str">
        <f t="shared" si="0"/>
        <v/>
      </c>
      <c r="E24" s="15" t="str">
        <f t="shared" si="1"/>
        <v/>
      </c>
      <c r="G24" s="10" t="str">
        <f t="shared" si="2"/>
        <v/>
      </c>
      <c r="H24" s="15" t="str">
        <f t="shared" si="3"/>
        <v/>
      </c>
      <c r="J24" s="10" t="str">
        <f t="shared" si="4"/>
        <v/>
      </c>
      <c r="K24" s="15" t="str">
        <f t="shared" si="5"/>
        <v/>
      </c>
    </row>
    <row r="25" spans="1:11">
      <c r="A25" s="10" t="str">
        <f>IF(Feuil2!B24="","",Feuil2!B24)</f>
        <v/>
      </c>
      <c r="B25" s="12" t="str">
        <f>Feuil2!E24</f>
        <v/>
      </c>
      <c r="D25" s="10" t="str">
        <f t="shared" si="0"/>
        <v/>
      </c>
      <c r="E25" s="15" t="str">
        <f t="shared" si="1"/>
        <v/>
      </c>
      <c r="G25" s="10" t="str">
        <f t="shared" si="2"/>
        <v/>
      </c>
      <c r="H25" s="15" t="str">
        <f t="shared" si="3"/>
        <v/>
      </c>
      <c r="J25" s="10" t="str">
        <f t="shared" si="4"/>
        <v/>
      </c>
      <c r="K25" s="15" t="str">
        <f t="shared" si="5"/>
        <v/>
      </c>
    </row>
    <row r="26" spans="1:11">
      <c r="A26" s="10" t="str">
        <f>IF(Feuil2!B25="","",Feuil2!B25)</f>
        <v/>
      </c>
      <c r="B26" s="12" t="str">
        <f>Feuil2!E25</f>
        <v/>
      </c>
      <c r="D26" s="10" t="str">
        <f t="shared" si="0"/>
        <v/>
      </c>
      <c r="E26" s="15" t="str">
        <f t="shared" si="1"/>
        <v/>
      </c>
      <c r="G26" s="10" t="str">
        <f t="shared" si="2"/>
        <v/>
      </c>
      <c r="H26" s="15" t="str">
        <f t="shared" si="3"/>
        <v/>
      </c>
      <c r="J26" s="10" t="str">
        <f t="shared" si="4"/>
        <v/>
      </c>
      <c r="K26" s="15" t="str">
        <f t="shared" si="5"/>
        <v/>
      </c>
    </row>
    <row r="27" spans="1:11">
      <c r="A27" s="10" t="str">
        <f>IF(Feuil2!B26="","",Feuil2!B26)</f>
        <v/>
      </c>
      <c r="B27" s="12" t="str">
        <f>Feuil2!E26</f>
        <v/>
      </c>
      <c r="D27" s="10" t="str">
        <f t="shared" si="0"/>
        <v/>
      </c>
      <c r="E27" s="15" t="str">
        <f t="shared" si="1"/>
        <v/>
      </c>
      <c r="G27" s="10" t="str">
        <f t="shared" si="2"/>
        <v/>
      </c>
      <c r="H27" s="15" t="str">
        <f t="shared" si="3"/>
        <v/>
      </c>
      <c r="J27" s="10" t="str">
        <f t="shared" si="4"/>
        <v/>
      </c>
      <c r="K27" s="15" t="str">
        <f t="shared" si="5"/>
        <v/>
      </c>
    </row>
    <row r="28" spans="1:11">
      <c r="A28" s="10" t="str">
        <f>IF(Feuil2!B27="","",Feuil2!B27)</f>
        <v/>
      </c>
      <c r="B28" s="12" t="str">
        <f>Feuil2!E27</f>
        <v/>
      </c>
      <c r="D28" s="10" t="str">
        <f t="shared" si="0"/>
        <v/>
      </c>
      <c r="E28" s="15" t="str">
        <f t="shared" si="1"/>
        <v/>
      </c>
      <c r="G28" s="10" t="str">
        <f t="shared" si="2"/>
        <v/>
      </c>
      <c r="H28" s="15" t="str">
        <f t="shared" si="3"/>
        <v/>
      </c>
      <c r="J28" s="10" t="str">
        <f t="shared" si="4"/>
        <v/>
      </c>
      <c r="K28" s="15" t="str">
        <f t="shared" si="5"/>
        <v/>
      </c>
    </row>
    <row r="29" spans="1:11">
      <c r="A29" s="10" t="str">
        <f>IF(Feuil2!B28="","",Feuil2!B28)</f>
        <v/>
      </c>
      <c r="B29" s="12" t="str">
        <f>Feuil2!E28</f>
        <v/>
      </c>
      <c r="D29" s="10" t="str">
        <f t="shared" si="0"/>
        <v/>
      </c>
      <c r="E29" s="15" t="str">
        <f t="shared" si="1"/>
        <v/>
      </c>
      <c r="G29" s="10" t="str">
        <f t="shared" si="2"/>
        <v/>
      </c>
      <c r="H29" s="15" t="str">
        <f t="shared" si="3"/>
        <v/>
      </c>
      <c r="J29" s="10" t="str">
        <f t="shared" si="4"/>
        <v/>
      </c>
      <c r="K29" s="15" t="str">
        <f t="shared" si="5"/>
        <v/>
      </c>
    </row>
    <row r="30" spans="1:11">
      <c r="A30" s="10" t="str">
        <f>IF(Feuil2!B29="","",Feuil2!B29)</f>
        <v/>
      </c>
      <c r="B30" s="12" t="str">
        <f>Feuil2!E29</f>
        <v/>
      </c>
      <c r="D30" s="10" t="str">
        <f t="shared" si="0"/>
        <v/>
      </c>
      <c r="E30" s="15" t="str">
        <f t="shared" si="1"/>
        <v/>
      </c>
      <c r="G30" s="10" t="str">
        <f t="shared" si="2"/>
        <v/>
      </c>
      <c r="H30" s="15" t="str">
        <f t="shared" si="3"/>
        <v/>
      </c>
      <c r="J30" s="10" t="str">
        <f t="shared" si="4"/>
        <v/>
      </c>
      <c r="K30" s="15" t="str">
        <f t="shared" si="5"/>
        <v/>
      </c>
    </row>
    <row r="31" spans="1:11">
      <c r="A31" s="10" t="str">
        <f>IF(Feuil2!B30="","",Feuil2!B30)</f>
        <v/>
      </c>
      <c r="B31" s="12" t="str">
        <f>Feuil2!E30</f>
        <v/>
      </c>
      <c r="D31" s="10" t="str">
        <f t="shared" si="0"/>
        <v/>
      </c>
      <c r="E31" s="15" t="str">
        <f t="shared" si="1"/>
        <v/>
      </c>
      <c r="G31" s="10" t="str">
        <f t="shared" si="2"/>
        <v/>
      </c>
      <c r="H31" s="15" t="str">
        <f t="shared" si="3"/>
        <v/>
      </c>
      <c r="J31" s="10" t="str">
        <f t="shared" si="4"/>
        <v/>
      </c>
      <c r="K31" s="15" t="str">
        <f t="shared" si="5"/>
        <v/>
      </c>
    </row>
    <row r="32" spans="1:11">
      <c r="A32" s="10" t="str">
        <f>IF(Feuil2!B31="","",Feuil2!B31)</f>
        <v/>
      </c>
      <c r="B32" s="12" t="str">
        <f>Feuil2!E31</f>
        <v/>
      </c>
      <c r="D32" s="10" t="str">
        <f t="shared" si="0"/>
        <v/>
      </c>
      <c r="E32" s="15" t="str">
        <f t="shared" si="1"/>
        <v/>
      </c>
      <c r="G32" s="10" t="str">
        <f t="shared" si="2"/>
        <v/>
      </c>
      <c r="H32" s="15" t="str">
        <f t="shared" si="3"/>
        <v/>
      </c>
      <c r="J32" s="10" t="str">
        <f t="shared" si="4"/>
        <v/>
      </c>
      <c r="K32" s="15" t="str">
        <f t="shared" si="5"/>
        <v/>
      </c>
    </row>
    <row r="33" spans="1:11">
      <c r="A33" s="10" t="str">
        <f>IF(Feuil2!B32="","",Feuil2!B32)</f>
        <v/>
      </c>
      <c r="B33" s="12" t="str">
        <f>Feuil2!E32</f>
        <v/>
      </c>
      <c r="D33" s="10" t="str">
        <f t="shared" si="0"/>
        <v/>
      </c>
      <c r="E33" s="15" t="str">
        <f t="shared" si="1"/>
        <v/>
      </c>
      <c r="G33" s="10" t="str">
        <f t="shared" si="2"/>
        <v/>
      </c>
      <c r="H33" s="15" t="str">
        <f t="shared" si="3"/>
        <v/>
      </c>
      <c r="J33" s="10" t="str">
        <f t="shared" si="4"/>
        <v/>
      </c>
      <c r="K33" s="15" t="str">
        <f t="shared" si="5"/>
        <v/>
      </c>
    </row>
    <row r="34" spans="1:11">
      <c r="A34" s="10" t="str">
        <f>IF(Feuil2!B33="","",Feuil2!B33)</f>
        <v/>
      </c>
      <c r="B34" s="12" t="str">
        <f>Feuil2!E33</f>
        <v/>
      </c>
      <c r="D34" s="10" t="str">
        <f t="shared" si="0"/>
        <v/>
      </c>
      <c r="E34" s="15" t="str">
        <f t="shared" si="1"/>
        <v/>
      </c>
      <c r="G34" s="10" t="str">
        <f t="shared" si="2"/>
        <v/>
      </c>
      <c r="H34" s="15" t="str">
        <f t="shared" si="3"/>
        <v/>
      </c>
      <c r="J34" s="10" t="str">
        <f t="shared" si="4"/>
        <v/>
      </c>
      <c r="K34" s="15" t="str">
        <f t="shared" si="5"/>
        <v/>
      </c>
    </row>
    <row r="35" spans="1:11">
      <c r="A35" s="10" t="str">
        <f>IF(Feuil2!B34="","",Feuil2!B34)</f>
        <v/>
      </c>
      <c r="B35" s="12" t="str">
        <f>Feuil2!E34</f>
        <v/>
      </c>
      <c r="D35" s="10" t="str">
        <f t="shared" si="0"/>
        <v/>
      </c>
      <c r="E35" s="15" t="str">
        <f t="shared" si="1"/>
        <v/>
      </c>
      <c r="G35" s="10" t="str">
        <f t="shared" si="2"/>
        <v/>
      </c>
      <c r="H35" s="15" t="str">
        <f t="shared" si="3"/>
        <v/>
      </c>
      <c r="J35" s="10" t="str">
        <f t="shared" si="4"/>
        <v/>
      </c>
      <c r="K35" s="15" t="str">
        <f t="shared" si="5"/>
        <v/>
      </c>
    </row>
    <row r="36" spans="1:11">
      <c r="A36" s="10" t="str">
        <f>IF(Feuil2!B35="","",Feuil2!B35)</f>
        <v/>
      </c>
      <c r="B36" s="12" t="str">
        <f>Feuil2!E35</f>
        <v/>
      </c>
      <c r="D36" s="10" t="str">
        <f t="shared" si="0"/>
        <v/>
      </c>
      <c r="E36" s="15" t="str">
        <f t="shared" si="1"/>
        <v/>
      </c>
      <c r="G36" s="10" t="str">
        <f t="shared" si="2"/>
        <v/>
      </c>
      <c r="H36" s="15" t="str">
        <f t="shared" si="3"/>
        <v/>
      </c>
      <c r="J36" s="10" t="str">
        <f t="shared" si="4"/>
        <v/>
      </c>
      <c r="K36" s="15" t="str">
        <f t="shared" si="5"/>
        <v/>
      </c>
    </row>
    <row r="37" spans="1:11">
      <c r="A37" s="10" t="str">
        <f>IF(Feuil2!B36="","",Feuil2!B36)</f>
        <v/>
      </c>
      <c r="B37" s="12" t="str">
        <f>Feuil2!E36</f>
        <v/>
      </c>
      <c r="D37" s="10" t="str">
        <f t="shared" si="0"/>
        <v/>
      </c>
      <c r="E37" s="15" t="str">
        <f t="shared" si="1"/>
        <v/>
      </c>
      <c r="G37" s="10" t="str">
        <f t="shared" si="2"/>
        <v/>
      </c>
      <c r="H37" s="15" t="str">
        <f t="shared" si="3"/>
        <v/>
      </c>
      <c r="J37" s="10" t="str">
        <f t="shared" si="4"/>
        <v/>
      </c>
      <c r="K37" s="15" t="str">
        <f t="shared" si="5"/>
        <v/>
      </c>
    </row>
    <row r="38" spans="1:11">
      <c r="A38" s="10" t="str">
        <f>IF(Feuil2!B37="","",Feuil2!B37)</f>
        <v/>
      </c>
      <c r="B38" s="12" t="str">
        <f>Feuil2!E37</f>
        <v/>
      </c>
      <c r="D38" s="10" t="str">
        <f t="shared" si="0"/>
        <v/>
      </c>
      <c r="E38" s="15" t="str">
        <f t="shared" si="1"/>
        <v/>
      </c>
      <c r="G38" s="10" t="str">
        <f t="shared" si="2"/>
        <v/>
      </c>
      <c r="H38" s="15" t="str">
        <f t="shared" si="3"/>
        <v/>
      </c>
      <c r="J38" s="10" t="str">
        <f t="shared" si="4"/>
        <v/>
      </c>
      <c r="K38" s="15" t="str">
        <f t="shared" si="5"/>
        <v/>
      </c>
    </row>
    <row r="39" spans="1:11">
      <c r="A39" s="10" t="str">
        <f>IF(Feuil2!B38="","",Feuil2!B38)</f>
        <v/>
      </c>
      <c r="B39" s="12" t="str">
        <f>Feuil2!E38</f>
        <v/>
      </c>
      <c r="D39" s="10" t="str">
        <f t="shared" si="0"/>
        <v/>
      </c>
      <c r="E39" s="15" t="str">
        <f t="shared" si="1"/>
        <v/>
      </c>
      <c r="G39" s="10" t="str">
        <f t="shared" si="2"/>
        <v/>
      </c>
      <c r="H39" s="15" t="str">
        <f t="shared" si="3"/>
        <v/>
      </c>
      <c r="J39" s="10" t="str">
        <f t="shared" si="4"/>
        <v/>
      </c>
      <c r="K39" s="15" t="str">
        <f t="shared" si="5"/>
        <v/>
      </c>
    </row>
    <row r="40" spans="1:11">
      <c r="A40" s="10" t="str">
        <f>IF(Feuil2!B39="","",Feuil2!B39)</f>
        <v/>
      </c>
      <c r="B40" s="12" t="str">
        <f>Feuil2!E39</f>
        <v/>
      </c>
      <c r="D40" s="10" t="str">
        <f t="shared" si="0"/>
        <v/>
      </c>
      <c r="E40" s="15" t="str">
        <f t="shared" si="1"/>
        <v/>
      </c>
      <c r="G40" s="10" t="str">
        <f t="shared" si="2"/>
        <v/>
      </c>
      <c r="H40" s="15" t="str">
        <f t="shared" si="3"/>
        <v/>
      </c>
      <c r="J40" s="10" t="str">
        <f t="shared" si="4"/>
        <v/>
      </c>
      <c r="K40" s="15" t="str">
        <f t="shared" si="5"/>
        <v/>
      </c>
    </row>
    <row r="41" spans="1:11">
      <c r="A41" s="10" t="str">
        <f>IF(Feuil2!B40="","",Feuil2!B40)</f>
        <v/>
      </c>
      <c r="B41" s="12" t="str">
        <f>Feuil2!E40</f>
        <v/>
      </c>
      <c r="D41" s="10" t="str">
        <f t="shared" si="0"/>
        <v/>
      </c>
      <c r="E41" s="15" t="str">
        <f t="shared" si="1"/>
        <v/>
      </c>
      <c r="G41" s="10" t="str">
        <f t="shared" si="2"/>
        <v/>
      </c>
      <c r="H41" s="15" t="str">
        <f t="shared" si="3"/>
        <v/>
      </c>
      <c r="J41" s="10" t="str">
        <f t="shared" si="4"/>
        <v/>
      </c>
      <c r="K41" s="15" t="str">
        <f t="shared" si="5"/>
        <v/>
      </c>
    </row>
    <row r="42" spans="1:11">
      <c r="A42" s="10" t="str">
        <f>IF(Feuil2!B41="","",Feuil2!B41)</f>
        <v/>
      </c>
      <c r="B42" s="12" t="str">
        <f>Feuil2!E41</f>
        <v/>
      </c>
      <c r="D42" s="10" t="str">
        <f t="shared" si="0"/>
        <v/>
      </c>
      <c r="E42" s="15" t="str">
        <f t="shared" si="1"/>
        <v/>
      </c>
      <c r="G42" s="10" t="str">
        <f t="shared" si="2"/>
        <v/>
      </c>
      <c r="H42" s="15" t="str">
        <f t="shared" si="3"/>
        <v/>
      </c>
      <c r="J42" s="10" t="str">
        <f t="shared" si="4"/>
        <v/>
      </c>
      <c r="K42" s="15" t="str">
        <f t="shared" si="5"/>
        <v/>
      </c>
    </row>
    <row r="43" spans="1:11">
      <c r="A43" s="10" t="str">
        <f>IF(Feuil2!B42="","",Feuil2!B42)</f>
        <v/>
      </c>
      <c r="B43" s="12" t="str">
        <f>Feuil2!E42</f>
        <v/>
      </c>
      <c r="D43" s="10" t="str">
        <f t="shared" si="0"/>
        <v/>
      </c>
      <c r="E43" s="15" t="str">
        <f t="shared" si="1"/>
        <v/>
      </c>
      <c r="G43" s="10" t="str">
        <f t="shared" si="2"/>
        <v/>
      </c>
      <c r="H43" s="15" t="str">
        <f t="shared" si="3"/>
        <v/>
      </c>
      <c r="J43" s="10" t="str">
        <f t="shared" si="4"/>
        <v/>
      </c>
      <c r="K43" s="15" t="str">
        <f t="shared" si="5"/>
        <v/>
      </c>
    </row>
    <row r="44" spans="1:11">
      <c r="A44" s="10" t="str">
        <f>IF(Feuil2!B43="","",Feuil2!B43)</f>
        <v/>
      </c>
      <c r="B44" s="12" t="str">
        <f>Feuil2!E43</f>
        <v/>
      </c>
      <c r="D44" s="10" t="str">
        <f t="shared" si="0"/>
        <v/>
      </c>
      <c r="E44" s="15" t="str">
        <f t="shared" si="1"/>
        <v/>
      </c>
      <c r="G44" s="10" t="str">
        <f t="shared" si="2"/>
        <v/>
      </c>
      <c r="H44" s="15" t="str">
        <f t="shared" si="3"/>
        <v/>
      </c>
      <c r="J44" s="10" t="str">
        <f t="shared" si="4"/>
        <v/>
      </c>
      <c r="K44" s="15" t="str">
        <f t="shared" si="5"/>
        <v/>
      </c>
    </row>
    <row r="45" spans="1:11">
      <c r="A45" s="10" t="str">
        <f>IF(Feuil2!B44="","",Feuil2!B44)</f>
        <v/>
      </c>
      <c r="B45" s="12" t="str">
        <f>Feuil2!E44</f>
        <v/>
      </c>
      <c r="D45" s="10" t="str">
        <f t="shared" si="0"/>
        <v/>
      </c>
      <c r="E45" s="15" t="str">
        <f t="shared" si="1"/>
        <v/>
      </c>
      <c r="G45" s="10" t="str">
        <f t="shared" si="2"/>
        <v/>
      </c>
      <c r="H45" s="15" t="str">
        <f t="shared" si="3"/>
        <v/>
      </c>
      <c r="J45" s="10" t="str">
        <f t="shared" si="4"/>
        <v/>
      </c>
      <c r="K45" s="15" t="str">
        <f t="shared" si="5"/>
        <v/>
      </c>
    </row>
    <row r="46" spans="1:11">
      <c r="A46" s="10" t="str">
        <f>IF(Feuil2!B45="","",Feuil2!B45)</f>
        <v/>
      </c>
      <c r="B46" s="12" t="str">
        <f>Feuil2!E45</f>
        <v/>
      </c>
      <c r="D46" s="10" t="str">
        <f t="shared" si="0"/>
        <v/>
      </c>
      <c r="E46" s="15" t="str">
        <f t="shared" si="1"/>
        <v/>
      </c>
      <c r="G46" s="10" t="str">
        <f t="shared" si="2"/>
        <v/>
      </c>
      <c r="H46" s="15" t="str">
        <f t="shared" si="3"/>
        <v/>
      </c>
      <c r="J46" s="10" t="str">
        <f t="shared" si="4"/>
        <v/>
      </c>
      <c r="K46" s="15" t="str">
        <f t="shared" si="5"/>
        <v/>
      </c>
    </row>
    <row r="47" spans="1:11">
      <c r="A47" s="10" t="str">
        <f>IF(Feuil2!B46="","",Feuil2!B46)</f>
        <v/>
      </c>
      <c r="B47" s="12" t="str">
        <f>Feuil2!E46</f>
        <v/>
      </c>
      <c r="D47" s="10" t="str">
        <f t="shared" si="0"/>
        <v/>
      </c>
      <c r="E47" s="15" t="str">
        <f t="shared" si="1"/>
        <v/>
      </c>
      <c r="G47" s="10" t="str">
        <f t="shared" si="2"/>
        <v/>
      </c>
      <c r="H47" s="15" t="str">
        <f t="shared" si="3"/>
        <v/>
      </c>
      <c r="J47" s="10" t="str">
        <f t="shared" si="4"/>
        <v/>
      </c>
      <c r="K47" s="15" t="str">
        <f t="shared" si="5"/>
        <v/>
      </c>
    </row>
    <row r="48" spans="1:11">
      <c r="A48" s="10" t="str">
        <f>IF(Feuil2!B47="","",Feuil2!B47)</f>
        <v/>
      </c>
      <c r="B48" s="12" t="str">
        <f>Feuil2!E47</f>
        <v/>
      </c>
      <c r="D48" s="10" t="str">
        <f t="shared" si="0"/>
        <v/>
      </c>
      <c r="E48" s="15" t="str">
        <f t="shared" si="1"/>
        <v/>
      </c>
      <c r="G48" s="10" t="str">
        <f t="shared" si="2"/>
        <v/>
      </c>
      <c r="H48" s="15" t="str">
        <f t="shared" si="3"/>
        <v/>
      </c>
      <c r="J48" s="10" t="str">
        <f t="shared" si="4"/>
        <v/>
      </c>
      <c r="K48" s="15" t="str">
        <f t="shared" si="5"/>
        <v/>
      </c>
    </row>
    <row r="49" spans="1:11">
      <c r="A49" s="10" t="str">
        <f>IF(Feuil2!B48="","",Feuil2!B48)</f>
        <v/>
      </c>
      <c r="B49" s="12" t="str">
        <f>Feuil2!E48</f>
        <v/>
      </c>
      <c r="D49" s="10" t="str">
        <f t="shared" si="0"/>
        <v/>
      </c>
      <c r="E49" s="15" t="str">
        <f t="shared" si="1"/>
        <v/>
      </c>
      <c r="G49" s="10" t="str">
        <f t="shared" si="2"/>
        <v/>
      </c>
      <c r="H49" s="15" t="str">
        <f t="shared" si="3"/>
        <v/>
      </c>
      <c r="J49" s="10" t="str">
        <f t="shared" si="4"/>
        <v/>
      </c>
      <c r="K49" s="15" t="str">
        <f t="shared" si="5"/>
        <v/>
      </c>
    </row>
    <row r="50" spans="1:11">
      <c r="A50" s="10" t="str">
        <f>IF(Feuil2!B49="","",Feuil2!B49)</f>
        <v/>
      </c>
      <c r="B50" s="12" t="str">
        <f>Feuil2!E49</f>
        <v/>
      </c>
      <c r="D50" s="10" t="str">
        <f t="shared" si="0"/>
        <v/>
      </c>
      <c r="E50" s="15" t="str">
        <f t="shared" si="1"/>
        <v/>
      </c>
      <c r="G50" s="10" t="str">
        <f t="shared" si="2"/>
        <v/>
      </c>
      <c r="H50" s="15" t="str">
        <f t="shared" si="3"/>
        <v/>
      </c>
      <c r="J50" s="10" t="str">
        <f t="shared" si="4"/>
        <v/>
      </c>
      <c r="K50" s="15" t="str">
        <f t="shared" si="5"/>
        <v/>
      </c>
    </row>
    <row r="51" spans="1:11">
      <c r="A51" s="10" t="str">
        <f>IF(Feuil2!B50="","",Feuil2!B50)</f>
        <v/>
      </c>
      <c r="B51" s="12" t="str">
        <f>Feuil2!E50</f>
        <v/>
      </c>
      <c r="D51" s="10" t="str">
        <f t="shared" si="0"/>
        <v/>
      </c>
      <c r="E51" s="15" t="str">
        <f t="shared" si="1"/>
        <v/>
      </c>
      <c r="G51" s="10" t="str">
        <f t="shared" si="2"/>
        <v/>
      </c>
      <c r="H51" s="15" t="str">
        <f t="shared" si="3"/>
        <v/>
      </c>
      <c r="J51" s="10" t="str">
        <f t="shared" si="4"/>
        <v/>
      </c>
      <c r="K51" s="15" t="str">
        <f t="shared" si="5"/>
        <v/>
      </c>
    </row>
    <row r="52" spans="1:11">
      <c r="A52" s="10" t="str">
        <f>IF(Feuil2!B51="","",Feuil2!B51)</f>
        <v/>
      </c>
      <c r="B52" s="12" t="str">
        <f>Feuil2!E51</f>
        <v/>
      </c>
      <c r="D52" s="10" t="str">
        <f t="shared" si="0"/>
        <v/>
      </c>
      <c r="E52" s="15" t="str">
        <f t="shared" si="1"/>
        <v/>
      </c>
      <c r="G52" s="10" t="str">
        <f t="shared" si="2"/>
        <v/>
      </c>
      <c r="H52" s="15" t="str">
        <f t="shared" si="3"/>
        <v/>
      </c>
      <c r="J52" s="10" t="str">
        <f t="shared" si="4"/>
        <v/>
      </c>
      <c r="K52" s="15" t="str">
        <f t="shared" si="5"/>
        <v/>
      </c>
    </row>
    <row r="53" spans="1:11">
      <c r="A53" s="10" t="str">
        <f>IF(Feuil2!B52="","",Feuil2!B52)</f>
        <v/>
      </c>
      <c r="B53" s="12" t="str">
        <f>Feuil2!E52</f>
        <v/>
      </c>
      <c r="D53" s="10" t="str">
        <f t="shared" si="0"/>
        <v/>
      </c>
      <c r="E53" s="15" t="str">
        <f t="shared" si="1"/>
        <v/>
      </c>
      <c r="G53" s="10" t="str">
        <f t="shared" si="2"/>
        <v/>
      </c>
      <c r="H53" s="15" t="str">
        <f t="shared" si="3"/>
        <v/>
      </c>
      <c r="J53" s="10" t="str">
        <f t="shared" si="4"/>
        <v/>
      </c>
      <c r="K53" s="15" t="str">
        <f t="shared" si="5"/>
        <v/>
      </c>
    </row>
    <row r="54" spans="1:11">
      <c r="A54" s="10" t="str">
        <f>IF(Feuil2!B53="","",Feuil2!B53)</f>
        <v/>
      </c>
      <c r="B54" s="12" t="str">
        <f>Feuil2!E53</f>
        <v/>
      </c>
      <c r="D54" s="10" t="str">
        <f t="shared" si="0"/>
        <v/>
      </c>
      <c r="E54" s="15" t="str">
        <f t="shared" si="1"/>
        <v/>
      </c>
      <c r="G54" s="10" t="str">
        <f t="shared" si="2"/>
        <v/>
      </c>
      <c r="H54" s="15" t="str">
        <f t="shared" si="3"/>
        <v/>
      </c>
      <c r="J54" s="10" t="str">
        <f t="shared" si="4"/>
        <v/>
      </c>
      <c r="K54" s="15" t="str">
        <f t="shared" si="5"/>
        <v/>
      </c>
    </row>
    <row r="55" spans="1:11">
      <c r="A55" s="10" t="str">
        <f>IF(Feuil2!B54="","",Feuil2!B54)</f>
        <v/>
      </c>
      <c r="B55" s="12" t="str">
        <f>Feuil2!E54</f>
        <v/>
      </c>
      <c r="D55" s="10" t="str">
        <f t="shared" si="0"/>
        <v/>
      </c>
      <c r="E55" s="15" t="str">
        <f t="shared" si="1"/>
        <v/>
      </c>
      <c r="G55" s="10" t="str">
        <f t="shared" si="2"/>
        <v/>
      </c>
      <c r="H55" s="15" t="str">
        <f t="shared" si="3"/>
        <v/>
      </c>
      <c r="J55" s="10" t="str">
        <f t="shared" si="4"/>
        <v/>
      </c>
      <c r="K55" s="15" t="str">
        <f t="shared" si="5"/>
        <v/>
      </c>
    </row>
    <row r="56" spans="1:11">
      <c r="A56" s="10" t="str">
        <f>IF(Feuil2!B55="","",Feuil2!B55)</f>
        <v/>
      </c>
      <c r="B56" s="12" t="str">
        <f>Feuil2!E55</f>
        <v/>
      </c>
      <c r="D56" s="10" t="str">
        <f t="shared" si="0"/>
        <v/>
      </c>
      <c r="E56" s="15" t="str">
        <f t="shared" si="1"/>
        <v/>
      </c>
      <c r="G56" s="10" t="str">
        <f t="shared" si="2"/>
        <v/>
      </c>
      <c r="H56" s="15" t="str">
        <f t="shared" si="3"/>
        <v/>
      </c>
      <c r="J56" s="10" t="str">
        <f t="shared" si="4"/>
        <v/>
      </c>
      <c r="K56" s="15" t="str">
        <f t="shared" si="5"/>
        <v/>
      </c>
    </row>
    <row r="57" spans="1:11">
      <c r="A57" s="10" t="str">
        <f>IF(Feuil2!B56="","",Feuil2!B56)</f>
        <v/>
      </c>
      <c r="B57" s="12" t="str">
        <f>Feuil2!E56</f>
        <v/>
      </c>
      <c r="D57" s="10" t="str">
        <f t="shared" si="0"/>
        <v/>
      </c>
      <c r="E57" s="15" t="str">
        <f t="shared" si="1"/>
        <v/>
      </c>
      <c r="G57" s="10" t="str">
        <f t="shared" si="2"/>
        <v/>
      </c>
      <c r="H57" s="15" t="str">
        <f t="shared" si="3"/>
        <v/>
      </c>
      <c r="J57" s="10" t="str">
        <f t="shared" si="4"/>
        <v/>
      </c>
      <c r="K57" s="15" t="str">
        <f t="shared" si="5"/>
        <v/>
      </c>
    </row>
  </sheetData>
  <mergeCells count="1">
    <mergeCell ref="M1:O12"/>
  </mergeCells>
  <conditionalFormatting sqref="A6:K57">
    <cfRule type="expression" dxfId="0" priority="1">
      <formula>$A6=""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C8"/>
  <sheetViews>
    <sheetView workbookViewId="0">
      <selection activeCell="C6" sqref="C6"/>
    </sheetView>
  </sheetViews>
  <sheetFormatPr defaultRowHeight="15"/>
  <sheetData>
    <row r="1" spans="1:3">
      <c r="A1" s="8" t="s">
        <v>45</v>
      </c>
      <c r="B1" s="8" t="s">
        <v>46</v>
      </c>
      <c r="C1" s="8" t="s">
        <v>47</v>
      </c>
    </row>
    <row r="2" spans="1:3">
      <c r="A2" t="s">
        <v>3</v>
      </c>
      <c r="B2" t="s">
        <v>1</v>
      </c>
      <c r="C2" t="s">
        <v>5</v>
      </c>
    </row>
    <row r="3" spans="1:3">
      <c r="A3" t="s">
        <v>4</v>
      </c>
      <c r="B3" t="s">
        <v>2</v>
      </c>
      <c r="C3" t="s">
        <v>8</v>
      </c>
    </row>
    <row r="4" spans="1:3">
      <c r="A4" t="s">
        <v>11</v>
      </c>
      <c r="B4" t="s">
        <v>6</v>
      </c>
      <c r="C4" t="s">
        <v>9</v>
      </c>
    </row>
    <row r="5" spans="1:3">
      <c r="A5" t="s">
        <v>13</v>
      </c>
      <c r="B5" t="s">
        <v>7</v>
      </c>
      <c r="C5" t="s">
        <v>15</v>
      </c>
    </row>
    <row r="6" spans="1:3">
      <c r="B6" t="s">
        <v>10</v>
      </c>
    </row>
    <row r="7" spans="1:3">
      <c r="B7" t="s">
        <v>12</v>
      </c>
    </row>
    <row r="8" spans="1:3">
      <c r="B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eric de schrevel</cp:lastModifiedBy>
  <dcterms:created xsi:type="dcterms:W3CDTF">2016-08-25T17:49:56Z</dcterms:created>
  <dcterms:modified xsi:type="dcterms:W3CDTF">2016-08-29T20:44:22Z</dcterms:modified>
</cp:coreProperties>
</file>