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6845B43-A023-47A4-9DE4-10697CBCE4E7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1" i="3" l="1"/>
  <c r="D20" i="3"/>
  <c r="D17" i="3"/>
  <c r="D16" i="3"/>
  <c r="D13" i="3"/>
  <c r="D12" i="3"/>
  <c r="N9" i="3"/>
  <c r="B3" i="5"/>
  <c r="I9" i="3"/>
  <c r="N8" i="3"/>
  <c r="D3" i="5" a="1"/>
  <c r="D3" i="5"/>
  <c r="D4" i="5" a="1"/>
  <c r="D4" i="5"/>
  <c r="D5" i="5" a="1"/>
  <c r="D5" i="5"/>
  <c r="D6" i="5" a="1"/>
  <c r="D6" i="5"/>
  <c r="D7" i="5" a="1"/>
  <c r="D7" i="5"/>
  <c r="D8" i="5" a="1"/>
  <c r="D8" i="5"/>
  <c r="D9" i="5" a="1"/>
  <c r="D9" i="5"/>
  <c r="E3" i="5" a="1"/>
  <c r="E3" i="5"/>
  <c r="E4" i="5" a="1"/>
  <c r="E4" i="5"/>
  <c r="E5" i="5" a="1"/>
  <c r="E5" i="5"/>
  <c r="E6" i="5" a="1"/>
  <c r="E6" i="5"/>
  <c r="E7" i="5" a="1"/>
  <c r="E7" i="5"/>
  <c r="E8" i="5" a="1"/>
  <c r="E8" i="5"/>
  <c r="E9" i="5" a="1"/>
  <c r="E9" i="5"/>
  <c r="B2" i="5"/>
  <c r="E2" i="5" a="1"/>
  <c r="E2" i="5"/>
  <c r="D2" i="5" a="1"/>
  <c r="D2" i="5"/>
  <c r="I8" i="3"/>
  <c r="D9" i="3"/>
  <c r="D8" i="3"/>
  <c r="B2" i="2"/>
  <c r="C3" i="2"/>
  <c r="C4" i="2"/>
  <c r="C5" i="2"/>
  <c r="C6" i="2"/>
  <c r="C7" i="2"/>
  <c r="C8" i="2"/>
  <c r="C9" i="2"/>
  <c r="C2" i="2"/>
  <c r="B3" i="2"/>
  <c r="B4" i="2"/>
  <c r="B5" i="2"/>
  <c r="B6" i="2"/>
  <c r="B7" i="2"/>
  <c r="B8" i="2"/>
  <c r="B9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<sst xmlns="http://schemas.openxmlformats.org/spreadsheetml/2006/main" count="220" uniqueCount="82">
  <si>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</si>
  <si>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</si>
  <si>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</si>
  <si>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</si>
  <si>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</si>
  <si>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</si>
  <si>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</si>
  <si>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</si>
  <si>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</si>
  <si>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</si>
  <si>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</si>
  <si>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</si>
  <si>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</si>
  <si>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</si>
  <si>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</si>
  <si>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</si>
  <si>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</si>
  <si>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E</t>
  </si>
  <si>
    <t>F</t>
  </si>
  <si>
    <t>G</t>
  </si>
  <si>
    <t>H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</si>
  <si>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</si>
  <si>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</si>
  <si>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</si>
  <si>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</si>
  <si>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</si>
  <si>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</si>
  <si>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</si>
  <si>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</si>
  <si>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</si>
  <si>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</si>
  <si>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</si>
  <si>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</si>
  <si>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</si>
  <si>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</si>
  <si>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</si>
  <si>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Parties</t>
  </si>
  <si>
    <t>Victoires</t>
  </si>
  <si>
    <t>Jeux</t>
  </si>
  <si>
    <t>Score</t>
  </si>
  <si>
    <t>Équipes</t>
  </si>
  <si>
    <t>Club</t>
  </si>
  <si>
    <t>Nom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</si>
  <si>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3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</si>
  <si>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2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</si>
  <si>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1 partie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</si>
  <si>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</si>
  <si>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gagnant 1 partie - perdant 2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</si>
  <si>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perdant 1 partie - gagnant 1 partie - perdant 1 partie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</si>
  <si>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perdant  2 parties - gagnant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</si>
  <si>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perdant 3 parties</t>
    </r>
  </si>
  <si>
    <t>Goal average</t>
  </si>
  <si>
    <t>v3</t>
  </si>
  <si>
    <t>v4</t>
  </si>
  <si>
    <t>p1</t>
  </si>
  <si>
    <t>p2</t>
  </si>
  <si>
    <t>p3</t>
  </si>
  <si>
    <t>p4</t>
  </si>
  <si>
    <t>p22</t>
  </si>
  <si>
    <t>p23</t>
  </si>
  <si>
    <t>v24</t>
  </si>
  <si>
    <t>v21</t>
  </si>
  <si>
    <t>p24</t>
  </si>
  <si>
    <t>p21</t>
  </si>
  <si>
    <t>v=vainqueur</t>
  </si>
  <si>
    <t>p=perdant</t>
  </si>
  <si>
    <t>vx ou px x= terrain</t>
  </si>
  <si>
    <t>v2x ou p2x x= terrain</t>
  </si>
  <si>
    <t>v2=vainqueur 2ème partie</t>
  </si>
  <si>
    <t>p2=perdant 2ème partie</t>
  </si>
  <si>
    <t>V34</t>
  </si>
  <si>
    <t>P34</t>
  </si>
  <si>
    <t>V31</t>
  </si>
  <si>
    <t>P31</t>
  </si>
  <si>
    <t>V32</t>
  </si>
  <si>
    <t>P32</t>
  </si>
  <si>
    <t>p3=perdant 3ème partie</t>
  </si>
  <si>
    <t>v3x ou p3x x= terrain</t>
  </si>
  <si>
    <t>v3=vainqueur 3ème partie</t>
  </si>
  <si>
    <t>adapter formule B4 à B9</t>
  </si>
  <si>
    <t>adapter formule I12 à I21</t>
  </si>
  <si>
    <t>adapter formule N12 à N21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</si>
</sst>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6"/>
      <color indexed="8"/>
      <name val="Arial"/>
      <family val="2"/>
    </font>
    <font>
      <sz val="14"/>
      <color rgb="FF4A5359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sz val="20"/>
      <color theme="0"/>
      <name val="Arial"/>
      <family val="2"/>
    </font>
    <font>
      <sz val="20"/>
      <color theme="1"/>
      <name val="Calibri"/>
      <family val="2"/>
      <scheme val="minor"/>
    </font>
    <font>
      <sz val="16"/>
      <color rgb="FF4A5359"/>
      <name val="Arial"/>
      <family val="2"/>
    </font>
    <font>
      <b/>
      <sz val="16"/>
      <color rgb="FF4A5359"/>
      <name val="Arial"/>
      <family val="2"/>
    </font>
    <font>
      <b/>
      <sz val="16"/>
      <color theme="0"/>
      <name val="Arial"/>
      <family val="2"/>
    </font>
    <font>
      <b/>
      <sz val="20"/>
      <color theme="1"/>
      <name val="Arial"/>
      <family val="2"/>
    </font>
    <font>
      <b/>
      <sz val="20"/>
      <color indexed="8"/>
      <name val="Arial"/>
      <family val="2"/>
    </font>
    <font>
      <b/>
      <sz val="18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theme="7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0" fillId="0" borderId="17" xfId="0" applyBorder="1"/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 wrapText="1"/>
    </xf>
    <xf numFmtId="0" fontId="3" fillId="0" borderId="0" xfId="0" applyFont="1" applyProtection="1"/>
    <xf numFmtId="0" fontId="6" fillId="0" borderId="0" xfId="0" applyFont="1" applyFill="1" applyBorder="1" applyAlignment="1" applyProtection="1">
      <alignment horizontal="center" vertical="center" wrapText="1"/>
    </xf>
    <xf numFmtId="0" fontId="3" fillId="0" borderId="0" xfId="0" quotePrefix="1" applyFont="1" applyProtection="1"/>
    <xf numFmtId="0" fontId="6" fillId="0" borderId="0" xfId="0" quotePrefix="1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16" fontId="3" fillId="0" borderId="0" xfId="0" quotePrefix="1" applyNumberFormat="1" applyFont="1" applyProtection="1"/>
    <xf numFmtId="0" fontId="3" fillId="0" borderId="0" xfId="0" quotePrefix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4" fontId="3" fillId="0" borderId="0" xfId="0" quotePrefix="1" applyNumberFormat="1" applyFont="1" applyProtection="1"/>
    <xf numFmtId="0" fontId="10" fillId="0" borderId="0" xfId="0" applyFont="1" applyProtection="1"/>
    <xf numFmtId="0" fontId="10" fillId="0" borderId="0" xfId="0" applyFont="1" applyFill="1" applyBorder="1" applyProtection="1"/>
    <xf numFmtId="0" fontId="10" fillId="0" borderId="0" xfId="0" applyFont="1" applyAlignment="1" applyProtection="1">
      <alignment horizontal="right"/>
    </xf>
    <xf numFmtId="0" fontId="10" fillId="0" borderId="0" xfId="0" quotePrefix="1" applyFont="1" applyProtection="1"/>
    <xf numFmtId="0" fontId="10" fillId="0" borderId="0" xfId="0" applyFont="1" applyFill="1" applyProtection="1"/>
    <xf numFmtId="0" fontId="10" fillId="0" borderId="0" xfId="0" applyFont="1" applyFill="1" applyAlignment="1" applyProtection="1">
      <alignment horizontal="right"/>
    </xf>
    <xf numFmtId="0" fontId="6" fillId="0" borderId="0" xfId="0" applyFont="1" applyFill="1" applyBorder="1" applyAlignment="1" applyProtection="1">
      <alignment horizont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quotePrefix="1" applyFont="1" applyFill="1" applyBorder="1" applyProtection="1"/>
    <xf numFmtId="0" fontId="0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/>
    <xf numFmtId="0" fontId="0" fillId="0" borderId="0" xfId="0" applyFill="1" applyBorder="1" applyProtection="1"/>
    <xf numFmtId="0" fontId="10" fillId="0" borderId="0" xfId="0" applyFont="1" applyFill="1" applyBorder="1" applyAlignment="1" applyProtection="1">
      <alignment horizontal="right"/>
    </xf>
    <xf numFmtId="0" fontId="10" fillId="0" borderId="0" xfId="0" quotePrefix="1" applyFont="1" applyFill="1" applyBorder="1" applyProtection="1"/>
    <xf numFmtId="0" fontId="15" fillId="0" borderId="0" xfId="0" applyFont="1" applyProtection="1"/>
    <xf numFmtId="0" fontId="15" fillId="0" borderId="0" xfId="0" applyFont="1"/>
    <xf numFmtId="0" fontId="14" fillId="0" borderId="0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7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6" fillId="0" borderId="0" xfId="0" applyFont="1" applyFill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wrapText="1"/>
    </xf>
    <xf numFmtId="0" fontId="3" fillId="0" borderId="0" xfId="0" applyFont="1" applyFill="1" applyAlignment="1" applyProtection="1">
      <alignment horizontal="center"/>
    </xf>
    <xf numFmtId="0" fontId="3" fillId="2" borderId="22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14" fillId="0" borderId="0" xfId="0" quotePrefix="1" applyFont="1" applyFill="1" applyBorder="1" applyAlignment="1" applyProtection="1">
      <alignment horizontal="left" vertical="center" wrapText="1"/>
    </xf>
    <xf numFmtId="49" fontId="13" fillId="0" borderId="0" xfId="0" applyNumberFormat="1" applyFont="1" applyFill="1" applyBorder="1" applyAlignment="1">
      <alignment horizontal="left" indent="1"/>
    </xf>
    <xf numFmtId="0" fontId="15" fillId="0" borderId="0" xfId="0" applyFont="1" applyFill="1" applyBorder="1"/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/>
    <xf numFmtId="0" fontId="3" fillId="0" borderId="0" xfId="0" quotePrefix="1" applyFont="1" applyBorder="1" applyProtection="1"/>
    <xf numFmtId="16" fontId="3" fillId="0" borderId="0" xfId="0" quotePrefix="1" applyNumberFormat="1" applyFont="1" applyBorder="1" applyProtection="1"/>
    <xf numFmtId="0" fontId="3" fillId="0" borderId="0" xfId="0" applyFont="1" applyBorder="1" applyAlignment="1" applyProtection="1">
      <alignment horizontal="center" vertical="center"/>
    </xf>
    <xf numFmtId="0" fontId="0" fillId="0" borderId="0" xfId="0" applyFill="1" applyBorder="1"/>
    <xf numFmtId="0" fontId="0" fillId="0" borderId="26" xfId="0" applyBorder="1"/>
    <xf numFmtId="0" fontId="0" fillId="0" borderId="0" xfId="0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quotePrefix="1" applyFont="1" applyFill="1" applyBorder="1" applyAlignment="1" applyProtection="1">
      <alignment horizontal="center"/>
    </xf>
    <xf numFmtId="0" fontId="3" fillId="7" borderId="27" xfId="0" applyFont="1" applyFill="1" applyBorder="1" applyAlignment="1">
      <alignment horizontal="center" vertical="center"/>
    </xf>
    <xf numFmtId="0" fontId="3" fillId="7" borderId="28" xfId="0" applyFont="1" applyFill="1" applyBorder="1" applyAlignment="1">
      <alignment horizontal="center" vertical="center"/>
    </xf>
    <xf numFmtId="0" fontId="3" fillId="7" borderId="30" xfId="0" applyFont="1" applyFill="1" applyBorder="1" applyAlignment="1">
      <alignment horizontal="center" vertical="center"/>
    </xf>
    <xf numFmtId="0" fontId="18" fillId="0" borderId="6" xfId="0" applyFont="1" applyFill="1" applyBorder="1" applyAlignment="1" applyProtection="1">
      <alignment horizontal="center" vertical="center" wrapText="1"/>
    </xf>
    <xf numFmtId="0" fontId="19" fillId="14" borderId="29" xfId="0" applyFont="1" applyFill="1" applyBorder="1" applyAlignment="1" applyProtection="1">
      <alignment horizontal="center" vertical="center" wrapText="1"/>
    </xf>
    <xf numFmtId="0" fontId="19" fillId="15" borderId="29" xfId="0" applyFont="1" applyFill="1" applyBorder="1" applyAlignment="1" applyProtection="1">
      <alignment horizontal="center" vertical="center" wrapText="1"/>
    </xf>
    <xf numFmtId="0" fontId="19" fillId="16" borderId="29" xfId="0" applyFont="1" applyFill="1" applyBorder="1" applyAlignment="1" applyProtection="1">
      <alignment horizontal="center" vertical="center" wrapText="1"/>
    </xf>
    <xf numFmtId="0" fontId="19" fillId="17" borderId="29" xfId="0" applyFont="1" applyFill="1" applyBorder="1" applyAlignment="1" applyProtection="1">
      <alignment horizontal="center" vertical="center" wrapText="1"/>
    </xf>
    <xf numFmtId="0" fontId="20" fillId="0" borderId="0" xfId="0" applyFont="1"/>
    <xf numFmtId="0" fontId="18" fillId="7" borderId="27" xfId="0" applyFont="1" applyFill="1" applyBorder="1" applyAlignment="1" applyProtection="1">
      <alignment horizontal="center" vertical="center" wrapText="1"/>
    </xf>
    <xf numFmtId="0" fontId="18" fillId="8" borderId="27" xfId="0" quotePrefix="1" applyFont="1" applyFill="1" applyBorder="1" applyAlignment="1" applyProtection="1">
      <alignment horizontal="left" vertical="center" wrapText="1" indent="1"/>
    </xf>
    <xf numFmtId="0" fontId="18" fillId="9" borderId="27" xfId="0" applyFont="1" applyFill="1" applyBorder="1" applyAlignment="1" applyProtection="1">
      <alignment horizontal="center" vertical="center" wrapText="1"/>
    </xf>
    <xf numFmtId="0" fontId="18" fillId="10" borderId="27" xfId="0" applyFont="1" applyFill="1" applyBorder="1" applyAlignment="1" applyProtection="1">
      <alignment horizontal="center" vertical="center" wrapText="1"/>
    </xf>
    <xf numFmtId="0" fontId="18" fillId="12" borderId="27" xfId="0" applyFont="1" applyFill="1" applyBorder="1" applyAlignment="1" applyProtection="1">
      <alignment horizontal="center" vertical="center" wrapText="1"/>
    </xf>
    <xf numFmtId="0" fontId="18" fillId="7" borderId="28" xfId="0" applyFont="1" applyFill="1" applyBorder="1" applyAlignment="1" applyProtection="1">
      <alignment horizontal="center" vertical="center" wrapText="1"/>
    </xf>
    <xf numFmtId="0" fontId="18" fillId="8" borderId="28" xfId="0" quotePrefix="1" applyFont="1" applyFill="1" applyBorder="1" applyAlignment="1" applyProtection="1">
      <alignment horizontal="left" vertical="center" wrapText="1" indent="1"/>
    </xf>
    <xf numFmtId="0" fontId="18" fillId="9" borderId="28" xfId="0" applyFont="1" applyFill="1" applyBorder="1" applyAlignment="1" applyProtection="1">
      <alignment horizontal="center" vertical="center" wrapText="1"/>
    </xf>
    <xf numFmtId="0" fontId="18" fillId="7" borderId="30" xfId="0" applyFont="1" applyFill="1" applyBorder="1" applyAlignment="1" applyProtection="1">
      <alignment horizontal="center" vertical="center" wrapText="1"/>
    </xf>
    <xf numFmtId="0" fontId="18" fillId="8" borderId="30" xfId="0" quotePrefix="1" applyFont="1" applyFill="1" applyBorder="1" applyAlignment="1" applyProtection="1">
      <alignment horizontal="left" vertical="center" wrapText="1" indent="1"/>
    </xf>
    <xf numFmtId="0" fontId="18" fillId="9" borderId="30" xfId="0" applyFont="1" applyFill="1" applyBorder="1" applyAlignment="1" applyProtection="1">
      <alignment horizontal="center" vertical="center" wrapText="1"/>
    </xf>
    <xf numFmtId="0" fontId="20" fillId="0" borderId="0" xfId="0" applyFont="1" applyFill="1"/>
    <xf numFmtId="0" fontId="6" fillId="0" borderId="0" xfId="0" applyFont="1" applyFill="1" applyBorder="1" applyAlignment="1" applyProtection="1">
      <alignment vertical="center" wrapText="1"/>
    </xf>
    <xf numFmtId="0" fontId="24" fillId="0" borderId="0" xfId="0" applyFont="1" applyBorder="1" applyProtection="1"/>
    <xf numFmtId="0" fontId="24" fillId="0" borderId="7" xfId="0" applyFont="1" applyFill="1" applyBorder="1" applyProtection="1"/>
    <xf numFmtId="0" fontId="24" fillId="0" borderId="0" xfId="0" applyFont="1" applyFill="1" applyBorder="1" applyProtection="1"/>
    <xf numFmtId="0" fontId="24" fillId="0" borderId="8" xfId="0" applyFont="1" applyFill="1" applyBorder="1" applyProtection="1"/>
    <xf numFmtId="0" fontId="18" fillId="0" borderId="7" xfId="0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Alignment="1" applyProtection="1">
      <alignment horizontal="center" vertical="center" wrapText="1"/>
    </xf>
    <xf numFmtId="0" fontId="18" fillId="0" borderId="8" xfId="0" applyFont="1" applyFill="1" applyBorder="1" applyAlignment="1" applyProtection="1">
      <alignment horizontal="center" vertical="center" wrapText="1"/>
    </xf>
    <xf numFmtId="0" fontId="18" fillId="2" borderId="22" xfId="0" applyFont="1" applyFill="1" applyBorder="1" applyAlignment="1" applyProtection="1">
      <alignment horizontal="center" vertical="center" wrapText="1"/>
    </xf>
    <xf numFmtId="0" fontId="18" fillId="0" borderId="16" xfId="0" applyFont="1" applyFill="1" applyBorder="1" applyAlignment="1" applyProtection="1">
      <alignment horizontal="center" vertical="center" wrapText="1"/>
    </xf>
    <xf numFmtId="0" fontId="19" fillId="14" borderId="16" xfId="0" applyFont="1" applyFill="1" applyBorder="1" applyAlignment="1" applyProtection="1">
      <alignment horizontal="center" vertical="center" wrapText="1"/>
    </xf>
    <xf numFmtId="0" fontId="19" fillId="15" borderId="23" xfId="0" applyFont="1" applyFill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/>
    </xf>
    <xf numFmtId="0" fontId="25" fillId="11" borderId="17" xfId="0" applyFont="1" applyFill="1" applyBorder="1" applyAlignment="1" applyProtection="1">
      <alignment horizontal="center" vertical="center" wrapText="1"/>
    </xf>
    <xf numFmtId="0" fontId="18" fillId="8" borderId="17" xfId="0" applyFont="1" applyFill="1" applyBorder="1" applyAlignment="1" applyProtection="1">
      <alignment horizontal="center" vertical="center" wrapText="1"/>
    </xf>
    <xf numFmtId="0" fontId="18" fillId="9" borderId="25" xfId="0" applyFont="1" applyFill="1" applyBorder="1" applyAlignment="1" applyProtection="1">
      <alignment horizontal="center" vertical="center" wrapText="1"/>
      <protection locked="0"/>
    </xf>
    <xf numFmtId="0" fontId="25" fillId="6" borderId="17" xfId="0" applyFont="1" applyFill="1" applyBorder="1" applyAlignment="1" applyProtection="1">
      <alignment horizontal="center" vertical="center" wrapText="1"/>
    </xf>
    <xf numFmtId="0" fontId="25" fillId="6" borderId="18" xfId="0" applyFont="1" applyFill="1" applyBorder="1" applyAlignment="1" applyProtection="1">
      <alignment horizontal="center" vertical="center" wrapText="1"/>
    </xf>
    <xf numFmtId="0" fontId="18" fillId="8" borderId="18" xfId="0" applyFont="1" applyFill="1" applyBorder="1" applyAlignment="1" applyProtection="1">
      <alignment horizontal="center" vertical="center" wrapText="1"/>
    </xf>
    <xf numFmtId="0" fontId="18" fillId="9" borderId="15" xfId="0" applyFont="1" applyFill="1" applyBorder="1" applyAlignment="1" applyProtection="1">
      <alignment horizontal="center" vertical="center" wrapText="1"/>
      <protection locked="0"/>
    </xf>
    <xf numFmtId="0" fontId="18" fillId="8" borderId="0" xfId="0" applyFont="1" applyFill="1" applyBorder="1" applyAlignment="1" applyProtection="1">
      <alignment horizontal="center" vertical="center" wrapText="1"/>
    </xf>
    <xf numFmtId="0" fontId="18" fillId="0" borderId="7" xfId="0" applyFont="1" applyFill="1" applyBorder="1" applyAlignment="1" applyProtection="1">
      <alignment horizontal="center" wrapText="1"/>
    </xf>
    <xf numFmtId="0" fontId="18" fillId="0" borderId="0" xfId="0" applyFont="1" applyFill="1" applyBorder="1" applyAlignment="1" applyProtection="1">
      <alignment horizontal="center" wrapText="1"/>
    </xf>
    <xf numFmtId="0" fontId="25" fillId="0" borderId="0" xfId="0" applyFont="1" applyFill="1" applyBorder="1" applyAlignment="1" applyProtection="1">
      <alignment horizontal="center" wrapText="1"/>
    </xf>
    <xf numFmtId="0" fontId="25" fillId="0" borderId="8" xfId="0" applyFont="1" applyFill="1" applyBorder="1" applyAlignment="1" applyProtection="1">
      <alignment horizontal="center" wrapText="1"/>
    </xf>
    <xf numFmtId="0" fontId="24" fillId="8" borderId="0" xfId="0" applyFont="1" applyFill="1" applyBorder="1" applyProtection="1"/>
    <xf numFmtId="0" fontId="25" fillId="6" borderId="13" xfId="0" applyFont="1" applyFill="1" applyBorder="1" applyAlignment="1" applyProtection="1">
      <alignment horizontal="center" vertical="center" wrapText="1"/>
    </xf>
    <xf numFmtId="0" fontId="18" fillId="8" borderId="13" xfId="0" applyFont="1" applyFill="1" applyBorder="1" applyAlignment="1" applyProtection="1">
      <alignment horizontal="center" vertical="center" wrapText="1"/>
    </xf>
    <xf numFmtId="0" fontId="18" fillId="9" borderId="10" xfId="0" applyFont="1" applyFill="1" applyBorder="1" applyAlignment="1" applyProtection="1">
      <alignment horizontal="center" vertical="center" wrapText="1"/>
      <protection locked="0"/>
    </xf>
    <xf numFmtId="0" fontId="25" fillId="8" borderId="13" xfId="0" applyFont="1" applyFill="1" applyBorder="1" applyAlignment="1" applyProtection="1">
      <alignment horizontal="center" wrapText="1"/>
    </xf>
    <xf numFmtId="0" fontId="3" fillId="8" borderId="27" xfId="0" applyFont="1" applyFill="1" applyBorder="1" applyAlignment="1">
      <alignment horizontal="left" vertical="center" indent="1"/>
    </xf>
    <xf numFmtId="0" fontId="3" fillId="8" borderId="28" xfId="0" applyFont="1" applyFill="1" applyBorder="1" applyAlignment="1">
      <alignment horizontal="left" vertical="center" indent="1"/>
    </xf>
    <xf numFmtId="0" fontId="3" fillId="8" borderId="30" xfId="0" applyFont="1" applyFill="1" applyBorder="1" applyAlignment="1">
      <alignment horizontal="left" vertical="center" indent="1"/>
    </xf>
    <xf numFmtId="0" fontId="3" fillId="9" borderId="27" xfId="0" applyFont="1" applyFill="1" applyBorder="1" applyAlignment="1">
      <alignment horizontal="left" vertical="center" indent="1"/>
    </xf>
    <xf numFmtId="0" fontId="3" fillId="9" borderId="28" xfId="0" applyFont="1" applyFill="1" applyBorder="1" applyAlignment="1">
      <alignment horizontal="left" vertical="center" indent="1"/>
    </xf>
    <xf numFmtId="0" fontId="3" fillId="9" borderId="30" xfId="0" applyFont="1" applyFill="1" applyBorder="1" applyAlignment="1">
      <alignment horizontal="left" vertical="center" indent="1"/>
    </xf>
    <xf numFmtId="0" fontId="24" fillId="2" borderId="9" xfId="0" applyFont="1" applyFill="1" applyBorder="1" applyAlignment="1">
      <alignment horizontal="center" vertical="center"/>
    </xf>
    <xf numFmtId="0" fontId="19" fillId="14" borderId="13" xfId="0" applyFont="1" applyFill="1" applyBorder="1" applyAlignment="1">
      <alignment horizontal="center" vertical="center"/>
    </xf>
    <xf numFmtId="0" fontId="19" fillId="15" borderId="10" xfId="0" applyFont="1" applyFill="1" applyBorder="1" applyAlignment="1">
      <alignment horizontal="center" vertical="center"/>
    </xf>
    <xf numFmtId="0" fontId="24" fillId="7" borderId="11" xfId="0" applyFont="1" applyFill="1" applyBorder="1" applyAlignment="1">
      <alignment horizontal="center" vertical="center"/>
    </xf>
    <xf numFmtId="0" fontId="24" fillId="8" borderId="1" xfId="0" applyFont="1" applyFill="1" applyBorder="1" applyAlignment="1">
      <alignment horizontal="center" vertical="center"/>
    </xf>
    <xf numFmtId="0" fontId="24" fillId="9" borderId="12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/>
    </xf>
    <xf numFmtId="0" fontId="24" fillId="8" borderId="18" xfId="0" applyFont="1" applyFill="1" applyBorder="1" applyAlignment="1">
      <alignment horizontal="center" vertical="center"/>
    </xf>
    <xf numFmtId="0" fontId="24" fillId="9" borderId="15" xfId="0" applyFont="1" applyFill="1" applyBorder="1" applyAlignment="1">
      <alignment horizontal="center" vertical="center"/>
    </xf>
    <xf numFmtId="0" fontId="23" fillId="14" borderId="16" xfId="0" applyFont="1" applyFill="1" applyBorder="1" applyAlignment="1">
      <alignment horizontal="center" vertical="center"/>
    </xf>
    <xf numFmtId="0" fontId="23" fillId="15" borderId="23" xfId="0" applyFont="1" applyFill="1" applyBorder="1" applyAlignment="1">
      <alignment horizontal="center" vertical="center"/>
    </xf>
    <xf numFmtId="0" fontId="26" fillId="0" borderId="0" xfId="0" applyFont="1" applyBorder="1" applyProtection="1"/>
    <xf numFmtId="0" fontId="6" fillId="0" borderId="0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6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17" fillId="2" borderId="6" xfId="0" applyFont="1" applyFill="1" applyBorder="1" applyAlignment="1" applyProtection="1">
      <alignment horizontal="center" vertical="center" wrapText="1"/>
    </xf>
    <xf numFmtId="0" fontId="17" fillId="2" borderId="4" xfId="0" applyFont="1" applyFill="1" applyBorder="1" applyAlignment="1" applyProtection="1">
      <alignment horizontal="center" vertical="center" wrapText="1"/>
    </xf>
    <xf numFmtId="0" fontId="17" fillId="2" borderId="5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18" fillId="7" borderId="24" xfId="0" applyFont="1" applyFill="1" applyBorder="1" applyAlignment="1" applyProtection="1">
      <alignment horizontal="center" vertical="center" wrapText="1"/>
    </xf>
    <xf numFmtId="0" fontId="18" fillId="7" borderId="14" xfId="0" applyFont="1" applyFill="1" applyBorder="1" applyAlignment="1" applyProtection="1">
      <alignment horizontal="center" vertical="center" wrapText="1"/>
    </xf>
    <xf numFmtId="0" fontId="18" fillId="7" borderId="24" xfId="0" quotePrefix="1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18" fillId="7" borderId="9" xfId="0" applyFont="1" applyFill="1" applyBorder="1" applyAlignment="1" applyProtection="1">
      <alignment horizontal="center" vertical="center" wrapText="1"/>
    </xf>
    <xf numFmtId="0" fontId="18" fillId="7" borderId="9" xfId="0" quotePrefix="1" applyFont="1" applyFill="1" applyBorder="1" applyAlignment="1" applyProtection="1">
      <alignment horizontal="center" vertical="center" wrapText="1"/>
    </xf>
    <xf numFmtId="0" fontId="6" fillId="0" borderId="0" xfId="0" quotePrefix="1" applyFont="1" applyFill="1" applyBorder="1" applyAlignment="1" applyProtection="1">
      <alignment horizontal="center" vertical="center" wrapText="1"/>
      <protection locked="0"/>
    </xf>
    <xf numFmtId="49" fontId="21" fillId="13" borderId="11" xfId="0" applyNumberFormat="1" applyFont="1" applyFill="1" applyBorder="1" applyAlignment="1">
      <alignment horizontal="left" vertical="center" indent="1"/>
    </xf>
    <xf numFmtId="49" fontId="21" fillId="13" borderId="1" xfId="0" applyNumberFormat="1" applyFont="1" applyFill="1" applyBorder="1" applyAlignment="1">
      <alignment horizontal="left" vertical="center" indent="1"/>
    </xf>
    <xf numFmtId="49" fontId="21" fillId="13" borderId="12" xfId="0" applyNumberFormat="1" applyFont="1" applyFill="1" applyBorder="1" applyAlignment="1">
      <alignment horizontal="left" vertical="center" indent="1"/>
    </xf>
    <xf numFmtId="49" fontId="21" fillId="13" borderId="14" xfId="0" applyNumberFormat="1" applyFont="1" applyFill="1" applyBorder="1" applyAlignment="1">
      <alignment horizontal="left" vertical="center" indent="1"/>
    </xf>
    <xf numFmtId="49" fontId="21" fillId="13" borderId="18" xfId="0" applyNumberFormat="1" applyFont="1" applyFill="1" applyBorder="1" applyAlignment="1">
      <alignment horizontal="left" vertical="center" indent="1"/>
    </xf>
    <xf numFmtId="49" fontId="21" fillId="13" borderId="15" xfId="0" applyNumberFormat="1" applyFont="1" applyFill="1" applyBorder="1" applyAlignment="1">
      <alignment horizontal="left" vertical="center" indent="1"/>
    </xf>
    <xf numFmtId="0" fontId="20" fillId="0" borderId="7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49" fontId="21" fillId="13" borderId="9" xfId="0" applyNumberFormat="1" applyFont="1" applyFill="1" applyBorder="1" applyAlignment="1">
      <alignment horizontal="left" vertical="center" indent="1"/>
    </xf>
    <xf numFmtId="49" fontId="21" fillId="13" borderId="13" xfId="0" applyNumberFormat="1" applyFont="1" applyFill="1" applyBorder="1" applyAlignment="1">
      <alignment horizontal="left" vertical="center" indent="1"/>
    </xf>
    <xf numFmtId="49" fontId="21" fillId="13" borderId="10" xfId="0" applyNumberFormat="1" applyFont="1" applyFill="1" applyBorder="1" applyAlignment="1">
      <alignment horizontal="left" vertical="center" indent="1"/>
    </xf>
  </cellXfs>
  <cellStyles count="4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</xdr:row>
          <xdr:rowOff>47625</xdr:rowOff>
        </xdr:from>
        <xdr:to>
          <xdr:col>3</xdr:col>
          <xdr:colOff>1190625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D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12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8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55" t="s">
        <v>5</v>
      </c>
      <c r="AO2" s="156"/>
      <c r="AP2" s="155" t="s">
        <v>6</v>
      </c>
      <c r="AQ2" s="156"/>
      <c r="AR2" s="155" t="s">
        <v>7</v>
      </c>
      <c r="AS2" s="156"/>
      <c r="AT2" s="155" t="s">
        <v>8</v>
      </c>
      <c r="AU2" s="156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 t="s">
        <v>24</v>
      </c>
      <c r="G3" t="s">
        <v>5</v>
      </c>
      <c r="H3">
        <v>1</v>
      </c>
      <c r="J3" s="6" t="s">
        <v>25</v>
      </c>
      <c r="K3" s="6" t="s">
        <v>6</v>
      </c>
      <c r="L3" s="5">
        <v>1</v>
      </c>
      <c r="M3" s="10">
        <v>2</v>
      </c>
      <c r="N3" s="5">
        <v>1</v>
      </c>
      <c r="O3" s="5">
        <v>3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 t="s">
        <v>25</v>
      </c>
      <c r="AD3" s="1" t="s">
        <v>6</v>
      </c>
      <c r="AE3" s="1" t="s">
        <v>28</v>
      </c>
      <c r="AF3" s="1" t="s">
        <v>5</v>
      </c>
      <c r="AG3" s="3"/>
      <c r="AH3" s="3"/>
      <c r="AI3" s="7"/>
      <c r="AJ3" s="3"/>
      <c r="AK3" s="3"/>
      <c r="AM3" s="1"/>
      <c r="AN3" s="1" t="s">
        <v>25</v>
      </c>
      <c r="AO3" s="1" t="s">
        <v>6</v>
      </c>
      <c r="AP3" s="1" t="s">
        <v>28</v>
      </c>
      <c r="AQ3" s="1" t="s">
        <v>5</v>
      </c>
      <c r="AR3" s="1" t="s">
        <v>32</v>
      </c>
      <c r="AS3" s="1" t="s">
        <v>19</v>
      </c>
      <c r="AT3" s="1" t="s">
        <v>34</v>
      </c>
      <c r="AU3" s="1" t="s">
        <v>8</v>
      </c>
      <c r="AX3">
        <v>1</v>
      </c>
      <c r="AY3">
        <v>3</v>
      </c>
      <c r="AZ3" s="12">
        <v>5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 t="s">
        <v>28</v>
      </c>
      <c r="G4" t="s">
        <v>5</v>
      </c>
      <c r="H4">
        <v>1</v>
      </c>
      <c r="I4" s="157"/>
      <c r="J4" s="6" t="s">
        <v>30</v>
      </c>
      <c r="K4" s="6" t="s">
        <v>6</v>
      </c>
      <c r="L4" s="5">
        <v>1</v>
      </c>
      <c r="M4" s="11">
        <v>2</v>
      </c>
      <c r="N4" s="10">
        <v>1</v>
      </c>
      <c r="O4" s="5">
        <v>2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 t="s">
        <v>30</v>
      </c>
      <c r="AD4" s="1" t="s">
        <v>6</v>
      </c>
      <c r="AE4" s="1" t="s">
        <v>24</v>
      </c>
      <c r="AF4" s="1" t="s">
        <v>5</v>
      </c>
      <c r="AG4" s="3"/>
      <c r="AH4" s="3"/>
      <c r="AI4" s="7"/>
      <c r="AJ4" s="3"/>
      <c r="AK4" s="3"/>
      <c r="AM4" s="1"/>
      <c r="AN4" s="1" t="s">
        <v>30</v>
      </c>
      <c r="AO4" s="1" t="s">
        <v>6</v>
      </c>
      <c r="AP4" s="1" t="s">
        <v>24</v>
      </c>
      <c r="AQ4" s="1" t="s">
        <v>5</v>
      </c>
      <c r="AR4" s="1" t="s">
        <v>33</v>
      </c>
      <c r="AS4" s="1" t="s">
        <v>20</v>
      </c>
      <c r="AT4" s="1" t="s">
        <v>29</v>
      </c>
      <c r="AU4" s="1" t="s">
        <v>17</v>
      </c>
      <c r="AX4">
        <v>2</v>
      </c>
      <c r="AY4">
        <v>2</v>
      </c>
      <c r="AZ4" s="12">
        <v>1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 t="s">
        <v>35</v>
      </c>
      <c r="G5" t="s">
        <v>5</v>
      </c>
      <c r="H5">
        <v>1</v>
      </c>
      <c r="I5" s="157"/>
      <c r="J5" s="6" t="s">
        <v>31</v>
      </c>
      <c r="K5" s="6" t="s">
        <v>18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4</v>
      </c>
      <c r="U5" s="5">
        <v>2</v>
      </c>
      <c r="X5" s="5">
        <v>4</v>
      </c>
      <c r="Y5" s="5">
        <v>2</v>
      </c>
      <c r="AB5" s="1"/>
      <c r="AC5" s="1" t="s">
        <v>31</v>
      </c>
      <c r="AD5" s="1" t="s">
        <v>18</v>
      </c>
      <c r="AE5" s="1" t="s">
        <v>27</v>
      </c>
      <c r="AF5" s="1" t="s">
        <v>8</v>
      </c>
      <c r="AG5" s="3"/>
      <c r="AH5" s="3"/>
      <c r="AI5" s="7"/>
      <c r="AJ5" s="3"/>
      <c r="AK5" s="3"/>
      <c r="AM5" s="1"/>
      <c r="AN5" s="1" t="s">
        <v>31</v>
      </c>
      <c r="AO5" s="1" t="s">
        <v>18</v>
      </c>
      <c r="AP5" s="1" t="s">
        <v>27</v>
      </c>
      <c r="AQ5" s="1" t="s">
        <v>8</v>
      </c>
      <c r="AR5" s="1" t="s">
        <v>35</v>
      </c>
      <c r="AS5" s="1" t="s">
        <v>5</v>
      </c>
      <c r="AT5" s="1" t="s">
        <v>26</v>
      </c>
      <c r="AU5" s="1" t="s">
        <v>7</v>
      </c>
      <c r="AX5">
        <v>3</v>
      </c>
      <c r="AY5">
        <v>1</v>
      </c>
      <c r="AZ5" s="12">
        <v>8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 t="s">
        <v>25</v>
      </c>
      <c r="G6" t="s">
        <v>6</v>
      </c>
      <c r="H6">
        <v>1</v>
      </c>
      <c r="I6" s="157"/>
      <c r="J6" s="6" t="s">
        <v>32</v>
      </c>
      <c r="K6" s="6" t="s">
        <v>19</v>
      </c>
      <c r="L6" s="5">
        <v>1</v>
      </c>
      <c r="M6" s="11">
        <v>7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3</v>
      </c>
      <c r="U6" s="5">
        <v>1</v>
      </c>
      <c r="X6" s="5">
        <v>3</v>
      </c>
      <c r="Y6" s="5">
        <v>1</v>
      </c>
      <c r="AB6" s="1"/>
      <c r="AC6" s="1" t="s">
        <v>32</v>
      </c>
      <c r="AD6" s="1" t="s">
        <v>19</v>
      </c>
      <c r="AE6" s="1" t="s">
        <v>34</v>
      </c>
      <c r="AF6" s="1" t="s">
        <v>8</v>
      </c>
      <c r="AG6" s="3"/>
      <c r="AH6" s="3"/>
      <c r="AI6" s="7"/>
      <c r="AJ6" s="3"/>
      <c r="AK6" s="3"/>
      <c r="AM6" s="1"/>
      <c r="AN6" s="1"/>
      <c r="AO6" s="1"/>
      <c r="AP6" s="1"/>
      <c r="AQ6" s="1"/>
      <c r="AR6" s="1"/>
      <c r="AS6" s="1"/>
      <c r="AT6" s="1"/>
      <c r="AU6" s="1"/>
      <c r="AX6">
        <v>4</v>
      </c>
      <c r="AY6">
        <v>2</v>
      </c>
      <c r="AZ6" s="12">
        <v>6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 t="s">
        <v>30</v>
      </c>
      <c r="G7" t="s">
        <v>6</v>
      </c>
      <c r="H7">
        <v>1</v>
      </c>
      <c r="I7" s="157"/>
      <c r="J7" s="6" t="s">
        <v>33</v>
      </c>
      <c r="K7" s="6" t="s">
        <v>20</v>
      </c>
      <c r="L7" s="5">
        <v>1</v>
      </c>
      <c r="M7" s="10">
        <v>8</v>
      </c>
      <c r="N7" s="5">
        <v>4</v>
      </c>
      <c r="O7" s="5">
        <v>5</v>
      </c>
      <c r="P7" s="5">
        <v>2</v>
      </c>
      <c r="Q7" s="5">
        <v>3</v>
      </c>
      <c r="R7" s="5">
        <v>5</v>
      </c>
      <c r="T7" s="5">
        <v>5</v>
      </c>
      <c r="U7" s="5">
        <v>1</v>
      </c>
      <c r="X7" s="5">
        <v>5</v>
      </c>
      <c r="Y7" s="5">
        <v>1</v>
      </c>
      <c r="AB7" s="1"/>
      <c r="AC7" s="1" t="s">
        <v>33</v>
      </c>
      <c r="AD7" s="1" t="s">
        <v>20</v>
      </c>
      <c r="AE7" s="1" t="s">
        <v>29</v>
      </c>
      <c r="AF7" s="1" t="s">
        <v>17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 t="s">
        <v>26</v>
      </c>
      <c r="G8" t="s">
        <v>7</v>
      </c>
      <c r="H8">
        <v>1</v>
      </c>
      <c r="I8" s="157"/>
      <c r="J8" s="6" t="s">
        <v>35</v>
      </c>
      <c r="K8" s="6" t="s">
        <v>5</v>
      </c>
      <c r="L8" s="5">
        <v>1</v>
      </c>
      <c r="M8" s="11">
        <v>1</v>
      </c>
      <c r="N8" s="5">
        <v>5</v>
      </c>
      <c r="O8" s="5">
        <v>6</v>
      </c>
      <c r="P8" s="5">
        <v>1</v>
      </c>
      <c r="Q8" s="5">
        <v>5</v>
      </c>
      <c r="R8" s="5">
        <v>6</v>
      </c>
      <c r="T8" s="5">
        <v>6</v>
      </c>
      <c r="U8" s="5">
        <v>1</v>
      </c>
      <c r="X8" s="5">
        <v>6</v>
      </c>
      <c r="Y8" s="5">
        <v>1</v>
      </c>
      <c r="AB8" s="1"/>
      <c r="AC8" s="1" t="s">
        <v>35</v>
      </c>
      <c r="AD8" s="1" t="s">
        <v>5</v>
      </c>
      <c r="AE8" s="1" t="s">
        <v>26</v>
      </c>
      <c r="AF8" s="1" t="s">
        <v>7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1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 t="s">
        <v>27</v>
      </c>
      <c r="G9" t="s">
        <v>8</v>
      </c>
      <c r="H9">
        <v>1</v>
      </c>
      <c r="I9" s="157"/>
      <c r="J9" s="6" t="s">
        <v>28</v>
      </c>
      <c r="K9" s="6" t="s">
        <v>5</v>
      </c>
      <c r="L9" s="5">
        <v>1</v>
      </c>
      <c r="M9" s="11">
        <v>1</v>
      </c>
      <c r="N9" s="5">
        <v>5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/>
      <c r="AD9" s="1"/>
      <c r="AE9" s="1"/>
      <c r="AF9" s="1"/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3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 t="s">
        <v>34</v>
      </c>
      <c r="G10" t="s">
        <v>8</v>
      </c>
      <c r="H10">
        <v>1</v>
      </c>
      <c r="I10" s="157"/>
      <c r="J10" s="6" t="s">
        <v>24</v>
      </c>
      <c r="K10" s="6" t="s">
        <v>5</v>
      </c>
      <c r="L10" s="5">
        <v>1</v>
      </c>
      <c r="M10" s="11">
        <v>1</v>
      </c>
      <c r="N10" s="5">
        <v>5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/>
      <c r="AD10" s="1"/>
      <c r="AE10" s="1"/>
      <c r="AF10" s="1"/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4</v>
      </c>
    </row>
    <row r="11" spans="1:52" x14ac:dyDescent="0.25">
      <c r="A11">
        <v>9</v>
      </c>
      <c r="B11">
        <f>Tirages!B10</f>
        <v>0</v>
      </c>
      <c r="C11">
        <f>Tirages!C10</f>
        <v>0</v>
      </c>
      <c r="D11">
        <v>1</v>
      </c>
      <c r="F11" t="s">
        <v>29</v>
      </c>
      <c r="G11" t="s">
        <v>17</v>
      </c>
      <c r="H11">
        <v>1</v>
      </c>
      <c r="I11" s="157"/>
      <c r="J11" s="6" t="s">
        <v>27</v>
      </c>
      <c r="K11" s="6" t="s">
        <v>8</v>
      </c>
      <c r="L11" s="5">
        <v>1</v>
      </c>
      <c r="M11" s="10">
        <v>4</v>
      </c>
      <c r="N11" s="5">
        <v>6</v>
      </c>
      <c r="O11" s="5">
        <v>9</v>
      </c>
      <c r="P11" s="5">
        <v>1</v>
      </c>
      <c r="Q11" s="5">
        <v>8</v>
      </c>
      <c r="R11" s="5">
        <v>9</v>
      </c>
      <c r="T11" s="5">
        <v>9</v>
      </c>
      <c r="U11" s="5">
        <v>0</v>
      </c>
      <c r="X11" s="5">
        <v>9</v>
      </c>
      <c r="Y11" s="5">
        <v>0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0</v>
      </c>
      <c r="AZ11" s="12">
        <v>0</v>
      </c>
    </row>
    <row r="12" spans="1:52" x14ac:dyDescent="0.25">
      <c r="A12">
        <v>10</v>
      </c>
      <c r="B12">
        <f>Tirages!B11</f>
        <v>0</v>
      </c>
      <c r="C12">
        <f>Tirages!C11</f>
        <v>0</v>
      </c>
      <c r="D12">
        <v>1</v>
      </c>
      <c r="F12" t="s">
        <v>31</v>
      </c>
      <c r="G12" t="s">
        <v>18</v>
      </c>
      <c r="H12">
        <v>1</v>
      </c>
      <c r="I12" s="157"/>
      <c r="J12" s="6" t="s">
        <v>34</v>
      </c>
      <c r="K12" s="6" t="s">
        <v>8</v>
      </c>
      <c r="L12" s="5">
        <v>1</v>
      </c>
      <c r="M12" s="5">
        <v>4</v>
      </c>
      <c r="N12" s="5">
        <v>6</v>
      </c>
      <c r="O12" s="5">
        <v>10</v>
      </c>
      <c r="P12" s="5">
        <v>1</v>
      </c>
      <c r="Q12" s="5">
        <v>9</v>
      </c>
      <c r="R12" s="5">
        <v>10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>
        <f>Tirages!B12</f>
        <v>0</v>
      </c>
      <c r="C13">
        <f>Tirages!C12</f>
        <v>0</v>
      </c>
      <c r="D13">
        <v>1</v>
      </c>
      <c r="F13" t="s">
        <v>32</v>
      </c>
      <c r="G13" t="s">
        <v>19</v>
      </c>
      <c r="H13">
        <v>1</v>
      </c>
      <c r="I13" s="157"/>
      <c r="J13" s="6" t="s">
        <v>29</v>
      </c>
      <c r="K13" s="6" t="s">
        <v>17</v>
      </c>
      <c r="L13" s="5">
        <v>1</v>
      </c>
      <c r="M13" s="11">
        <v>5</v>
      </c>
      <c r="N13" s="10">
        <v>7</v>
      </c>
      <c r="O13" s="5">
        <v>11</v>
      </c>
      <c r="P13" s="5">
        <v>1</v>
      </c>
      <c r="Q13" s="5">
        <v>10</v>
      </c>
      <c r="R13" s="5">
        <v>11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>
        <f>Tirages!B13</f>
        <v>0</v>
      </c>
      <c r="C14">
        <f>Tirages!C13</f>
        <v>0</v>
      </c>
      <c r="D14">
        <v>1</v>
      </c>
      <c r="F14" t="s">
        <v>33</v>
      </c>
      <c r="G14" t="s">
        <v>20</v>
      </c>
      <c r="H14">
        <v>1</v>
      </c>
      <c r="I14" s="157"/>
      <c r="J14" s="6" t="s">
        <v>26</v>
      </c>
      <c r="K14" s="6" t="s">
        <v>7</v>
      </c>
      <c r="L14" s="5">
        <v>1</v>
      </c>
      <c r="M14" s="11">
        <v>3</v>
      </c>
      <c r="N14" s="5">
        <v>8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>
        <f>Tirages!B14</f>
        <v>0</v>
      </c>
      <c r="C15">
        <f>Tirages!C14</f>
        <v>0</v>
      </c>
      <c r="D15">
        <v>1</v>
      </c>
      <c r="I15" s="157"/>
      <c r="M15" s="11"/>
      <c r="N15" s="10"/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>
        <f>Tirages!B15</f>
        <v>0</v>
      </c>
      <c r="C16">
        <f>Tirages!C15</f>
        <v>0</v>
      </c>
      <c r="D16">
        <v>1</v>
      </c>
      <c r="I16" s="157"/>
      <c r="M16" s="11"/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>
        <f>Tirages!B16</f>
        <v>0</v>
      </c>
      <c r="C17">
        <f>Tirages!C16</f>
        <v>0</v>
      </c>
      <c r="D17">
        <v>1</v>
      </c>
      <c r="I17" s="157"/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>
        <f>Tirages!B17</f>
        <v>0</v>
      </c>
      <c r="C18">
        <f>Tirages!C17</f>
        <v>0</v>
      </c>
      <c r="D18">
        <v>1</v>
      </c>
      <c r="I18" s="157"/>
      <c r="M18" s="11"/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157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157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157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157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157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157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157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157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157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157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157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157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157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157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157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157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157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157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157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157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157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workbookViewId="0">
      <selection activeCell="H10" sqref="H10"/>
    </sheetView>
  </sheetViews>
  <sheetFormatPr defaultColWidth="11.42578125" defaultRowHeight="15" x14ac:dyDescent="0.25"/>
  <cols>
    <col min="1" max="1" width="28.85546875" customWidth="1"/>
    <col min="2" max="2" width="55.140625" customWidth="1"/>
    <col min="3" max="3" width="67.85546875" customWidth="1"/>
  </cols>
  <sheetData>
    <row r="1" spans="1:3" ht="36.950000000000003" customHeight="1" thickBot="1" x14ac:dyDescent="0.3">
      <c r="A1" s="158" t="s">
        <v>14</v>
      </c>
      <c r="B1" s="159"/>
      <c r="C1" s="160"/>
    </row>
    <row r="2" spans="1:3" ht="36.950000000000003" customHeight="1" x14ac:dyDescent="0.25">
      <c r="A2" s="142" t="s">
        <v>40</v>
      </c>
      <c r="B2" s="143" t="s">
        <v>42</v>
      </c>
      <c r="C2" s="144" t="s">
        <v>41</v>
      </c>
    </row>
    <row r="3" spans="1:3" ht="36.950000000000003" customHeight="1" x14ac:dyDescent="0.25">
      <c r="A3" s="145">
        <v>1</v>
      </c>
      <c r="B3" s="146" t="s">
        <v>24</v>
      </c>
      <c r="C3" s="147" t="s">
        <v>5</v>
      </c>
    </row>
    <row r="4" spans="1:3" ht="36.950000000000003" customHeight="1" x14ac:dyDescent="0.25">
      <c r="A4" s="145">
        <v>2</v>
      </c>
      <c r="B4" s="146" t="s">
        <v>25</v>
      </c>
      <c r="C4" s="147" t="s">
        <v>6</v>
      </c>
    </row>
    <row r="5" spans="1:3" ht="36.950000000000003" customHeight="1" x14ac:dyDescent="0.25">
      <c r="A5" s="145">
        <v>3</v>
      </c>
      <c r="B5" s="146" t="s">
        <v>26</v>
      </c>
      <c r="C5" s="147" t="s">
        <v>7</v>
      </c>
    </row>
    <row r="6" spans="1:3" ht="36.950000000000003" customHeight="1" x14ac:dyDescent="0.25">
      <c r="A6" s="145">
        <v>4</v>
      </c>
      <c r="B6" s="146" t="s">
        <v>27</v>
      </c>
      <c r="C6" s="147" t="s">
        <v>8</v>
      </c>
    </row>
    <row r="7" spans="1:3" ht="36.950000000000003" customHeight="1" x14ac:dyDescent="0.25">
      <c r="A7" s="145">
        <v>5</v>
      </c>
      <c r="B7" s="146" t="s">
        <v>28</v>
      </c>
      <c r="C7" s="147" t="s">
        <v>5</v>
      </c>
    </row>
    <row r="8" spans="1:3" ht="36.950000000000003" customHeight="1" x14ac:dyDescent="0.25">
      <c r="A8" s="145">
        <v>6</v>
      </c>
      <c r="B8" s="146" t="s">
        <v>29</v>
      </c>
      <c r="C8" s="147" t="s">
        <v>17</v>
      </c>
    </row>
    <row r="9" spans="1:3" ht="36.950000000000003" customHeight="1" x14ac:dyDescent="0.25">
      <c r="A9" s="145">
        <v>7</v>
      </c>
      <c r="B9" s="146" t="s">
        <v>30</v>
      </c>
      <c r="C9" s="147" t="s">
        <v>6</v>
      </c>
    </row>
    <row r="10" spans="1:3" ht="36.950000000000003" customHeight="1" thickBot="1" x14ac:dyDescent="0.3">
      <c r="A10" s="148">
        <v>8</v>
      </c>
      <c r="B10" s="149" t="s">
        <v>31</v>
      </c>
      <c r="C10" s="150" t="s">
        <v>18</v>
      </c>
    </row>
    <row r="11" spans="1:3" s="80" customFormat="1" ht="27.95" customHeight="1" x14ac:dyDescent="0.25">
      <c r="A11" s="21"/>
      <c r="B11" s="21"/>
      <c r="C11" s="21"/>
    </row>
    <row r="12" spans="1:3" s="80" customFormat="1" ht="27.95" customHeight="1" x14ac:dyDescent="0.25">
      <c r="A12" s="21"/>
      <c r="B12" s="21"/>
      <c r="C12" s="21"/>
    </row>
    <row r="13" spans="1:3" s="80" customFormat="1" ht="27.95" customHeight="1" x14ac:dyDescent="0.25">
      <c r="A13" s="21"/>
      <c r="B13" s="21"/>
      <c r="C13" s="21"/>
    </row>
    <row r="14" spans="1:3" s="80" customFormat="1" ht="27.95" customHeight="1" x14ac:dyDescent="0.25">
      <c r="A14" s="21"/>
      <c r="B14" s="21"/>
      <c r="C14" s="21"/>
    </row>
    <row r="15" spans="1:3" ht="27.95" customHeight="1" x14ac:dyDescent="0.25">
      <c r="A15" s="21"/>
      <c r="B15" s="21"/>
      <c r="C15" s="21"/>
    </row>
    <row r="16" spans="1:3" ht="27.95" customHeight="1" x14ac:dyDescent="0.25">
      <c r="A16" s="21"/>
      <c r="B16" s="21"/>
      <c r="C16" s="21"/>
    </row>
    <row r="17" spans="1:3" ht="27.95" customHeight="1" x14ac:dyDescent="0.25">
      <c r="A17" s="21"/>
      <c r="B17" s="21"/>
      <c r="C17" s="21"/>
    </row>
    <row r="18" spans="1:3" ht="27.95" customHeight="1" x14ac:dyDescent="0.25">
      <c r="A18" s="21"/>
      <c r="B18" s="21"/>
      <c r="C18" s="21"/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9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zoomScale="120" zoomScaleNormal="120" zoomScalePageLayoutView="120" workbookViewId="0">
      <selection activeCell="E14" sqref="E14"/>
    </sheetView>
  </sheetViews>
  <sheetFormatPr defaultColWidth="11.42578125" defaultRowHeight="15" x14ac:dyDescent="0.25"/>
  <cols>
    <col min="1" max="1" width="14.7109375" customWidth="1"/>
    <col min="2" max="3" width="29.7109375" customWidth="1"/>
    <col min="4" max="4" width="18" customWidth="1"/>
    <col min="5" max="5" width="11.42578125" customWidth="1"/>
    <col min="6" max="9" width="29.7109375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27.95" customHeight="1" thickBot="1" x14ac:dyDescent="0.3">
      <c r="A1" s="69" t="s">
        <v>40</v>
      </c>
      <c r="B1" s="151" t="s">
        <v>42</v>
      </c>
      <c r="C1" s="152" t="s">
        <v>41</v>
      </c>
      <c r="D1" s="20"/>
      <c r="E1" s="161" t="s">
        <v>23</v>
      </c>
      <c r="F1" s="162"/>
      <c r="G1" s="162"/>
      <c r="H1" s="162"/>
      <c r="I1" s="163"/>
      <c r="K1" s="2" t="s">
        <v>4</v>
      </c>
      <c r="L1" s="155" t="s">
        <v>5</v>
      </c>
      <c r="M1" s="156"/>
      <c r="N1" s="155" t="s">
        <v>6</v>
      </c>
      <c r="O1" s="156"/>
      <c r="P1" s="155" t="s">
        <v>7</v>
      </c>
      <c r="Q1" s="156"/>
      <c r="R1" s="155" t="s">
        <v>8</v>
      </c>
      <c r="S1" s="156"/>
    </row>
    <row r="2" spans="1:19" ht="27.95" customHeight="1" x14ac:dyDescent="0.25">
      <c r="A2" s="85">
        <v>1</v>
      </c>
      <c r="B2" s="136" t="str">
        <f>Inscription!B3</f>
        <v>Equipe 1</v>
      </c>
      <c r="C2" s="139" t="str">
        <f>Inscription!C3</f>
        <v>A</v>
      </c>
      <c r="D2" s="20"/>
      <c r="E2" s="27">
        <v>1</v>
      </c>
      <c r="F2" s="28" t="s">
        <v>31</v>
      </c>
      <c r="G2" s="29" t="s">
        <v>18</v>
      </c>
      <c r="H2" s="28" t="s">
        <v>29</v>
      </c>
      <c r="I2" s="30" t="s">
        <v>17</v>
      </c>
      <c r="K2" s="1">
        <v>1</v>
      </c>
      <c r="L2" s="1" t="str">
        <f>'Stage 1'!AN3</f>
        <v>Equipe 2</v>
      </c>
      <c r="M2" s="1" t="str">
        <f>'Stage 1'!AO3</f>
        <v>B</v>
      </c>
      <c r="N2" s="1" t="str">
        <f>'Stage 1'!AP3</f>
        <v>Equipe 5</v>
      </c>
      <c r="O2" s="1" t="str">
        <f>'Stage 1'!AQ3</f>
        <v>A</v>
      </c>
      <c r="P2" s="1" t="str">
        <f>'Stage 1'!AR3</f>
        <v>Equipe 9</v>
      </c>
      <c r="Q2" s="1" t="str">
        <f>'Stage 1'!AS3</f>
        <v>G</v>
      </c>
      <c r="R2" s="1" t="str">
        <f>'Stage 1'!AT3</f>
        <v>Equipe 11</v>
      </c>
      <c r="S2" s="1" t="str">
        <f>'Stage 1'!AU3</f>
        <v>D</v>
      </c>
    </row>
    <row r="3" spans="1:19" ht="27.95" customHeight="1" x14ac:dyDescent="0.25">
      <c r="A3" s="86">
        <v>2</v>
      </c>
      <c r="B3" s="137" t="str">
        <f>Inscription!B4</f>
        <v>Equipe 2</v>
      </c>
      <c r="C3" s="140" t="str">
        <f>Inscription!C4</f>
        <v>B</v>
      </c>
      <c r="D3" s="20"/>
      <c r="E3" s="22">
        <v>2</v>
      </c>
      <c r="F3" s="18" t="s">
        <v>26</v>
      </c>
      <c r="G3" s="19" t="s">
        <v>7</v>
      </c>
      <c r="H3" s="18" t="s">
        <v>28</v>
      </c>
      <c r="I3" s="23" t="s">
        <v>5</v>
      </c>
      <c r="K3" s="1">
        <v>2</v>
      </c>
      <c r="L3" s="1" t="str">
        <f>'Stage 1'!AN4</f>
        <v>Equipe 7</v>
      </c>
      <c r="M3" s="1" t="str">
        <f>'Stage 1'!AO4</f>
        <v>B</v>
      </c>
      <c r="N3" s="1" t="str">
        <f>'Stage 1'!AP4</f>
        <v>Equipe 1</v>
      </c>
      <c r="O3" s="1" t="str">
        <f>'Stage 1'!AQ4</f>
        <v>A</v>
      </c>
      <c r="P3" s="1" t="str">
        <f>'Stage 1'!AR4</f>
        <v>Equipe 10</v>
      </c>
      <c r="Q3" s="1" t="str">
        <f>'Stage 1'!AS4</f>
        <v>H</v>
      </c>
      <c r="R3" s="1" t="str">
        <f>'Stage 1'!AT4</f>
        <v>Equipe 6</v>
      </c>
      <c r="S3" s="1" t="str">
        <f>'Stage 1'!AU4</f>
        <v>E</v>
      </c>
    </row>
    <row r="4" spans="1:19" ht="27.95" customHeight="1" x14ac:dyDescent="0.25">
      <c r="A4" s="86">
        <v>3</v>
      </c>
      <c r="B4" s="137" t="str">
        <f>Inscription!B5</f>
        <v>Equipe 3</v>
      </c>
      <c r="C4" s="140" t="str">
        <f>Inscription!C5</f>
        <v>C</v>
      </c>
      <c r="D4" s="20"/>
      <c r="E4" s="22">
        <v>3</v>
      </c>
      <c r="F4" s="18" t="s">
        <v>27</v>
      </c>
      <c r="G4" s="19" t="s">
        <v>8</v>
      </c>
      <c r="H4" s="18" t="s">
        <v>30</v>
      </c>
      <c r="I4" s="23" t="s">
        <v>6</v>
      </c>
      <c r="K4" s="1">
        <v>3</v>
      </c>
      <c r="L4" s="1" t="str">
        <f>'Stage 1'!AN5</f>
        <v>Equipe 8</v>
      </c>
      <c r="M4" s="1" t="str">
        <f>'Stage 1'!AO5</f>
        <v>F</v>
      </c>
      <c r="N4" s="1" t="str">
        <f>'Stage 1'!AP5</f>
        <v>Equipe 4</v>
      </c>
      <c r="O4" s="1" t="str">
        <f>'Stage 1'!AQ5</f>
        <v>D</v>
      </c>
      <c r="P4" s="1" t="str">
        <f>'Stage 1'!AR5</f>
        <v>Equipe 12</v>
      </c>
      <c r="Q4" s="1" t="str">
        <f>'Stage 1'!AS5</f>
        <v>A</v>
      </c>
      <c r="R4" s="1" t="str">
        <f>'Stage 1'!AT5</f>
        <v>Equipe 3</v>
      </c>
      <c r="S4" s="1" t="str">
        <f>'Stage 1'!AU5</f>
        <v>C</v>
      </c>
    </row>
    <row r="5" spans="1:19" ht="27.95" customHeight="1" thickBot="1" x14ac:dyDescent="0.3">
      <c r="A5" s="86">
        <v>4</v>
      </c>
      <c r="B5" s="137" t="str">
        <f>Inscription!B6</f>
        <v>Equipe 4</v>
      </c>
      <c r="C5" s="140" t="str">
        <f>Inscription!C6</f>
        <v>D</v>
      </c>
      <c r="D5" s="20"/>
      <c r="E5" s="24">
        <v>4</v>
      </c>
      <c r="F5" s="25" t="s">
        <v>24</v>
      </c>
      <c r="G5" s="31" t="s">
        <v>5</v>
      </c>
      <c r="H5" s="25" t="s">
        <v>25</v>
      </c>
      <c r="I5" s="26" t="s">
        <v>6</v>
      </c>
      <c r="K5" s="1">
        <v>4</v>
      </c>
      <c r="L5" s="1">
        <f>'Stage 1'!AN6</f>
        <v>0</v>
      </c>
      <c r="M5" s="1">
        <f>'Stage 1'!AO6</f>
        <v>0</v>
      </c>
      <c r="N5" s="1">
        <f>'Stage 1'!AP6</f>
        <v>0</v>
      </c>
      <c r="O5" s="1">
        <f>'Stage 1'!AQ6</f>
        <v>0</v>
      </c>
      <c r="P5" s="1">
        <f>'Stage 1'!AR6</f>
        <v>0</v>
      </c>
      <c r="Q5" s="1">
        <f>'Stage 1'!AS6</f>
        <v>0</v>
      </c>
      <c r="R5" s="1">
        <f>'Stage 1'!AT6</f>
        <v>0</v>
      </c>
      <c r="S5" s="1">
        <f>'Stage 1'!AU6</f>
        <v>0</v>
      </c>
    </row>
    <row r="6" spans="1:19" ht="27.95" customHeight="1" x14ac:dyDescent="0.25">
      <c r="A6" s="86">
        <v>5</v>
      </c>
      <c r="B6" s="137" t="str">
        <f>Inscription!B7</f>
        <v>Equipe 5</v>
      </c>
      <c r="C6" s="140" t="str">
        <f>Inscription!C7</f>
        <v>A</v>
      </c>
      <c r="D6" s="20"/>
      <c r="E6" s="21"/>
      <c r="F6" s="21"/>
      <c r="G6" s="21"/>
      <c r="H6" s="21"/>
      <c r="I6" s="21"/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27.95" customHeight="1" x14ac:dyDescent="0.25">
      <c r="A7" s="86">
        <v>6</v>
      </c>
      <c r="B7" s="137" t="str">
        <f>Inscription!B8</f>
        <v>Equipe 6</v>
      </c>
      <c r="C7" s="140" t="str">
        <f>Inscription!C8</f>
        <v>E</v>
      </c>
      <c r="D7" s="20"/>
      <c r="E7" s="21"/>
      <c r="F7" s="21"/>
      <c r="G7" s="21"/>
      <c r="H7" s="21"/>
      <c r="I7" s="21"/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27.95" customHeight="1" x14ac:dyDescent="0.25">
      <c r="A8" s="86">
        <v>7</v>
      </c>
      <c r="B8" s="137" t="str">
        <f>Inscription!B9</f>
        <v>Equipe 7</v>
      </c>
      <c r="C8" s="140" t="str">
        <f>Inscription!C9</f>
        <v>B</v>
      </c>
      <c r="D8" s="20"/>
      <c r="E8" s="21"/>
      <c r="F8" s="21"/>
      <c r="G8" s="21"/>
      <c r="H8" s="21"/>
      <c r="I8" s="21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27.95" customHeight="1" thickBot="1" x14ac:dyDescent="0.3">
      <c r="A9" s="87">
        <v>8</v>
      </c>
      <c r="B9" s="138" t="str">
        <f>Inscription!B10</f>
        <v>Equipe 8</v>
      </c>
      <c r="C9" s="141" t="str">
        <f>Inscription!C10</f>
        <v>F</v>
      </c>
      <c r="D9" s="20"/>
      <c r="E9" s="21"/>
      <c r="F9" s="21"/>
      <c r="G9" s="21"/>
      <c r="H9" s="21"/>
      <c r="I9" s="21"/>
      <c r="K9" s="81">
        <v>8</v>
      </c>
      <c r="L9" s="81">
        <f>'Stage 1'!AN10</f>
        <v>0</v>
      </c>
      <c r="M9" s="81">
        <f>'Stage 1'!AO10</f>
        <v>0</v>
      </c>
      <c r="N9" s="81">
        <f>'Stage 1'!AP10</f>
        <v>0</v>
      </c>
      <c r="O9" s="81">
        <f>'Stage 1'!AQ10</f>
        <v>0</v>
      </c>
      <c r="P9" s="81">
        <f>'Stage 1'!AR10</f>
        <v>0</v>
      </c>
      <c r="Q9" s="81">
        <f>'Stage 1'!AS10</f>
        <v>0</v>
      </c>
      <c r="R9" s="81">
        <f>'Stage 1'!AT10</f>
        <v>0</v>
      </c>
      <c r="S9" s="81">
        <f>'Stage 1'!AU10</f>
        <v>0</v>
      </c>
    </row>
    <row r="10" spans="1:19" s="80" customFormat="1" ht="27.95" customHeight="1" x14ac:dyDescent="0.25">
      <c r="A10" s="21"/>
      <c r="B10" s="21"/>
      <c r="C10" s="21"/>
      <c r="D10" s="21"/>
      <c r="E10" s="21"/>
      <c r="F10" s="21"/>
      <c r="G10" s="21"/>
      <c r="H10" s="21"/>
      <c r="I10" s="21"/>
    </row>
    <row r="11" spans="1:19" s="80" customFormat="1" ht="27.95" customHeight="1" x14ac:dyDescent="0.25">
      <c r="A11" s="21"/>
      <c r="B11" s="21"/>
      <c r="C11" s="21"/>
      <c r="D11" s="21"/>
      <c r="E11" s="21"/>
      <c r="F11" s="21"/>
      <c r="G11" s="21"/>
      <c r="H11" s="21"/>
      <c r="I11" s="21"/>
    </row>
    <row r="12" spans="1:19" s="80" customFormat="1" ht="27.95" customHeight="1" x14ac:dyDescent="0.25">
      <c r="A12" s="21"/>
      <c r="B12" s="21"/>
      <c r="C12" s="21"/>
      <c r="D12" s="21"/>
      <c r="E12" s="21"/>
      <c r="F12" s="21"/>
      <c r="G12" s="21"/>
      <c r="H12" s="21"/>
      <c r="I12" s="21"/>
    </row>
    <row r="13" spans="1:19" s="80" customFormat="1" ht="27.95" customHeight="1" x14ac:dyDescent="0.25">
      <c r="A13" s="21"/>
      <c r="B13" s="21"/>
      <c r="C13" s="21"/>
      <c r="D13" s="21"/>
      <c r="E13" s="21"/>
      <c r="F13" s="21"/>
      <c r="G13" s="21"/>
      <c r="H13" s="21"/>
      <c r="I13" s="21"/>
    </row>
    <row r="14" spans="1:19" ht="27.95" customHeight="1" x14ac:dyDescent="0.25">
      <c r="A14" s="21"/>
      <c r="B14" s="21"/>
      <c r="C14" s="21"/>
      <c r="D14" s="20"/>
      <c r="E14" s="21"/>
      <c r="F14" s="21"/>
      <c r="G14" s="21"/>
      <c r="H14" s="21"/>
      <c r="I14" s="21"/>
      <c r="K14" s="17">
        <v>13</v>
      </c>
      <c r="L14" s="17">
        <f>'Stage 1'!AN15</f>
        <v>0</v>
      </c>
      <c r="M14" s="17">
        <f>'Stage 1'!AO15</f>
        <v>0</v>
      </c>
      <c r="N14" s="17">
        <f>'Stage 1'!AP15</f>
        <v>0</v>
      </c>
      <c r="O14" s="17">
        <f>'Stage 1'!AQ15</f>
        <v>0</v>
      </c>
      <c r="P14" s="17">
        <f>'Stage 1'!AR15</f>
        <v>0</v>
      </c>
      <c r="Q14" s="17">
        <f>'Stage 1'!AS15</f>
        <v>0</v>
      </c>
      <c r="R14" s="17">
        <f>'Stage 1'!AT15</f>
        <v>0</v>
      </c>
      <c r="S14" s="17">
        <f>'Stage 1'!AU15</f>
        <v>0</v>
      </c>
    </row>
    <row r="15" spans="1:19" ht="27.95" customHeight="1" x14ac:dyDescent="0.25">
      <c r="A15" s="21"/>
      <c r="B15" s="21"/>
      <c r="C15" s="21"/>
      <c r="D15" s="20"/>
      <c r="E15" s="21"/>
      <c r="F15" s="21"/>
      <c r="G15" s="21"/>
      <c r="H15" s="21"/>
      <c r="I15" s="21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7.95" customHeight="1" x14ac:dyDescent="0.25">
      <c r="A16" s="21"/>
      <c r="B16" s="21"/>
      <c r="C16" s="21"/>
      <c r="D16" s="20"/>
      <c r="E16" s="21"/>
      <c r="F16" s="21"/>
      <c r="G16" s="21"/>
      <c r="H16" s="21"/>
      <c r="I16" s="21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7.95" customHeight="1" x14ac:dyDescent="0.25">
      <c r="A17" s="21"/>
      <c r="B17" s="21"/>
      <c r="C17" s="21"/>
      <c r="D17" s="20"/>
      <c r="E17" s="21"/>
      <c r="F17" s="21"/>
      <c r="G17" s="21"/>
      <c r="H17" s="21"/>
      <c r="I17" s="21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4"/>
      <c r="C18" s="4"/>
      <c r="E18" s="17">
        <v>17</v>
      </c>
      <c r="F18" s="17">
        <f>'Stage 1'!AC19</f>
        <v>0</v>
      </c>
      <c r="G18" s="17">
        <f>'Stage 1'!AD19</f>
        <v>0</v>
      </c>
      <c r="H18" s="17">
        <f>'Stage 1'!AE19</f>
        <v>0</v>
      </c>
      <c r="I18" s="17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4"/>
      <c r="C19" s="4"/>
      <c r="E19" s="1">
        <v>18</v>
      </c>
      <c r="F19" s="1">
        <f>'Stage 1'!AC20</f>
        <v>0</v>
      </c>
      <c r="G19" s="1">
        <f>'Stage 1'!AD20</f>
        <v>0</v>
      </c>
      <c r="H19" s="1">
        <f>'Stage 1'!AE20</f>
        <v>0</v>
      </c>
      <c r="I19" s="1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4"/>
      <c r="C20" s="4"/>
      <c r="E20" s="1">
        <v>19</v>
      </c>
      <c r="F20" s="1">
        <f>'Stage 1'!AC21</f>
        <v>0</v>
      </c>
      <c r="G20" s="1">
        <f>'Stage 1'!AD21</f>
        <v>0</v>
      </c>
      <c r="H20" s="1">
        <f>'Stage 1'!AE21</f>
        <v>0</v>
      </c>
      <c r="I20" s="1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4"/>
      <c r="C21" s="4"/>
      <c r="E21" s="1">
        <v>20</v>
      </c>
      <c r="F21" s="1">
        <f>'Stage 1'!AC22</f>
        <v>0</v>
      </c>
      <c r="G21" s="1">
        <f>'Stage 1'!AD22</f>
        <v>0</v>
      </c>
      <c r="H21" s="1">
        <f>'Stage 1'!AE22</f>
        <v>0</v>
      </c>
      <c r="I21" s="1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4"/>
      <c r="C22" s="4"/>
      <c r="E22" s="1">
        <v>21</v>
      </c>
      <c r="F22" s="1">
        <f>'Stage 1'!AC23</f>
        <v>0</v>
      </c>
      <c r="G22" s="1">
        <f>'Stage 1'!AD23</f>
        <v>0</v>
      </c>
      <c r="H22" s="1">
        <f>'Stage 1'!AE23</f>
        <v>0</v>
      </c>
      <c r="I22" s="1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4"/>
      <c r="C23" s="4"/>
      <c r="E23" s="1">
        <v>22</v>
      </c>
      <c r="F23" s="1">
        <f>'Stage 1'!AC24</f>
        <v>0</v>
      </c>
      <c r="G23" s="1">
        <f>'Stage 1'!AD24</f>
        <v>0</v>
      </c>
      <c r="H23" s="1">
        <f>'Stage 1'!AE24</f>
        <v>0</v>
      </c>
      <c r="I23" s="1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4"/>
      <c r="C24" s="4"/>
      <c r="E24" s="1">
        <v>23</v>
      </c>
      <c r="F24" s="1">
        <f>'Stage 1'!AC25</f>
        <v>0</v>
      </c>
      <c r="G24" s="1">
        <f>'Stage 1'!AD25</f>
        <v>0</v>
      </c>
      <c r="H24" s="1">
        <f>'Stage 1'!AE25</f>
        <v>0</v>
      </c>
      <c r="I24" s="1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4"/>
      <c r="C25" s="4"/>
      <c r="E25" s="1">
        <v>24</v>
      </c>
      <c r="F25" s="1">
        <f>'Stage 1'!AC26</f>
        <v>0</v>
      </c>
      <c r="G25" s="1">
        <f>'Stage 1'!AD26</f>
        <v>0</v>
      </c>
      <c r="H25" s="1">
        <f>'Stage 1'!AE26</f>
        <v>0</v>
      </c>
      <c r="I25" s="1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4"/>
      <c r="C26" s="4"/>
      <c r="E26" s="1">
        <v>25</v>
      </c>
      <c r="F26" s="1">
        <f>'Stage 1'!AC27</f>
        <v>0</v>
      </c>
      <c r="G26" s="1">
        <f>'Stage 1'!AD27</f>
        <v>0</v>
      </c>
      <c r="H26" s="1">
        <f>'Stage 1'!AE27</f>
        <v>0</v>
      </c>
      <c r="I26" s="1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4"/>
      <c r="C27" s="4"/>
      <c r="E27" s="1">
        <v>26</v>
      </c>
      <c r="F27" s="1">
        <f>'Stage 1'!AC28</f>
        <v>0</v>
      </c>
      <c r="G27" s="1">
        <f>'Stage 1'!AD28</f>
        <v>0</v>
      </c>
      <c r="H27" s="1">
        <f>'Stage 1'!AE28</f>
        <v>0</v>
      </c>
      <c r="I27" s="1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4"/>
      <c r="C28" s="4"/>
      <c r="E28" s="1">
        <v>27</v>
      </c>
      <c r="F28" s="1">
        <f>'Stage 1'!AC29</f>
        <v>0</v>
      </c>
      <c r="G28" s="1">
        <f>'Stage 1'!AD29</f>
        <v>0</v>
      </c>
      <c r="H28" s="1">
        <f>'Stage 1'!AE29</f>
        <v>0</v>
      </c>
      <c r="I28" s="1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4"/>
      <c r="C29" s="4"/>
      <c r="E29" s="1">
        <v>28</v>
      </c>
      <c r="F29" s="1">
        <f>'Stage 1'!AC30</f>
        <v>0</v>
      </c>
      <c r="G29" s="1">
        <f>'Stage 1'!AD30</f>
        <v>0</v>
      </c>
      <c r="H29" s="1">
        <f>'Stage 1'!AE30</f>
        <v>0</v>
      </c>
      <c r="I29" s="1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4"/>
      <c r="C30" s="4"/>
      <c r="E30" s="1">
        <v>29</v>
      </c>
      <c r="F30" s="1">
        <f>'Stage 1'!AC31</f>
        <v>0</v>
      </c>
      <c r="G30" s="1">
        <f>'Stage 1'!AD31</f>
        <v>0</v>
      </c>
      <c r="H30" s="1">
        <f>'Stage 1'!AE31</f>
        <v>0</v>
      </c>
      <c r="I30" s="1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4"/>
      <c r="C31" s="4"/>
      <c r="E31" s="1">
        <v>30</v>
      </c>
      <c r="F31" s="1">
        <f>'Stage 1'!AC32</f>
        <v>0</v>
      </c>
      <c r="G31" s="1">
        <f>'Stage 1'!AD32</f>
        <v>0</v>
      </c>
      <c r="H31" s="1">
        <f>'Stage 1'!AE32</f>
        <v>0</v>
      </c>
      <c r="I31" s="1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4"/>
      <c r="C32" s="4"/>
      <c r="E32" s="1">
        <v>31</v>
      </c>
      <c r="F32" s="1">
        <f>'Stage 1'!AC33</f>
        <v>0</v>
      </c>
      <c r="G32" s="1">
        <f>'Stage 1'!AD33</f>
        <v>0</v>
      </c>
      <c r="H32" s="1">
        <f>'Stage 1'!AE33</f>
        <v>0</v>
      </c>
      <c r="I32" s="1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4"/>
      <c r="C33" s="4"/>
      <c r="E33" s="1">
        <v>32</v>
      </c>
      <c r="F33" s="1">
        <f>'Stage 1'!AC34</f>
        <v>0</v>
      </c>
      <c r="G33" s="1">
        <f>'Stage 1'!AD34</f>
        <v>0</v>
      </c>
      <c r="H33" s="1">
        <f>'Stage 1'!AE34</f>
        <v>0</v>
      </c>
      <c r="I33" s="1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4"/>
      <c r="C34" s="4"/>
    </row>
    <row r="35" spans="1:19" hidden="1" x14ac:dyDescent="0.25">
      <c r="A35">
        <v>34</v>
      </c>
      <c r="B35" s="4"/>
      <c r="C35" s="4"/>
    </row>
    <row r="36" spans="1:19" hidden="1" x14ac:dyDescent="0.25">
      <c r="A36">
        <v>35</v>
      </c>
      <c r="B36" s="4"/>
      <c r="C36" s="4"/>
    </row>
    <row r="37" spans="1:19" hidden="1" x14ac:dyDescent="0.25">
      <c r="A37">
        <v>36</v>
      </c>
      <c r="B37" s="4"/>
      <c r="C37" s="4"/>
    </row>
    <row r="38" spans="1:19" hidden="1" x14ac:dyDescent="0.25">
      <c r="A38">
        <v>37</v>
      </c>
      <c r="B38" s="4"/>
      <c r="C38" s="4"/>
    </row>
    <row r="39" spans="1:19" hidden="1" x14ac:dyDescent="0.25">
      <c r="A39">
        <v>38</v>
      </c>
      <c r="B39" s="4"/>
      <c r="C39" s="4"/>
    </row>
    <row r="40" spans="1:19" hidden="1" x14ac:dyDescent="0.25">
      <c r="A40">
        <v>39</v>
      </c>
      <c r="B40" s="4"/>
      <c r="C40" s="4"/>
    </row>
    <row r="41" spans="1:19" hidden="1" x14ac:dyDescent="0.25">
      <c r="A41">
        <v>40</v>
      </c>
      <c r="B41" s="4"/>
      <c r="C41" s="4"/>
    </row>
    <row r="42" spans="1:19" hidden="1" x14ac:dyDescent="0.25">
      <c r="A42">
        <v>41</v>
      </c>
      <c r="B42" s="4"/>
      <c r="C42" s="4"/>
    </row>
    <row r="43" spans="1:19" hidden="1" x14ac:dyDescent="0.25">
      <c r="A43">
        <v>42</v>
      </c>
      <c r="B43" s="4"/>
      <c r="C43" s="4"/>
    </row>
    <row r="44" spans="1:19" hidden="1" x14ac:dyDescent="0.25">
      <c r="A44">
        <v>43</v>
      </c>
      <c r="B44" s="4"/>
      <c r="C44" s="4"/>
    </row>
    <row r="45" spans="1:19" hidden="1" x14ac:dyDescent="0.25">
      <c r="A45">
        <v>44</v>
      </c>
      <c r="B45" s="4"/>
      <c r="C45" s="4"/>
    </row>
    <row r="46" spans="1:19" hidden="1" x14ac:dyDescent="0.25">
      <c r="A46">
        <v>45</v>
      </c>
      <c r="B46" s="4"/>
      <c r="C46" s="4"/>
    </row>
    <row r="47" spans="1:19" hidden="1" x14ac:dyDescent="0.25">
      <c r="A47">
        <v>46</v>
      </c>
      <c r="B47" s="4"/>
      <c r="C47" s="4"/>
    </row>
    <row r="48" spans="1:19" hidden="1" x14ac:dyDescent="0.25">
      <c r="A48">
        <v>47</v>
      </c>
      <c r="B48" s="4"/>
      <c r="C48" s="4"/>
    </row>
    <row r="49" spans="1:3" hidden="1" x14ac:dyDescent="0.25">
      <c r="A49">
        <v>48</v>
      </c>
      <c r="B49" s="4"/>
      <c r="C49" s="4"/>
    </row>
    <row r="50" spans="1:3" hidden="1" x14ac:dyDescent="0.25">
      <c r="A50">
        <v>49</v>
      </c>
      <c r="B50" s="4"/>
      <c r="C50" s="4"/>
    </row>
    <row r="51" spans="1:3" hidden="1" x14ac:dyDescent="0.25">
      <c r="A51">
        <v>50</v>
      </c>
      <c r="B51" s="4"/>
      <c r="C51" s="4"/>
    </row>
    <row r="52" spans="1:3" hidden="1" x14ac:dyDescent="0.25">
      <c r="A52">
        <v>51</v>
      </c>
      <c r="B52" s="4"/>
      <c r="C52" s="4"/>
    </row>
    <row r="53" spans="1:3" hidden="1" x14ac:dyDescent="0.25">
      <c r="A53">
        <v>52</v>
      </c>
      <c r="B53" s="4"/>
      <c r="C53" s="4"/>
    </row>
    <row r="54" spans="1:3" hidden="1" x14ac:dyDescent="0.25">
      <c r="A54">
        <v>53</v>
      </c>
      <c r="B54" s="4"/>
      <c r="C54" s="4"/>
    </row>
    <row r="55" spans="1:3" hidden="1" x14ac:dyDescent="0.25">
      <c r="A55">
        <v>54</v>
      </c>
      <c r="B55" s="4"/>
      <c r="C55" s="4"/>
    </row>
    <row r="56" spans="1:3" hidden="1" x14ac:dyDescent="0.25">
      <c r="A56">
        <v>55</v>
      </c>
      <c r="B56" s="4"/>
      <c r="C56" s="4"/>
    </row>
    <row r="57" spans="1:3" hidden="1" x14ac:dyDescent="0.25">
      <c r="A57">
        <v>56</v>
      </c>
      <c r="B57" s="4"/>
      <c r="C57" s="4"/>
    </row>
    <row r="58" spans="1:3" hidden="1" x14ac:dyDescent="0.25">
      <c r="A58">
        <v>57</v>
      </c>
      <c r="B58" s="4"/>
      <c r="C58" s="4"/>
    </row>
    <row r="59" spans="1:3" hidden="1" x14ac:dyDescent="0.25">
      <c r="A59">
        <v>58</v>
      </c>
      <c r="B59" s="4"/>
      <c r="C59" s="4"/>
    </row>
    <row r="60" spans="1:3" hidden="1" x14ac:dyDescent="0.25">
      <c r="A60">
        <v>59</v>
      </c>
      <c r="B60" s="4"/>
      <c r="C60" s="4"/>
    </row>
    <row r="61" spans="1:3" hidden="1" x14ac:dyDescent="0.25">
      <c r="A61">
        <v>60</v>
      </c>
      <c r="B61" s="4"/>
      <c r="C61" s="4"/>
    </row>
    <row r="62" spans="1:3" hidden="1" x14ac:dyDescent="0.25">
      <c r="A62">
        <v>61</v>
      </c>
      <c r="B62" s="4"/>
      <c r="C62" s="4"/>
    </row>
    <row r="63" spans="1:3" hidden="1" x14ac:dyDescent="0.25">
      <c r="A63">
        <v>62</v>
      </c>
      <c r="B63" s="4"/>
      <c r="C63" s="4"/>
    </row>
    <row r="64" spans="1:3" hidden="1" x14ac:dyDescent="0.25">
      <c r="A64">
        <v>63</v>
      </c>
      <c r="B64" s="4"/>
      <c r="C64" s="4"/>
    </row>
    <row r="65" spans="1:6" hidden="1" x14ac:dyDescent="0.25">
      <c r="A65">
        <v>64</v>
      </c>
      <c r="B65" s="4"/>
      <c r="C65" s="4"/>
    </row>
    <row r="71" spans="1:6" x14ac:dyDescent="0.25">
      <c r="F71" s="3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180975</xdr:colOff>
                    <xdr:row>4</xdr:row>
                    <xdr:rowOff>47625</xdr:rowOff>
                  </from>
                  <to>
                    <xdr:col>3</xdr:col>
                    <xdr:colOff>1190625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tabSelected="1" workbookViewId="0">
      <selection activeCell="S22" sqref="S22"/>
    </sheetView>
  </sheetViews>
  <sheetFormatPr defaultColWidth="9.140625" defaultRowHeight="15" x14ac:dyDescent="0.25"/>
  <cols>
    <col min="1" max="1" width="2.140625" style="13" customWidth="1"/>
    <col min="2" max="2" width="9.42578125" style="42" customWidth="1"/>
    <col min="3" max="3" width="2.140625" style="42" customWidth="1"/>
    <col min="4" max="4" width="34.7109375" style="42" customWidth="1"/>
    <col min="5" max="5" width="13.42578125" style="42" customWidth="1"/>
    <col min="6" max="6" width="2.140625" style="42" customWidth="1"/>
    <col min="7" max="7" width="9.42578125" style="42" customWidth="1"/>
    <col min="8" max="8" width="2.140625" style="42" customWidth="1"/>
    <col min="9" max="9" width="34.7109375" style="42" customWidth="1"/>
    <col min="10" max="10" width="13.42578125" style="42" customWidth="1"/>
    <col min="11" max="11" width="2.140625" style="42" customWidth="1"/>
    <col min="12" max="12" width="9.42578125" style="42" customWidth="1"/>
    <col min="13" max="13" width="2.140625" style="42" customWidth="1"/>
    <col min="14" max="14" width="34.7109375" style="42" customWidth="1"/>
    <col min="15" max="15" width="13.42578125" style="42" customWidth="1"/>
    <col min="16" max="16" width="2.140625" style="42" customWidth="1"/>
    <col min="17" max="17" width="9.42578125" style="42" customWidth="1"/>
    <col min="18" max="18" width="2.140625" style="42" customWidth="1"/>
    <col min="19" max="19" width="15" style="42" bestFit="1" customWidth="1"/>
    <col min="20" max="20" width="9.42578125" style="42" customWidth="1"/>
    <col min="21" max="21" width="4" style="14" customWidth="1"/>
    <col min="22" max="22" width="5.140625" style="13" bestFit="1" customWidth="1"/>
    <col min="23" max="23" width="20.42578125" style="15" bestFit="1" customWidth="1"/>
    <col min="24" max="24" width="12.28515625" style="15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2:24" ht="3.95" customHeight="1" x14ac:dyDescent="0.25"/>
    <row r="2" spans="2:24" ht="3.95" customHeight="1" x14ac:dyDescent="0.25"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74"/>
      <c r="Q2" s="74"/>
      <c r="R2" s="74"/>
      <c r="S2" s="74"/>
      <c r="T2" s="74"/>
      <c r="U2" s="61"/>
      <c r="V2" s="61"/>
      <c r="W2" s="61"/>
      <c r="X2" s="61"/>
    </row>
    <row r="3" spans="2:24" ht="3.95" customHeight="1" x14ac:dyDescent="0.25"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74"/>
      <c r="Q3" s="74"/>
      <c r="R3" s="74"/>
      <c r="S3" s="74"/>
      <c r="T3" s="74"/>
      <c r="U3" s="61"/>
      <c r="V3" s="61"/>
      <c r="W3" s="61"/>
      <c r="X3" s="61"/>
    </row>
    <row r="4" spans="2:24" ht="3.95" customHeight="1" thickBot="1" x14ac:dyDescent="0.35"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7"/>
      <c r="R4" s="37"/>
      <c r="S4" s="37"/>
      <c r="T4" s="37"/>
      <c r="U4" s="32"/>
    </row>
    <row r="5" spans="2:24" ht="36.950000000000003" customHeight="1" thickBot="1" x14ac:dyDescent="0.4">
      <c r="B5" s="164" t="s">
        <v>15</v>
      </c>
      <c r="C5" s="165"/>
      <c r="D5" s="165"/>
      <c r="E5" s="166"/>
      <c r="F5" s="153"/>
      <c r="G5" s="164" t="s">
        <v>21</v>
      </c>
      <c r="H5" s="165"/>
      <c r="I5" s="165"/>
      <c r="J5" s="166"/>
      <c r="K5" s="153"/>
      <c r="L5" s="164" t="s">
        <v>22</v>
      </c>
      <c r="M5" s="165"/>
      <c r="N5" s="165"/>
      <c r="O5" s="166"/>
      <c r="P5" s="76"/>
      <c r="Q5" s="167"/>
      <c r="R5" s="167"/>
      <c r="S5" s="167"/>
      <c r="T5" s="167"/>
      <c r="U5" s="34"/>
    </row>
    <row r="6" spans="2:24" s="64" customFormat="1" ht="12.95" customHeight="1" thickBot="1" x14ac:dyDescent="0.45">
      <c r="B6" s="108"/>
      <c r="C6" s="109"/>
      <c r="D6" s="109"/>
      <c r="E6" s="110"/>
      <c r="F6" s="109"/>
      <c r="G6" s="108"/>
      <c r="H6" s="109"/>
      <c r="I6" s="109"/>
      <c r="J6" s="110"/>
      <c r="K6" s="109"/>
      <c r="L6" s="111"/>
      <c r="M6" s="112"/>
      <c r="N6" s="112"/>
      <c r="O6" s="113"/>
      <c r="P6" s="62"/>
      <c r="Q6" s="74"/>
      <c r="R6" s="74"/>
      <c r="S6" s="74"/>
      <c r="T6" s="74"/>
      <c r="U6" s="34"/>
      <c r="W6" s="65"/>
      <c r="X6" s="65"/>
    </row>
    <row r="7" spans="2:24" ht="36.950000000000003" customHeight="1" thickBot="1" x14ac:dyDescent="0.3">
      <c r="B7" s="114" t="s">
        <v>38</v>
      </c>
      <c r="C7" s="115"/>
      <c r="D7" s="116" t="s">
        <v>42</v>
      </c>
      <c r="E7" s="117" t="s">
        <v>39</v>
      </c>
      <c r="F7" s="118"/>
      <c r="G7" s="114" t="s">
        <v>38</v>
      </c>
      <c r="H7" s="115"/>
      <c r="I7" s="116" t="s">
        <v>42</v>
      </c>
      <c r="J7" s="117" t="s">
        <v>39</v>
      </c>
      <c r="K7" s="118"/>
      <c r="L7" s="114" t="s">
        <v>38</v>
      </c>
      <c r="M7" s="115"/>
      <c r="N7" s="116" t="s">
        <v>42</v>
      </c>
      <c r="O7" s="117" t="s">
        <v>39</v>
      </c>
      <c r="P7" s="79"/>
      <c r="Q7" s="74"/>
      <c r="R7" s="74"/>
      <c r="S7" s="49"/>
      <c r="T7" s="49"/>
      <c r="U7" s="34"/>
    </row>
    <row r="8" spans="2:24" ht="36.950000000000003" customHeight="1" x14ac:dyDescent="0.4">
      <c r="B8" s="168">
        <v>1</v>
      </c>
      <c r="C8" s="119"/>
      <c r="D8" s="120" t="str">
        <f>Tirages!F2</f>
        <v>Equipe 8</v>
      </c>
      <c r="E8" s="121">
        <v>1</v>
      </c>
      <c r="F8" s="107"/>
      <c r="G8" s="168">
        <v>2</v>
      </c>
      <c r="H8" s="122"/>
      <c r="I8" s="120" t="str">
        <f>IF(E8&gt;E9,D8,D9)</f>
        <v>Equipe 8</v>
      </c>
      <c r="J8" s="121">
        <v>1</v>
      </c>
      <c r="K8" s="107"/>
      <c r="L8" s="170">
        <v>3</v>
      </c>
      <c r="M8" s="122"/>
      <c r="N8" s="120" t="str">
        <f>IF(J8&gt;J9,I8,I9)</f>
        <v>Equipe 8</v>
      </c>
      <c r="O8" s="121">
        <v>1</v>
      </c>
      <c r="P8" s="77"/>
      <c r="Q8" s="171"/>
      <c r="R8" s="49"/>
      <c r="S8" s="74"/>
      <c r="T8" s="75"/>
      <c r="U8" s="35"/>
    </row>
    <row r="9" spans="2:24" ht="36.950000000000003" customHeight="1" thickBot="1" x14ac:dyDescent="0.45">
      <c r="B9" s="169"/>
      <c r="C9" s="123"/>
      <c r="D9" s="124" t="str">
        <f>Tirages!H2</f>
        <v>Equipe 6</v>
      </c>
      <c r="E9" s="125">
        <v>0</v>
      </c>
      <c r="F9" s="107"/>
      <c r="G9" s="169"/>
      <c r="H9" s="123"/>
      <c r="I9" s="124" t="str">
        <f>IF(E12&gt;E13,D12,D13)</f>
        <v>Equipe 5</v>
      </c>
      <c r="J9" s="125">
        <v>0</v>
      </c>
      <c r="K9" s="107"/>
      <c r="L9" s="169"/>
      <c r="M9" s="123"/>
      <c r="N9" s="124" t="str">
        <f>IF(J12&gt;J13,I12,I13)</f>
        <v>v4</v>
      </c>
      <c r="O9" s="125">
        <v>0</v>
      </c>
      <c r="P9" s="77"/>
      <c r="Q9" s="171"/>
      <c r="R9" s="49"/>
      <c r="S9" s="74"/>
      <c r="T9" s="75"/>
      <c r="U9" s="36"/>
    </row>
    <row r="10" spans="2:24" s="64" customFormat="1" ht="6.95" customHeight="1" x14ac:dyDescent="0.4">
      <c r="B10" s="108"/>
      <c r="C10" s="109"/>
      <c r="D10" s="109"/>
      <c r="E10" s="110"/>
      <c r="F10" s="109"/>
      <c r="G10" s="108"/>
      <c r="H10" s="109"/>
      <c r="I10" s="109"/>
      <c r="J10" s="110"/>
      <c r="K10" s="109"/>
      <c r="L10" s="108"/>
      <c r="M10" s="109"/>
      <c r="N10" s="126"/>
      <c r="O10" s="110"/>
      <c r="P10" s="62"/>
      <c r="Q10" s="62"/>
      <c r="R10" s="62"/>
      <c r="S10" s="62"/>
      <c r="T10" s="62"/>
      <c r="U10" s="66"/>
      <c r="W10" s="65"/>
      <c r="X10" s="65"/>
    </row>
    <row r="11" spans="2:24" s="64" customFormat="1" ht="6.95" customHeight="1" thickBot="1" x14ac:dyDescent="0.45">
      <c r="B11" s="127"/>
      <c r="C11" s="128"/>
      <c r="D11" s="129"/>
      <c r="E11" s="130"/>
      <c r="F11" s="109"/>
      <c r="G11" s="127"/>
      <c r="H11" s="128"/>
      <c r="I11" s="129"/>
      <c r="J11" s="130"/>
      <c r="K11" s="109"/>
      <c r="L11" s="127"/>
      <c r="M11" s="128"/>
      <c r="N11" s="131"/>
      <c r="O11" s="130"/>
      <c r="P11" s="62"/>
      <c r="Q11" s="48"/>
      <c r="R11" s="48"/>
      <c r="S11" s="67"/>
      <c r="T11" s="67"/>
      <c r="U11" s="66"/>
      <c r="W11" s="65"/>
      <c r="X11" s="65"/>
    </row>
    <row r="12" spans="2:24" ht="36.950000000000003" customHeight="1" x14ac:dyDescent="0.4">
      <c r="B12" s="172">
        <v>2</v>
      </c>
      <c r="C12" s="132"/>
      <c r="D12" s="133" t="str">
        <f>Tirages!F3</f>
        <v>Equipe 3</v>
      </c>
      <c r="E12" s="134"/>
      <c r="F12" s="107"/>
      <c r="G12" s="173">
        <v>3</v>
      </c>
      <c r="H12" s="132"/>
      <c r="I12" s="133" t="s">
        <v>52</v>
      </c>
      <c r="J12" s="134"/>
      <c r="K12" s="107"/>
      <c r="L12" s="172">
        <v>4</v>
      </c>
      <c r="M12" s="132"/>
      <c r="N12" s="135" t="s">
        <v>58</v>
      </c>
      <c r="O12" s="134"/>
      <c r="P12" s="78"/>
      <c r="Q12" s="171"/>
      <c r="R12" s="49"/>
      <c r="S12" s="74"/>
      <c r="T12" s="75"/>
      <c r="U12" s="38"/>
    </row>
    <row r="13" spans="2:24" ht="36.950000000000003" customHeight="1" thickBot="1" x14ac:dyDescent="0.45">
      <c r="B13" s="169"/>
      <c r="C13" s="123"/>
      <c r="D13" s="124" t="str">
        <f>Tirages!H3</f>
        <v>Equipe 5</v>
      </c>
      <c r="E13" s="125"/>
      <c r="F13" s="107"/>
      <c r="G13" s="169"/>
      <c r="H13" s="123"/>
      <c r="I13" s="124" t="s">
        <v>53</v>
      </c>
      <c r="J13" s="125"/>
      <c r="K13" s="107"/>
      <c r="L13" s="169"/>
      <c r="M13" s="123"/>
      <c r="N13" s="124" t="s">
        <v>59</v>
      </c>
      <c r="O13" s="125"/>
      <c r="P13" s="77"/>
      <c r="Q13" s="171"/>
      <c r="R13" s="49"/>
      <c r="S13" s="74"/>
      <c r="T13" s="75"/>
      <c r="U13" s="39"/>
    </row>
    <row r="14" spans="2:24" s="64" customFormat="1" ht="6.95" customHeight="1" x14ac:dyDescent="0.4">
      <c r="B14" s="108"/>
      <c r="C14" s="109"/>
      <c r="D14" s="109"/>
      <c r="E14" s="110"/>
      <c r="F14" s="109"/>
      <c r="G14" s="108"/>
      <c r="H14" s="109"/>
      <c r="I14" s="109"/>
      <c r="J14" s="110"/>
      <c r="K14" s="109"/>
      <c r="L14" s="108"/>
      <c r="M14" s="109"/>
      <c r="N14" s="126"/>
      <c r="O14" s="110"/>
      <c r="P14" s="62"/>
      <c r="Q14" s="62"/>
      <c r="R14" s="62"/>
      <c r="S14" s="62"/>
      <c r="T14" s="62"/>
      <c r="U14" s="68"/>
      <c r="W14" s="65"/>
      <c r="X14" s="65"/>
    </row>
    <row r="15" spans="2:24" s="64" customFormat="1" ht="6.95" customHeight="1" thickBot="1" x14ac:dyDescent="0.45">
      <c r="B15" s="127"/>
      <c r="C15" s="128"/>
      <c r="D15" s="129"/>
      <c r="E15" s="130"/>
      <c r="F15" s="109"/>
      <c r="G15" s="127"/>
      <c r="H15" s="128"/>
      <c r="I15" s="129"/>
      <c r="J15" s="130"/>
      <c r="K15" s="109"/>
      <c r="L15" s="127"/>
      <c r="M15" s="128"/>
      <c r="N15" s="131"/>
      <c r="O15" s="130"/>
      <c r="P15" s="62"/>
      <c r="Q15" s="48"/>
      <c r="R15" s="48"/>
      <c r="S15" s="67"/>
      <c r="T15" s="67"/>
      <c r="U15" s="68"/>
      <c r="W15" s="65"/>
      <c r="X15" s="65"/>
    </row>
    <row r="16" spans="2:24" ht="36.950000000000003" customHeight="1" x14ac:dyDescent="0.4">
      <c r="B16" s="172">
        <v>3</v>
      </c>
      <c r="C16" s="132"/>
      <c r="D16" s="133" t="str">
        <f>Tirages!F4</f>
        <v>Equipe 4</v>
      </c>
      <c r="E16" s="134"/>
      <c r="F16" s="107"/>
      <c r="G16" s="172">
        <v>4</v>
      </c>
      <c r="H16" s="132"/>
      <c r="I16" s="133" t="s">
        <v>54</v>
      </c>
      <c r="J16" s="134"/>
      <c r="K16" s="107"/>
      <c r="L16" s="172">
        <v>1</v>
      </c>
      <c r="M16" s="132"/>
      <c r="N16" s="135" t="s">
        <v>60</v>
      </c>
      <c r="O16" s="134"/>
      <c r="P16" s="77"/>
      <c r="Q16" s="174"/>
      <c r="R16" s="49"/>
      <c r="S16" s="74"/>
      <c r="T16" s="75"/>
      <c r="U16" s="35"/>
    </row>
    <row r="17" spans="1:24" ht="36.950000000000003" customHeight="1" thickBot="1" x14ac:dyDescent="0.45">
      <c r="B17" s="169"/>
      <c r="C17" s="123"/>
      <c r="D17" s="124" t="str">
        <f>Tirages!H4</f>
        <v>Equipe 7</v>
      </c>
      <c r="E17" s="125"/>
      <c r="F17" s="107"/>
      <c r="G17" s="169"/>
      <c r="H17" s="123"/>
      <c r="I17" s="124" t="s">
        <v>55</v>
      </c>
      <c r="J17" s="125"/>
      <c r="K17" s="107"/>
      <c r="L17" s="169"/>
      <c r="M17" s="123"/>
      <c r="N17" s="124" t="s">
        <v>61</v>
      </c>
      <c r="O17" s="125"/>
      <c r="P17" s="77"/>
      <c r="Q17" s="171"/>
      <c r="R17" s="49"/>
      <c r="S17" s="74"/>
      <c r="T17" s="75"/>
      <c r="U17" s="35"/>
    </row>
    <row r="18" spans="1:24" s="64" customFormat="1" ht="6.95" customHeight="1" x14ac:dyDescent="0.4">
      <c r="B18" s="108"/>
      <c r="C18" s="109"/>
      <c r="D18" s="109"/>
      <c r="E18" s="110"/>
      <c r="F18" s="109"/>
      <c r="G18" s="108"/>
      <c r="H18" s="109"/>
      <c r="I18" s="109"/>
      <c r="J18" s="110"/>
      <c r="K18" s="109"/>
      <c r="L18" s="108"/>
      <c r="M18" s="109"/>
      <c r="N18" s="126"/>
      <c r="O18" s="110"/>
      <c r="P18" s="62"/>
      <c r="Q18" s="62"/>
      <c r="R18" s="62"/>
      <c r="S18" s="62"/>
      <c r="T18" s="62"/>
      <c r="U18" s="68"/>
      <c r="W18" s="65"/>
      <c r="X18" s="65"/>
    </row>
    <row r="19" spans="1:24" s="64" customFormat="1" ht="6.95" customHeight="1" thickBot="1" x14ac:dyDescent="0.45">
      <c r="B19" s="127"/>
      <c r="C19" s="128"/>
      <c r="D19" s="129"/>
      <c r="E19" s="130"/>
      <c r="F19" s="109"/>
      <c r="G19" s="127"/>
      <c r="H19" s="128"/>
      <c r="I19" s="129"/>
      <c r="J19" s="130"/>
      <c r="K19" s="109"/>
      <c r="L19" s="127"/>
      <c r="M19" s="128"/>
      <c r="N19" s="131"/>
      <c r="O19" s="130"/>
      <c r="P19" s="62"/>
      <c r="Q19" s="48"/>
      <c r="R19" s="48"/>
      <c r="S19" s="67"/>
      <c r="T19" s="67"/>
      <c r="U19" s="68"/>
      <c r="W19" s="65"/>
      <c r="X19" s="65"/>
    </row>
    <row r="20" spans="1:24" ht="36.950000000000003" customHeight="1" x14ac:dyDescent="0.4">
      <c r="B20" s="172">
        <v>4</v>
      </c>
      <c r="C20" s="132"/>
      <c r="D20" s="133" t="str">
        <f>Tirages!F5</f>
        <v>Equipe 1</v>
      </c>
      <c r="E20" s="134"/>
      <c r="F20" s="107"/>
      <c r="G20" s="172">
        <v>1</v>
      </c>
      <c r="H20" s="132"/>
      <c r="I20" s="133" t="s">
        <v>56</v>
      </c>
      <c r="J20" s="134"/>
      <c r="K20" s="107"/>
      <c r="L20" s="172">
        <v>2</v>
      </c>
      <c r="M20" s="132"/>
      <c r="N20" s="135" t="s">
        <v>62</v>
      </c>
      <c r="O20" s="134"/>
      <c r="P20" s="77"/>
      <c r="Q20" s="174"/>
      <c r="R20" s="49"/>
      <c r="S20" s="74"/>
      <c r="T20" s="75"/>
      <c r="U20" s="41"/>
    </row>
    <row r="21" spans="1:24" ht="36.950000000000003" customHeight="1" thickBot="1" x14ac:dyDescent="0.45">
      <c r="B21" s="169"/>
      <c r="C21" s="123"/>
      <c r="D21" s="124" t="str">
        <f>Tirages!H5</f>
        <v>Equipe 2</v>
      </c>
      <c r="E21" s="125"/>
      <c r="F21" s="107"/>
      <c r="G21" s="169"/>
      <c r="H21" s="123"/>
      <c r="I21" s="124" t="s">
        <v>57</v>
      </c>
      <c r="J21" s="125"/>
      <c r="K21" s="107"/>
      <c r="L21" s="169"/>
      <c r="M21" s="123"/>
      <c r="N21" s="124" t="s">
        <v>63</v>
      </c>
      <c r="O21" s="125"/>
      <c r="P21" s="77"/>
      <c r="Q21" s="171"/>
      <c r="R21" s="49"/>
      <c r="S21" s="74"/>
      <c r="T21" s="75"/>
      <c r="U21" s="35"/>
    </row>
    <row r="22" spans="1:24" s="64" customFormat="1" ht="39" customHeight="1" x14ac:dyDescent="0.3">
      <c r="A22" s="54"/>
      <c r="B22" s="62"/>
      <c r="C22" s="62"/>
      <c r="D22" s="62"/>
      <c r="E22" s="62"/>
      <c r="F22" s="62"/>
      <c r="G22" s="62"/>
      <c r="H22" s="62"/>
      <c r="I22" s="62" t="s">
        <v>80</v>
      </c>
      <c r="J22" s="62"/>
      <c r="K22" s="62"/>
      <c r="L22" s="62"/>
      <c r="M22" s="62"/>
      <c r="N22" s="74" t="s">
        <v>81</v>
      </c>
      <c r="O22" s="62"/>
      <c r="P22" s="62"/>
      <c r="Q22" s="62"/>
      <c r="R22" s="62"/>
      <c r="S22" s="62"/>
      <c r="T22" s="62"/>
      <c r="U22" s="68"/>
      <c r="W22" s="65"/>
      <c r="X22" s="65"/>
    </row>
    <row r="23" spans="1:24" s="64" customFormat="1" ht="49.5" customHeight="1" x14ac:dyDescent="0.3">
      <c r="A23" s="54"/>
      <c r="B23" s="48"/>
      <c r="C23" s="48"/>
      <c r="D23" s="67"/>
      <c r="E23" s="67"/>
      <c r="F23" s="62"/>
      <c r="G23" s="48"/>
      <c r="H23" s="48"/>
      <c r="I23" s="67" t="s">
        <v>64</v>
      </c>
      <c r="J23" s="67"/>
      <c r="K23" s="62"/>
      <c r="L23" s="48"/>
      <c r="M23" s="48"/>
      <c r="N23" s="67" t="s">
        <v>68</v>
      </c>
      <c r="O23" s="67"/>
      <c r="P23" s="62"/>
      <c r="Q23" s="48"/>
      <c r="R23" s="48"/>
      <c r="S23" s="67"/>
      <c r="T23" s="67"/>
      <c r="U23" s="68"/>
      <c r="W23" s="65"/>
      <c r="X23" s="65"/>
    </row>
    <row r="24" spans="1:24" s="54" customFormat="1" ht="43.5" customHeight="1" x14ac:dyDescent="0.3">
      <c r="B24" s="167"/>
      <c r="C24" s="49"/>
      <c r="D24" s="74"/>
      <c r="E24" s="75"/>
      <c r="F24" s="62"/>
      <c r="G24" s="167"/>
      <c r="H24" s="49"/>
      <c r="I24" s="74" t="s">
        <v>65</v>
      </c>
      <c r="J24" s="75"/>
      <c r="K24" s="62"/>
      <c r="L24" s="167"/>
      <c r="M24" s="49"/>
      <c r="N24" s="154" t="s">
        <v>69</v>
      </c>
      <c r="O24" s="75"/>
      <c r="P24" s="51"/>
      <c r="Q24" s="174"/>
      <c r="R24" s="49"/>
      <c r="S24" s="74"/>
      <c r="T24" s="75"/>
      <c r="U24" s="51"/>
      <c r="V24" s="62"/>
      <c r="W24" s="82"/>
      <c r="X24" s="83"/>
    </row>
    <row r="25" spans="1:24" s="54" customFormat="1" ht="27.95" customHeight="1" x14ac:dyDescent="0.3">
      <c r="B25" s="167"/>
      <c r="C25" s="49"/>
      <c r="D25" s="74"/>
      <c r="E25" s="75"/>
      <c r="F25" s="62"/>
      <c r="G25" s="167"/>
      <c r="H25" s="49"/>
      <c r="I25" s="74" t="s">
        <v>66</v>
      </c>
      <c r="J25" s="75"/>
      <c r="K25" s="62"/>
      <c r="L25" s="167"/>
      <c r="M25" s="49"/>
      <c r="N25" s="154" t="s">
        <v>67</v>
      </c>
      <c r="O25" s="75"/>
      <c r="P25" s="51"/>
      <c r="Q25" s="171"/>
      <c r="R25" s="49"/>
      <c r="S25" s="74"/>
      <c r="T25" s="75"/>
      <c r="U25" s="51"/>
      <c r="V25" s="62"/>
      <c r="W25" s="82"/>
      <c r="X25" s="83"/>
    </row>
    <row r="26" spans="1:24" s="54" customFormat="1" ht="27.95" customHeight="1" x14ac:dyDescent="0.3">
      <c r="B26" s="62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74"/>
      <c r="O26" s="62"/>
      <c r="P26" s="62"/>
      <c r="Q26" s="62"/>
      <c r="R26" s="62"/>
      <c r="S26" s="62"/>
      <c r="T26" s="62"/>
      <c r="U26" s="83"/>
      <c r="V26" s="62"/>
      <c r="W26" s="82"/>
      <c r="X26" s="83"/>
    </row>
    <row r="27" spans="1:24" s="54" customFormat="1" ht="27.95" customHeight="1" x14ac:dyDescent="0.3">
      <c r="B27" s="48"/>
      <c r="C27" s="48"/>
      <c r="D27" s="67"/>
      <c r="E27" s="67"/>
      <c r="F27" s="62"/>
      <c r="G27" s="48"/>
      <c r="H27" s="48"/>
      <c r="I27" s="67"/>
      <c r="J27" s="67"/>
      <c r="K27" s="62"/>
      <c r="L27" s="48"/>
      <c r="M27" s="48"/>
      <c r="N27" s="62"/>
      <c r="O27" s="67"/>
      <c r="P27" s="62"/>
      <c r="Q27" s="48"/>
      <c r="R27" s="48"/>
      <c r="S27" s="67"/>
      <c r="T27" s="67"/>
      <c r="U27" s="83"/>
      <c r="V27" s="62"/>
      <c r="W27" s="83"/>
      <c r="X27" s="83"/>
    </row>
    <row r="28" spans="1:24" s="54" customFormat="1" ht="27.95" customHeight="1" x14ac:dyDescent="0.3">
      <c r="B28" s="167"/>
      <c r="C28" s="49"/>
      <c r="D28" s="74"/>
      <c r="E28" s="75"/>
      <c r="F28" s="62"/>
      <c r="G28" s="167"/>
      <c r="H28" s="49"/>
      <c r="I28" s="74"/>
      <c r="J28" s="75"/>
      <c r="K28" s="62"/>
      <c r="L28" s="167"/>
      <c r="M28" s="49"/>
      <c r="N28" s="67"/>
      <c r="O28" s="75"/>
      <c r="P28" s="51"/>
      <c r="Q28" s="174"/>
      <c r="R28" s="49"/>
      <c r="S28" s="74"/>
      <c r="T28" s="75"/>
      <c r="U28" s="84"/>
      <c r="V28" s="62"/>
      <c r="W28" s="83"/>
      <c r="X28" s="83"/>
    </row>
    <row r="29" spans="1:24" s="54" customFormat="1" ht="27.95" customHeight="1" x14ac:dyDescent="0.3">
      <c r="B29" s="167"/>
      <c r="C29" s="49"/>
      <c r="D29" s="74"/>
      <c r="E29" s="75"/>
      <c r="F29" s="62"/>
      <c r="G29" s="167"/>
      <c r="H29" s="49"/>
      <c r="I29" s="74"/>
      <c r="J29" s="75"/>
      <c r="K29" s="62"/>
      <c r="L29" s="167"/>
      <c r="M29" s="49"/>
      <c r="N29" s="74"/>
      <c r="O29" s="75"/>
      <c r="P29" s="51"/>
      <c r="Q29" s="171"/>
      <c r="R29" s="49"/>
      <c r="S29" s="74"/>
      <c r="T29" s="75"/>
      <c r="U29" s="84"/>
      <c r="V29" s="62"/>
      <c r="W29" s="83"/>
      <c r="X29" s="83"/>
    </row>
    <row r="30" spans="1:24" s="64" customFormat="1" ht="27.95" customHeight="1" x14ac:dyDescent="0.3"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70"/>
      <c r="O30" s="62"/>
      <c r="P30" s="62"/>
      <c r="Q30" s="62"/>
      <c r="R30" s="62"/>
      <c r="S30" s="62"/>
      <c r="T30" s="62"/>
      <c r="U30" s="68"/>
      <c r="V30" s="63"/>
      <c r="W30" s="68"/>
      <c r="X30" s="68"/>
    </row>
    <row r="31" spans="1:24" s="64" customFormat="1" ht="27.95" customHeight="1" x14ac:dyDescent="0.3">
      <c r="B31" s="48"/>
      <c r="C31" s="48"/>
      <c r="D31" s="67"/>
      <c r="E31" s="67"/>
      <c r="F31" s="62"/>
      <c r="G31" s="48"/>
      <c r="H31" s="48"/>
      <c r="I31" s="67"/>
      <c r="J31" s="67"/>
      <c r="K31" s="62"/>
      <c r="L31" s="48"/>
      <c r="M31" s="48"/>
      <c r="N31" s="62"/>
      <c r="O31" s="67"/>
      <c r="P31" s="62"/>
      <c r="Q31" s="48"/>
      <c r="R31" s="48"/>
      <c r="S31" s="67"/>
      <c r="T31" s="67"/>
      <c r="U31" s="68"/>
      <c r="V31" s="63"/>
      <c r="W31" s="68"/>
      <c r="X31" s="68"/>
    </row>
    <row r="32" spans="1:24" ht="27.95" customHeight="1" x14ac:dyDescent="0.3">
      <c r="B32" s="167"/>
      <c r="C32" s="49"/>
      <c r="D32" s="34"/>
      <c r="E32" s="50"/>
      <c r="F32" s="62"/>
      <c r="G32" s="167"/>
      <c r="H32" s="49"/>
      <c r="I32" s="34"/>
      <c r="J32" s="50"/>
      <c r="K32" s="62"/>
      <c r="L32" s="167"/>
      <c r="M32" s="49"/>
      <c r="N32" s="67"/>
      <c r="O32" s="50"/>
      <c r="P32" s="51"/>
      <c r="Q32" s="174"/>
      <c r="R32" s="49"/>
      <c r="S32" s="34"/>
      <c r="T32" s="50"/>
      <c r="U32" s="39"/>
      <c r="V32" s="33"/>
      <c r="W32" s="40"/>
      <c r="X32" s="40"/>
    </row>
    <row r="33" spans="1:25" ht="27.95" customHeight="1" x14ac:dyDescent="0.3">
      <c r="B33" s="167"/>
      <c r="C33" s="49"/>
      <c r="D33" s="34"/>
      <c r="E33" s="50"/>
      <c r="F33" s="62"/>
      <c r="G33" s="167"/>
      <c r="H33" s="49"/>
      <c r="I33" s="34"/>
      <c r="J33" s="50"/>
      <c r="K33" s="62"/>
      <c r="L33" s="167"/>
      <c r="M33" s="49"/>
      <c r="N33" s="34"/>
      <c r="O33" s="50"/>
      <c r="P33" s="51"/>
      <c r="Q33" s="171"/>
      <c r="R33" s="49"/>
      <c r="S33" s="34"/>
      <c r="T33" s="50"/>
      <c r="U33" s="39"/>
      <c r="V33" s="33"/>
      <c r="W33" s="33"/>
      <c r="X33" s="33"/>
    </row>
    <row r="34" spans="1:25" s="64" customFormat="1" ht="3" customHeight="1" x14ac:dyDescent="0.3"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34"/>
      <c r="O34" s="62"/>
      <c r="P34" s="62"/>
      <c r="Q34" s="62"/>
      <c r="R34" s="62"/>
      <c r="S34" s="62"/>
      <c r="T34" s="62"/>
      <c r="U34" s="68"/>
      <c r="V34" s="63"/>
      <c r="W34" s="63"/>
      <c r="X34" s="63"/>
    </row>
    <row r="35" spans="1:25" s="64" customFormat="1" ht="3" customHeight="1" x14ac:dyDescent="0.3">
      <c r="B35" s="48"/>
      <c r="C35" s="48"/>
      <c r="D35" s="67"/>
      <c r="E35" s="67"/>
      <c r="F35" s="62"/>
      <c r="G35" s="48"/>
      <c r="H35" s="48"/>
      <c r="I35" s="67"/>
      <c r="J35" s="67"/>
      <c r="K35" s="62"/>
      <c r="L35" s="48"/>
      <c r="M35" s="48"/>
      <c r="N35" s="62"/>
      <c r="O35" s="67"/>
      <c r="P35" s="62"/>
      <c r="Q35" s="48"/>
      <c r="R35" s="48"/>
      <c r="S35" s="67"/>
      <c r="T35" s="67"/>
      <c r="U35" s="68"/>
      <c r="V35" s="63"/>
      <c r="W35" s="63"/>
      <c r="X35" s="63"/>
    </row>
    <row r="36" spans="1:25" ht="27.95" customHeight="1" x14ac:dyDescent="0.3">
      <c r="B36" s="167"/>
      <c r="C36" s="49"/>
      <c r="D36" s="34"/>
      <c r="E36" s="50"/>
      <c r="F36" s="62"/>
      <c r="G36" s="167"/>
      <c r="H36" s="49"/>
      <c r="I36" s="34"/>
      <c r="J36" s="50"/>
      <c r="K36" s="62"/>
      <c r="L36" s="167"/>
      <c r="M36" s="49"/>
      <c r="N36" s="67"/>
      <c r="O36" s="50"/>
      <c r="P36" s="51"/>
      <c r="Q36" s="174"/>
      <c r="R36" s="49"/>
      <c r="S36" s="34"/>
      <c r="T36" s="50"/>
      <c r="U36" s="39"/>
      <c r="V36" s="33"/>
      <c r="W36" s="33"/>
      <c r="X36" s="33"/>
    </row>
    <row r="37" spans="1:25" ht="27.95" customHeight="1" x14ac:dyDescent="0.3">
      <c r="B37" s="167"/>
      <c r="C37" s="49"/>
      <c r="D37" s="34"/>
      <c r="E37" s="50"/>
      <c r="F37" s="62"/>
      <c r="G37" s="167"/>
      <c r="H37" s="49"/>
      <c r="I37" s="34"/>
      <c r="J37" s="50"/>
      <c r="K37" s="62"/>
      <c r="L37" s="167"/>
      <c r="M37" s="49"/>
      <c r="N37" s="34"/>
      <c r="O37" s="50"/>
      <c r="P37" s="51"/>
      <c r="Q37" s="171"/>
      <c r="R37" s="49"/>
      <c r="S37" s="34"/>
      <c r="T37" s="50"/>
      <c r="U37" s="39"/>
      <c r="V37" s="33"/>
      <c r="W37" s="33"/>
      <c r="X37" s="33"/>
    </row>
    <row r="38" spans="1:25" ht="15" customHeight="1" x14ac:dyDescent="0.3"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34"/>
      <c r="O38" s="43"/>
      <c r="P38" s="50"/>
      <c r="Q38" s="51"/>
      <c r="R38" s="50"/>
      <c r="S38" s="49"/>
      <c r="T38" s="34"/>
      <c r="U38" s="50"/>
      <c r="V38" s="52"/>
      <c r="W38" s="13"/>
      <c r="X38" s="13"/>
    </row>
    <row r="39" spans="1:25" ht="20.25" x14ac:dyDescent="0.25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50"/>
      <c r="Q39" s="43"/>
      <c r="R39" s="43"/>
      <c r="S39" s="43"/>
      <c r="T39" s="43"/>
      <c r="U39" s="53"/>
      <c r="V39" s="52"/>
      <c r="W39" s="13"/>
      <c r="Y39" s="15"/>
    </row>
    <row r="40" spans="1:25" x14ac:dyDescent="0.25"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53"/>
      <c r="Q40" s="43"/>
      <c r="R40" s="43"/>
      <c r="S40" s="43"/>
      <c r="T40" s="43"/>
      <c r="U40" s="43"/>
      <c r="V40" s="52"/>
      <c r="W40" s="13"/>
      <c r="Y40" s="15"/>
    </row>
    <row r="41" spans="1:25" x14ac:dyDescent="0.25"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52"/>
      <c r="V41" s="54"/>
      <c r="W41" s="13"/>
      <c r="X41" s="13"/>
    </row>
    <row r="42" spans="1:25" x14ac:dyDescent="0.25"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55"/>
      <c r="U42" s="52"/>
      <c r="V42" s="54"/>
      <c r="W42" s="13"/>
      <c r="X42" s="13"/>
    </row>
    <row r="43" spans="1:25" x14ac:dyDescent="0.25">
      <c r="A43" s="16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55"/>
      <c r="U43" s="52"/>
      <c r="V43" s="54"/>
      <c r="W43" s="13"/>
      <c r="X43" s="13"/>
    </row>
    <row r="44" spans="1:25" x14ac:dyDescent="0.25">
      <c r="A44" s="16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55"/>
      <c r="U44" s="52"/>
      <c r="V44" s="54"/>
      <c r="W44" s="13"/>
      <c r="X44" s="13"/>
    </row>
    <row r="45" spans="1:25" x14ac:dyDescent="0.25">
      <c r="A45" s="16"/>
      <c r="B45" s="56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55"/>
      <c r="U45" s="52"/>
      <c r="V45" s="54"/>
      <c r="W45" s="13"/>
      <c r="X45" s="13"/>
    </row>
    <row r="46" spans="1:25" x14ac:dyDescent="0.25">
      <c r="A46" s="16"/>
      <c r="J46" s="46"/>
      <c r="N46" s="43"/>
      <c r="T46" s="47"/>
      <c r="W46" s="13"/>
      <c r="X46" s="13"/>
    </row>
    <row r="47" spans="1:25" x14ac:dyDescent="0.25">
      <c r="A47" s="16"/>
      <c r="B47" s="45"/>
      <c r="E47" s="46"/>
      <c r="J47" s="46"/>
      <c r="T47" s="44"/>
      <c r="W47" s="13"/>
      <c r="X47" s="13"/>
    </row>
    <row r="48" spans="1:25" x14ac:dyDescent="0.25">
      <c r="A48" s="16"/>
      <c r="T48" s="44"/>
      <c r="W48" s="13"/>
      <c r="X48" s="13"/>
    </row>
    <row r="49" spans="1:20" s="13" customFormat="1" x14ac:dyDescent="0.25">
      <c r="A49" s="16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4"/>
    </row>
    <row r="50" spans="1:20" s="13" customFormat="1" x14ac:dyDescent="0.25">
      <c r="A50" s="16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4"/>
    </row>
    <row r="51" spans="1:20" s="13" customFormat="1" x14ac:dyDescent="0.25">
      <c r="A51" s="16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4"/>
    </row>
    <row r="52" spans="1:20" s="13" customFormat="1" x14ac:dyDescent="0.25">
      <c r="A52" s="16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4"/>
    </row>
    <row r="53" spans="1:20" s="13" customFormat="1" x14ac:dyDescent="0.25">
      <c r="A53" s="16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4"/>
    </row>
    <row r="54" spans="1:20" s="13" customFormat="1" x14ac:dyDescent="0.25">
      <c r="A54" s="16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7"/>
    </row>
    <row r="55" spans="1:20" s="13" customFormat="1" x14ac:dyDescent="0.25">
      <c r="A55" s="16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7"/>
    </row>
    <row r="56" spans="1:20" s="13" customFormat="1" x14ac:dyDescent="0.25">
      <c r="A56" s="16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4"/>
    </row>
    <row r="57" spans="1:20" x14ac:dyDescent="0.25">
      <c r="T57" s="44"/>
    </row>
  </sheetData>
  <mergeCells count="36">
    <mergeCell ref="B36:B37"/>
    <mergeCell ref="G36:G37"/>
    <mergeCell ref="L36:L37"/>
    <mergeCell ref="Q36:Q37"/>
    <mergeCell ref="B28:B29"/>
    <mergeCell ref="G28:G29"/>
    <mergeCell ref="L28:L29"/>
    <mergeCell ref="Q28:Q29"/>
    <mergeCell ref="B32:B33"/>
    <mergeCell ref="G32:G33"/>
    <mergeCell ref="L32:L33"/>
    <mergeCell ref="Q32:Q33"/>
    <mergeCell ref="B20:B21"/>
    <mergeCell ref="G20:G21"/>
    <mergeCell ref="L20:L21"/>
    <mergeCell ref="Q20:Q21"/>
    <mergeCell ref="B24:B25"/>
    <mergeCell ref="G24:G25"/>
    <mergeCell ref="L24:L25"/>
    <mergeCell ref="Q24:Q25"/>
    <mergeCell ref="B12:B13"/>
    <mergeCell ref="G12:G13"/>
    <mergeCell ref="L12:L13"/>
    <mergeCell ref="Q12:Q13"/>
    <mergeCell ref="B16:B17"/>
    <mergeCell ref="G16:G17"/>
    <mergeCell ref="L16:L17"/>
    <mergeCell ref="Q16:Q17"/>
    <mergeCell ref="B5:E5"/>
    <mergeCell ref="G5:J5"/>
    <mergeCell ref="L5:O5"/>
    <mergeCell ref="Q5:T5"/>
    <mergeCell ref="B8:B9"/>
    <mergeCell ref="G8:G9"/>
    <mergeCell ref="L8:L9"/>
    <mergeCell ref="Q8:Q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workbookViewId="0">
      <selection activeCell="B11" sqref="B11"/>
    </sheetView>
  </sheetViews>
  <sheetFormatPr defaultColWidth="8.85546875" defaultRowHeight="18.75" x14ac:dyDescent="0.3"/>
  <cols>
    <col min="1" max="1" width="14.140625" style="58" customWidth="1"/>
    <col min="2" max="2" width="58.28515625" style="58" customWidth="1"/>
    <col min="3" max="3" width="20.140625" style="58" customWidth="1"/>
    <col min="4" max="4" width="26" style="58" customWidth="1"/>
    <col min="5" max="5" width="20.140625" style="58" customWidth="1"/>
    <col min="6" max="16384" width="8.85546875" style="58"/>
  </cols>
  <sheetData>
    <row r="1" spans="1:18" s="93" customFormat="1" ht="36.950000000000003" customHeight="1" thickBot="1" x14ac:dyDescent="0.45">
      <c r="A1" s="88"/>
      <c r="B1" s="89" t="s">
        <v>16</v>
      </c>
      <c r="C1" s="90" t="s">
        <v>37</v>
      </c>
      <c r="D1" s="91" t="s">
        <v>51</v>
      </c>
      <c r="E1" s="92" t="s">
        <v>36</v>
      </c>
      <c r="F1" s="181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</row>
    <row r="2" spans="1:18" s="93" customFormat="1" ht="36.950000000000003" customHeight="1" thickBot="1" x14ac:dyDescent="0.45">
      <c r="A2" s="94">
        <v>1</v>
      </c>
      <c r="B2" s="95" t="str">
        <f>IF(Concours!O8&gt;Concours!O9,Concours!N8,Concours!N9)</f>
        <v>Equipe 8</v>
      </c>
      <c r="C2" s="96">
        <v>3</v>
      </c>
      <c r="D2" s="97" cm="1">
        <f t="array" ref="D2">IFERROR(goalaverage(Concours!$D$8:$T$21,B2),"")</f>
        <v>3</v>
      </c>
      <c r="E2" s="98" t="str" cm="1">
        <f t="array" ref="E2">profilvictoire(Concours!$D$8:$O$21,B2)</f>
        <v>GGG</v>
      </c>
      <c r="F2" s="183" t="s">
        <v>43</v>
      </c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5"/>
    </row>
    <row r="3" spans="1:18" s="93" customFormat="1" ht="36.950000000000003" customHeight="1" thickBot="1" x14ac:dyDescent="0.45">
      <c r="A3" s="99">
        <v>2</v>
      </c>
      <c r="B3" s="100" t="str">
        <f>IF(Concours!O8&lt;Concours!O9,Concours!N8,Concours!N9)</f>
        <v>v4</v>
      </c>
      <c r="C3" s="101">
        <v>2</v>
      </c>
      <c r="D3" s="97" cm="1">
        <f t="array" ref="D3">IFERROR(goalaverage(Concours!$D$8:$T$21,B3),"")</f>
        <v>0</v>
      </c>
      <c r="E3" s="98" t="str" cm="1">
        <f t="array" ref="E3">profilvictoire(Concours!$D$8:$O$21,B3)</f>
        <v>PP</v>
      </c>
      <c r="F3" s="175" t="s">
        <v>44</v>
      </c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77"/>
    </row>
    <row r="4" spans="1:18" s="93" customFormat="1" ht="36.950000000000003" customHeight="1" thickBot="1" x14ac:dyDescent="0.45">
      <c r="A4" s="99">
        <v>3</v>
      </c>
      <c r="B4" s="100" t="s">
        <v>70</v>
      </c>
      <c r="C4" s="101">
        <v>2</v>
      </c>
      <c r="D4" s="97" cm="1">
        <f t="array" ref="D4">IFERROR(goalaverage(Concours!$D$8:$T$21,B4),"")</f>
        <v>0</v>
      </c>
      <c r="E4" s="98" t="str" cm="1">
        <f t="array" ref="E4">profilvictoire(Concours!$D$8:$O$21,B4)</f>
        <v/>
      </c>
      <c r="F4" s="175" t="s">
        <v>45</v>
      </c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7"/>
    </row>
    <row r="5" spans="1:18" s="93" customFormat="1" ht="36.950000000000003" customHeight="1" thickBot="1" x14ac:dyDescent="0.45">
      <c r="A5" s="99">
        <v>4</v>
      </c>
      <c r="B5" s="100" t="s">
        <v>72</v>
      </c>
      <c r="C5" s="101">
        <v>2</v>
      </c>
      <c r="D5" s="97" cm="1">
        <f t="array" ref="D5">IFERROR(goalaverage(Concours!$D$8:$T$21,B5),"")</f>
        <v>0</v>
      </c>
      <c r="E5" s="98" t="str" cm="1">
        <f t="array" ref="E5">profilvictoire(Concours!$D$8:$O$21,B5)</f>
        <v/>
      </c>
      <c r="F5" s="175" t="s">
        <v>46</v>
      </c>
      <c r="G5" s="176"/>
      <c r="H5" s="176"/>
      <c r="I5" s="176"/>
      <c r="J5" s="176"/>
      <c r="K5" s="176"/>
      <c r="L5" s="176"/>
      <c r="M5" s="176"/>
      <c r="N5" s="176"/>
      <c r="O5" s="176"/>
      <c r="P5" s="176"/>
      <c r="Q5" s="176"/>
      <c r="R5" s="177"/>
    </row>
    <row r="6" spans="1:18" s="93" customFormat="1" ht="36.950000000000003" customHeight="1" thickBot="1" x14ac:dyDescent="0.45">
      <c r="A6" s="99">
        <v>5</v>
      </c>
      <c r="B6" s="100" t="s">
        <v>71</v>
      </c>
      <c r="C6" s="101">
        <v>1</v>
      </c>
      <c r="D6" s="97" cm="1">
        <f t="array" ref="D6">IFERROR(goalaverage(Concours!$D$8:$T$21,B6),"")</f>
        <v>0</v>
      </c>
      <c r="E6" s="98" t="str" cm="1">
        <f t="array" ref="E6">profilvictoire(Concours!$D$8:$O$21,B6)</f>
        <v/>
      </c>
      <c r="F6" s="175" t="s">
        <v>47</v>
      </c>
      <c r="G6" s="176"/>
      <c r="H6" s="176"/>
      <c r="I6" s="176"/>
      <c r="J6" s="176"/>
      <c r="K6" s="176"/>
      <c r="L6" s="176"/>
      <c r="M6" s="176"/>
      <c r="N6" s="176"/>
      <c r="O6" s="176"/>
      <c r="P6" s="176"/>
      <c r="Q6" s="176"/>
      <c r="R6" s="177"/>
    </row>
    <row r="7" spans="1:18" s="93" customFormat="1" ht="36.950000000000003" customHeight="1" thickBot="1" x14ac:dyDescent="0.45">
      <c r="A7" s="99">
        <v>6</v>
      </c>
      <c r="B7" s="100" t="s">
        <v>73</v>
      </c>
      <c r="C7" s="101">
        <v>1</v>
      </c>
      <c r="D7" s="97" cm="1">
        <f t="array" ref="D7">IFERROR(goalaverage(Concours!$D$8:$T$21,B7),"")</f>
        <v>0</v>
      </c>
      <c r="E7" s="98" t="str" cm="1">
        <f t="array" ref="E7">profilvictoire(Concours!$D$8:$O$21,B7)</f>
        <v/>
      </c>
      <c r="F7" s="175" t="s">
        <v>48</v>
      </c>
      <c r="G7" s="176"/>
      <c r="H7" s="176"/>
      <c r="I7" s="176"/>
      <c r="J7" s="176"/>
      <c r="K7" s="176"/>
      <c r="L7" s="176"/>
      <c r="M7" s="176"/>
      <c r="N7" s="176"/>
      <c r="O7" s="176"/>
      <c r="P7" s="176"/>
      <c r="Q7" s="176"/>
      <c r="R7" s="177"/>
    </row>
    <row r="8" spans="1:18" s="93" customFormat="1" ht="36.950000000000003" customHeight="1" thickBot="1" x14ac:dyDescent="0.45">
      <c r="A8" s="99">
        <v>7</v>
      </c>
      <c r="B8" s="100" t="s">
        <v>74</v>
      </c>
      <c r="C8" s="101">
        <v>1</v>
      </c>
      <c r="D8" s="97" cm="1">
        <f t="array" ref="D8">IFERROR(goalaverage(Concours!$D$8:$T$21,B8),"")</f>
        <v>0</v>
      </c>
      <c r="E8" s="98" t="str" cm="1">
        <f t="array" ref="E8">profilvictoire(Concours!$D$8:$O$21,B8)</f>
        <v/>
      </c>
      <c r="F8" s="175" t="s">
        <v>49</v>
      </c>
      <c r="G8" s="176"/>
      <c r="H8" s="176"/>
      <c r="I8" s="176"/>
      <c r="J8" s="176"/>
      <c r="K8" s="176"/>
      <c r="L8" s="176"/>
      <c r="M8" s="176"/>
      <c r="N8" s="176"/>
      <c r="O8" s="176"/>
      <c r="P8" s="176"/>
      <c r="Q8" s="176"/>
      <c r="R8" s="177"/>
    </row>
    <row r="9" spans="1:18" s="105" customFormat="1" ht="36.950000000000003" customHeight="1" thickBot="1" x14ac:dyDescent="0.45">
      <c r="A9" s="102">
        <v>8</v>
      </c>
      <c r="B9" s="103" t="s">
        <v>75</v>
      </c>
      <c r="C9" s="104">
        <v>0</v>
      </c>
      <c r="D9" s="97" cm="1">
        <f t="array" ref="D9">IFERROR(goalaverage(Concours!$D$8:$T$21,B9),"")</f>
        <v>0</v>
      </c>
      <c r="E9" s="98" t="str" cm="1">
        <f t="array" ref="E9">profilvictoire(Concours!$D$8:$O$21,B9)</f>
        <v/>
      </c>
      <c r="F9" s="178" t="s">
        <v>50</v>
      </c>
      <c r="G9" s="179"/>
      <c r="H9" s="179"/>
      <c r="I9" s="179"/>
      <c r="J9" s="179"/>
      <c r="K9" s="179"/>
      <c r="L9" s="179"/>
      <c r="M9" s="179"/>
      <c r="N9" s="179"/>
      <c r="O9" s="179"/>
      <c r="P9" s="179"/>
      <c r="Q9" s="179"/>
      <c r="R9" s="180"/>
    </row>
    <row r="10" spans="1:18" s="73" customFormat="1" ht="27.95" customHeight="1" x14ac:dyDescent="0.3">
      <c r="A10" s="71"/>
      <c r="B10" s="59"/>
      <c r="C10" s="59"/>
      <c r="D10" s="59"/>
      <c r="E10" s="72"/>
    </row>
    <row r="11" spans="1:18" s="73" customFormat="1" ht="27.95" customHeight="1" x14ac:dyDescent="0.3">
      <c r="A11" s="71"/>
      <c r="B11" s="59" t="s">
        <v>79</v>
      </c>
      <c r="C11" s="59"/>
      <c r="D11" s="59"/>
      <c r="E11" s="72"/>
    </row>
    <row r="12" spans="1:18" s="73" customFormat="1" ht="27.95" customHeight="1" x14ac:dyDescent="0.3">
      <c r="A12" s="71"/>
      <c r="B12" s="67" t="s">
        <v>78</v>
      </c>
      <c r="C12" s="59"/>
      <c r="D12" s="59"/>
      <c r="E12" s="72"/>
    </row>
    <row r="13" spans="1:18" s="73" customFormat="1" ht="27.95" customHeight="1" x14ac:dyDescent="0.3">
      <c r="A13" s="71"/>
      <c r="B13" s="154" t="s">
        <v>76</v>
      </c>
      <c r="C13" s="59"/>
      <c r="D13" s="59"/>
      <c r="E13" s="72"/>
    </row>
    <row r="14" spans="1:18" ht="20.25" x14ac:dyDescent="0.3">
      <c r="A14" s="71"/>
      <c r="B14" s="154" t="s">
        <v>77</v>
      </c>
      <c r="C14" s="59"/>
      <c r="D14" s="59"/>
      <c r="E14" s="72"/>
      <c r="F14" s="73"/>
      <c r="G14" s="73"/>
      <c r="H14" s="73"/>
      <c r="I14" s="73"/>
      <c r="J14" s="73"/>
      <c r="K14" s="73"/>
      <c r="L14" s="73"/>
      <c r="M14" s="73"/>
      <c r="N14" s="73"/>
    </row>
    <row r="15" spans="1:18" x14ac:dyDescent="0.3">
      <c r="A15" s="71"/>
      <c r="B15" s="59"/>
      <c r="C15" s="59"/>
      <c r="D15" s="59"/>
      <c r="E15" s="72"/>
      <c r="F15" s="73"/>
      <c r="G15" s="73"/>
      <c r="H15" s="73"/>
      <c r="I15" s="73"/>
      <c r="J15" s="73"/>
      <c r="K15" s="73"/>
      <c r="L15" s="73"/>
      <c r="M15" s="73"/>
      <c r="N15" s="73"/>
    </row>
    <row r="16" spans="1:18" x14ac:dyDescent="0.3">
      <c r="A16" s="71"/>
      <c r="B16" s="59"/>
      <c r="C16" s="59"/>
      <c r="D16" s="59"/>
      <c r="E16" s="72"/>
      <c r="F16" s="73"/>
      <c r="G16" s="73"/>
      <c r="H16" s="73"/>
      <c r="I16" s="73"/>
      <c r="J16" s="73"/>
      <c r="K16" s="73"/>
      <c r="L16" s="73"/>
      <c r="M16" s="73"/>
      <c r="N16" s="73"/>
    </row>
    <row r="17" spans="1:14" x14ac:dyDescent="0.3">
      <c r="A17" s="71"/>
      <c r="B17" s="59"/>
      <c r="C17" s="59"/>
      <c r="D17" s="59"/>
      <c r="E17" s="72"/>
      <c r="F17" s="73"/>
      <c r="G17" s="73"/>
      <c r="H17" s="73"/>
      <c r="I17" s="73"/>
      <c r="J17" s="73"/>
      <c r="K17" s="73"/>
      <c r="L17" s="73"/>
      <c r="M17" s="73"/>
      <c r="N17" s="73"/>
    </row>
    <row r="18" spans="1:14" x14ac:dyDescent="0.3">
      <c r="A18" s="60"/>
      <c r="B18" s="60"/>
      <c r="C18" s="57"/>
      <c r="D18" s="57"/>
      <c r="E18" s="57"/>
    </row>
  </sheetData>
  <mergeCells count="9">
    <mergeCell ref="F7:R7"/>
    <mergeCell ref="F8:R8"/>
    <mergeCell ref="F9:R9"/>
    <mergeCell ref="F1:R1"/>
    <mergeCell ref="F2:R2"/>
    <mergeCell ref="F3:R3"/>
    <mergeCell ref="F4:R4"/>
    <mergeCell ref="F5:R5"/>
    <mergeCell ref="F6:R6"/>
  </mergeCells>
  <pageMargins left="0.7" right="0.7" top="0.75" bottom="0.75" header="0.3" footer="0.3"/>
  <pageSetup paperSize="9" orientation="portrait" horizontalDpi="360" verticalDpi="36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2020-02-09T14:13:40Z</dcterms:modified>
</cp:coreProperties>
</file>