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A2CFE14-2D29-4D8E-AB6E-FDD7B2235902}" xr6:coauthVersionLast="45" xr6:coauthVersionMax="45" xr10:uidLastSave="{00000000-0000-0000-0000-000000000000}"/>
  <bookViews>
    <workbookView xWindow="-120" yWindow="-120" windowWidth="29040" windowHeight="16440" firstSheet="1" activeTab="2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5" l="1"/>
  <c r="N21" i="3"/>
  <c r="N20" i="3"/>
  <c r="N17" i="3"/>
  <c r="N8" i="3"/>
  <c r="N9" i="3"/>
  <c r="N12" i="3"/>
  <c r="N13" i="3"/>
  <c r="N16" i="3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<sst xmlns="http://schemas.openxmlformats.org/spreadsheetml/2006/main" count="166" uniqueCount="51">
  <si>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</si>
  <si>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</si>
  <si>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</si>
  <si>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</si>
  <si>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</si>
  <si>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</si>
  <si>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</si>
  <si>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</si>
  <si>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</si>
  <si>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</si>
  <si>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</si>
  <si>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</si>
  <si>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</si>
  <si>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</si>
  <si>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</si>
  <si>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</si>
  <si>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</si>
  <si>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</si>
  <si>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</si>
  <si>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</si>
  <si>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</si>
  <si>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</si>
  <si>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</si>
  <si>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</si>
  <si>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</si>
  <si>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</si>
  <si>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</si>
  <si>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</si>
  <si>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</si>
  <si>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</si>
  <si>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</si>
  <si>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</si>
  <si>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</si>
  <si>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</si>
  <si>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</si>
  <si>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</si>
  <si>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</si>
  <si>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</si>
  <si>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</si>
  <si>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</si>
  <si>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</si>
  <si>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</si>
  <si>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</si>
  <si>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8ème : perdant 3 parties</t>
  </si>
  <si>
    <t>1er : gagnant 3 parties</t>
  </si>
  <si>
    <t>2ème : gagnant 2 parties - perdant 1 partie</t>
  </si>
  <si>
    <t>3ème : gagnant 1 partie - perdant 1 partie - gagnant 1 partie</t>
  </si>
  <si>
    <t>4ème : perdant 1 partie - gagnant 2 parties</t>
  </si>
  <si>
    <t>5ème :  gagnant 1 partie - perdant 2 parties</t>
  </si>
  <si>
    <t>6ème : perdant 1 partie - gagnant 1 partie - perdant 1 partie</t>
  </si>
  <si>
    <t>7ème : perdant 2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</si>
</sst>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quotePrefix="1" applyFont="1" applyProtection="1"/>
    <xf numFmtId="0" fontId="8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 wrapText="1"/>
    </xf>
    <xf numFmtId="0" fontId="15" fillId="7" borderId="22" xfId="0" quotePrefix="1" applyFont="1" applyFill="1" applyBorder="1" applyAlignment="1" applyProtection="1">
      <alignment horizontal="left" vertical="center" wrapText="1" indent="1"/>
    </xf>
    <xf numFmtId="0" fontId="15" fillId="8" borderId="22" xfId="0" applyFont="1" applyFill="1" applyBorder="1" applyAlignment="1" applyProtection="1">
      <alignment horizontal="center" vertical="center" wrapText="1"/>
    </xf>
    <xf numFmtId="0" fontId="15" fillId="9" borderId="22" xfId="0" applyFont="1" applyFill="1" applyBorder="1" applyAlignment="1" applyProtection="1">
      <alignment horizontal="center" vertical="center" wrapText="1"/>
    </xf>
    <xf numFmtId="0" fontId="15" fillId="10" borderId="21" xfId="0" applyFont="1" applyFill="1" applyBorder="1" applyAlignment="1" applyProtection="1">
      <alignment horizontal="center" vertical="center" wrapText="1"/>
    </xf>
    <xf numFmtId="0" fontId="15" fillId="6" borderId="23" xfId="0" applyFont="1" applyFill="1" applyBorder="1" applyAlignment="1" applyProtection="1">
      <alignment horizontal="center" vertical="center" wrapText="1"/>
    </xf>
    <xf numFmtId="0" fontId="15" fillId="7" borderId="23" xfId="0" quotePrefix="1" applyFont="1" applyFill="1" applyBorder="1" applyAlignment="1" applyProtection="1">
      <alignment horizontal="left" vertical="center" wrapText="1" indent="1"/>
    </xf>
    <xf numFmtId="0" fontId="15" fillId="8" borderId="23" xfId="0" applyFont="1" applyFill="1" applyBorder="1" applyAlignment="1" applyProtection="1">
      <alignment horizontal="center" vertical="center" wrapText="1"/>
    </xf>
    <xf numFmtId="0" fontId="14" fillId="12" borderId="18" xfId="0" applyFont="1" applyFill="1" applyBorder="1" applyAlignment="1" applyProtection="1">
      <alignment horizontal="center" vertical="center" wrapText="1"/>
    </xf>
    <xf numFmtId="0" fontId="14" fillId="13" borderId="18" xfId="0" applyFont="1" applyFill="1" applyBorder="1" applyAlignment="1" applyProtection="1">
      <alignment horizontal="center" vertical="center" wrapText="1"/>
    </xf>
    <xf numFmtId="0" fontId="14" fillId="15" borderId="18" xfId="0" applyFont="1" applyFill="1" applyBorder="1" applyAlignment="1" applyProtection="1">
      <alignment horizontal="center" vertical="center" wrapText="1"/>
    </xf>
    <xf numFmtId="0" fontId="14" fillId="17" borderId="20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14" borderId="28" xfId="0" applyFont="1" applyFill="1" applyBorder="1" applyAlignment="1" applyProtection="1">
      <alignment horizontal="center" vertical="center" wrapText="1"/>
    </xf>
    <xf numFmtId="0" fontId="14" fillId="12" borderId="28" xfId="0" applyFont="1" applyFill="1" applyBorder="1" applyAlignment="1" applyProtection="1">
      <alignment horizontal="center" vertical="center" wrapText="1"/>
    </xf>
    <xf numFmtId="0" fontId="14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0" xfId="0" applyFont="1" applyFill="1" applyBorder="1" applyAlignment="1" applyProtection="1">
      <alignment horizontal="center" vertical="center" wrapText="1"/>
    </xf>
    <xf numFmtId="0" fontId="17" fillId="7" borderId="14" xfId="0" applyFont="1" applyFill="1" applyBorder="1" applyAlignment="1" applyProtection="1">
      <alignment horizontal="center" vertical="center" wrapText="1"/>
    </xf>
    <xf numFmtId="0" fontId="17" fillId="8" borderId="12" xfId="0" applyFont="1" applyFill="1" applyBorder="1" applyAlignment="1" applyProtection="1">
      <alignment horizontal="center" vertical="center" wrapText="1"/>
      <protection locked="0"/>
    </xf>
    <xf numFmtId="0" fontId="18" fillId="16" borderId="14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1" xfId="0" applyFont="1" applyFill="1" applyBorder="1" applyAlignment="1" applyProtection="1">
      <alignment horizontal="center" vertical="center" wrapText="1"/>
    </xf>
    <xf numFmtId="0" fontId="17" fillId="8" borderId="15" xfId="0" applyFont="1" applyFill="1" applyBorder="1" applyAlignment="1" applyProtection="1">
      <alignment horizontal="center" vertical="center" wrapText="1"/>
      <protection locked="0"/>
    </xf>
    <xf numFmtId="0" fontId="18" fillId="16" borderId="17" xfId="0" applyFont="1" applyFill="1" applyBorder="1" applyAlignment="1" applyProtection="1">
      <alignment horizontal="center" vertical="center" wrapText="1"/>
    </xf>
    <xf numFmtId="0" fontId="17" fillId="7" borderId="17" xfId="0" applyFont="1" applyFill="1" applyBorder="1" applyAlignment="1" applyProtection="1">
      <alignment horizontal="center" vertical="center" wrapText="1"/>
    </xf>
    <xf numFmtId="0" fontId="16" fillId="6" borderId="22" xfId="0" applyFont="1" applyFill="1" applyBorder="1" applyAlignment="1" applyProtection="1">
      <alignment horizontal="center" vertical="center"/>
    </xf>
    <xf numFmtId="0" fontId="16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4" fillId="12" borderId="16" xfId="0" applyFont="1" applyFill="1" applyBorder="1" applyAlignment="1" applyProtection="1">
      <alignment horizontal="left" vertical="center" indent="1"/>
    </xf>
    <xf numFmtId="0" fontId="14" fillId="13" borderId="20" xfId="0" applyFont="1" applyFill="1" applyBorder="1" applyAlignment="1" applyProtection="1">
      <alignment horizontal="left" vertical="center" indent="1"/>
    </xf>
    <xf numFmtId="0" fontId="13" fillId="6" borderId="22" xfId="0" applyFont="1" applyFill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7" borderId="22" xfId="0" applyFont="1" applyFill="1" applyBorder="1" applyAlignment="1" applyProtection="1">
      <alignment horizontal="left" vertical="center" indent="1"/>
    </xf>
    <xf numFmtId="0" fontId="13" fillId="7" borderId="23" xfId="0" applyFont="1" applyFill="1" applyBorder="1" applyAlignment="1" applyProtection="1">
      <alignment horizontal="left" vertical="center" indent="1"/>
    </xf>
    <xf numFmtId="0" fontId="13" fillId="8" borderId="22" xfId="0" applyFont="1" applyFill="1" applyBorder="1" applyAlignment="1" applyProtection="1">
      <alignment horizontal="left" vertical="center" indent="1"/>
    </xf>
    <xf numFmtId="0" fontId="13" fillId="8" borderId="23" xfId="0" applyFont="1" applyFill="1" applyBorder="1" applyAlignment="1" applyProtection="1">
      <alignment horizontal="left" vertical="center" indent="1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9" borderId="18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3" fillId="6" borderId="35" xfId="0" applyFont="1" applyFill="1" applyBorder="1" applyAlignment="1" applyProtection="1">
      <alignment horizontal="center" vertical="center"/>
    </xf>
    <xf numFmtId="0" fontId="13" fillId="7" borderId="35" xfId="0" applyFont="1" applyFill="1" applyBorder="1" applyAlignment="1" applyProtection="1">
      <alignment horizontal="left" vertical="center" indent="1"/>
    </xf>
    <xf numFmtId="0" fontId="13" fillId="8" borderId="35" xfId="0" applyFont="1" applyFill="1" applyBorder="1" applyAlignment="1" applyProtection="1">
      <alignment horizontal="left" vertical="center" indent="1"/>
    </xf>
    <xf numFmtId="0" fontId="16" fillId="7" borderId="37" xfId="0" applyFont="1" applyFill="1" applyBorder="1" applyAlignment="1" applyProtection="1">
      <alignment horizontal="left" vertical="center" indent="1"/>
      <protection locked="0"/>
    </xf>
    <xf numFmtId="0" fontId="16" fillId="7" borderId="38" xfId="0" applyFont="1" applyFill="1" applyBorder="1" applyAlignment="1" applyProtection="1">
      <alignment horizontal="left" vertical="center" indent="1"/>
      <protection locked="0"/>
    </xf>
    <xf numFmtId="0" fontId="16" fillId="8" borderId="23" xfId="0" applyFont="1" applyFill="1" applyBorder="1" applyAlignment="1" applyProtection="1">
      <alignment horizontal="left" vertical="center" indent="1"/>
      <protection locked="0"/>
    </xf>
    <xf numFmtId="0" fontId="16" fillId="8" borderId="35" xfId="0" applyFont="1" applyFill="1" applyBorder="1" applyAlignment="1" applyProtection="1">
      <alignment horizontal="left" vertical="center" indent="1"/>
      <protection locked="0"/>
    </xf>
    <xf numFmtId="0" fontId="16" fillId="7" borderId="40" xfId="0" applyFont="1" applyFill="1" applyBorder="1" applyAlignment="1" applyProtection="1">
      <alignment horizontal="left" vertical="center" indent="1"/>
      <protection locked="0"/>
    </xf>
    <xf numFmtId="0" fontId="16" fillId="8" borderId="39" xfId="0" applyFont="1" applyFill="1" applyBorder="1" applyAlignment="1" applyProtection="1">
      <alignment horizontal="left" vertical="center" indent="1"/>
      <protection locked="0"/>
    </xf>
    <xf numFmtId="0" fontId="16" fillId="6" borderId="35" xfId="0" applyFont="1" applyFill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8" xfId="0" applyFont="1" applyFill="1" applyBorder="1" applyAlignment="1" applyProtection="1">
      <alignment horizontal="center" vertical="center"/>
    </xf>
    <xf numFmtId="0" fontId="14" fillId="12" borderId="7" xfId="0" applyFont="1" applyFill="1" applyBorder="1" applyAlignment="1" applyProtection="1">
      <alignment horizontal="center" vertical="center"/>
    </xf>
    <xf numFmtId="0" fontId="14" fillId="13" borderId="18" xfId="0" applyFont="1" applyFill="1" applyBorder="1" applyAlignment="1" applyProtection="1">
      <alignment horizontal="center" vertical="center"/>
    </xf>
    <xf numFmtId="0" fontId="16" fillId="6" borderId="39" xfId="0" applyFont="1" applyFill="1" applyBorder="1" applyAlignment="1" applyProtection="1">
      <alignment horizontal="center" vertical="center"/>
    </xf>
    <xf numFmtId="0" fontId="16" fillId="7" borderId="22" xfId="0" applyFont="1" applyFill="1" applyBorder="1" applyAlignment="1" applyProtection="1">
      <alignment horizontal="left" vertical="center" indent="1"/>
    </xf>
    <xf numFmtId="0" fontId="16" fillId="8" borderId="25" xfId="0" applyFont="1" applyFill="1" applyBorder="1" applyAlignment="1" applyProtection="1">
      <alignment horizontal="left" vertical="center" indent="1"/>
    </xf>
    <xf numFmtId="0" fontId="16" fillId="7" borderId="23" xfId="0" applyFont="1" applyFill="1" applyBorder="1" applyAlignment="1" applyProtection="1">
      <alignment horizontal="left" vertical="center" indent="1"/>
    </xf>
    <xf numFmtId="0" fontId="16" fillId="8" borderId="24" xfId="0" applyFont="1" applyFill="1" applyBorder="1" applyAlignment="1" applyProtection="1">
      <alignment horizontal="left" vertical="center" indent="1"/>
    </xf>
    <xf numFmtId="0" fontId="16" fillId="7" borderId="35" xfId="0" applyFont="1" applyFill="1" applyBorder="1" applyAlignment="1" applyProtection="1">
      <alignment horizontal="left" vertical="center" indent="1"/>
    </xf>
    <xf numFmtId="0" fontId="16" fillId="8" borderId="36" xfId="0" applyFont="1" applyFill="1" applyBorder="1" applyAlignment="1" applyProtection="1">
      <alignment horizontal="left" vertical="center" inden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2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3" xfId="0" applyFont="1" applyFill="1" applyBorder="1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7" fillId="6" borderId="34" xfId="0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 applyProtection="1">
      <alignment horizontal="center" vertical="center" wrapText="1"/>
    </xf>
    <xf numFmtId="0" fontId="17" fillId="6" borderId="34" xfId="0" quotePrefix="1" applyFont="1" applyFill="1" applyBorder="1" applyAlignment="1" applyProtection="1">
      <alignment horizontal="center" vertical="center" wrapText="1"/>
    </xf>
    <xf numFmtId="0" fontId="17" fillId="6" borderId="26" xfId="0" quotePrefix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22" xfId="0" applyNumberFormat="1" applyFont="1" applyFill="1" applyBorder="1" applyAlignment="1" applyProtection="1">
      <alignment horizontal="left" vertical="center" indent="1"/>
    </xf>
    <xf numFmtId="49" fontId="20" fillId="11" borderId="30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2" xfId="0" applyNumberFormat="1" applyFont="1" applyFill="1" applyBorder="1" applyAlignment="1" applyProtection="1">
      <alignment horizontal="left" vertical="center" indent="1"/>
    </xf>
    <xf numFmtId="49" fontId="20" fillId="11" borderId="23" xfId="0" applyNumberFormat="1" applyFont="1" applyFill="1" applyBorder="1" applyAlignment="1" applyProtection="1">
      <alignment horizontal="left" vertical="center" indent="1"/>
    </xf>
    <xf numFmtId="49" fontId="20" fillId="11" borderId="3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49" fontId="20" fillId="11" borderId="35" xfId="0" applyNumberFormat="1" applyFont="1" applyFill="1" applyBorder="1" applyAlignment="1" applyProtection="1">
      <alignment horizontal="left" vertical="center" indent="1"/>
    </xf>
    <xf numFmtId="49" fontId="20" fillId="11" borderId="31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3175</xdr:colOff>
      <xdr:row>0</xdr:row>
      <xdr:rowOff>0</xdr:rowOff>
    </xdr:from>
    <xdr:to>
      <xdr:col>13</xdr:col>
      <xdr:colOff>25400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601075" y="0"/>
          <a:ext cx="898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0" t="s">
        <v>5</v>
      </c>
      <c r="AO2" s="101"/>
      <c r="AP2" s="100" t="s">
        <v>6</v>
      </c>
      <c r="AQ2" s="101"/>
      <c r="AR2" s="100" t="s">
        <v>7</v>
      </c>
      <c r="AS2" s="101"/>
      <c r="AT2" s="100" t="s">
        <v>8</v>
      </c>
      <c r="AU2" s="101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2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2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2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2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2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2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2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102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102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102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102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102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102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102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102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Tirages!B10</f>
        <v>0</v>
      </c>
      <c r="C19">
        <f>Tirages!C10</f>
        <v>0</v>
      </c>
      <c r="D19">
        <v>1</v>
      </c>
      <c r="I19" s="102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Tirages!B11</f>
        <v>0</v>
      </c>
      <c r="C20">
        <f>Tirages!C11</f>
        <v>0</v>
      </c>
      <c r="D20">
        <v>1</v>
      </c>
      <c r="I20" s="102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Tirages!B12</f>
        <v>0</v>
      </c>
      <c r="C21">
        <f>Tirages!C12</f>
        <v>0</v>
      </c>
      <c r="D21">
        <v>1</v>
      </c>
      <c r="I21" s="102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Tirages!B13</f>
        <v>0</v>
      </c>
      <c r="C22">
        <f>Tirages!C13</f>
        <v>0</v>
      </c>
      <c r="D22">
        <v>1</v>
      </c>
      <c r="I22" s="102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Tirages!B14</f>
        <v>0</v>
      </c>
      <c r="C23">
        <f>Tirages!C14</f>
        <v>0</v>
      </c>
      <c r="D23">
        <v>1</v>
      </c>
      <c r="I23" s="102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Tirages!B15</f>
        <v>0</v>
      </c>
      <c r="C24">
        <f>Tirages!C15</f>
        <v>0</v>
      </c>
      <c r="D24">
        <v>1</v>
      </c>
      <c r="I24" s="102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Tirages!B16</f>
        <v>0</v>
      </c>
      <c r="C25">
        <f>Tirages!C16</f>
        <v>0</v>
      </c>
      <c r="D25">
        <v>1</v>
      </c>
      <c r="I25" s="102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Tirages!B17</f>
        <v>0</v>
      </c>
      <c r="C26">
        <f>Tirages!C17</f>
        <v>0</v>
      </c>
      <c r="D26">
        <v>1</v>
      </c>
      <c r="I26" s="102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Tirages!B18</f>
        <v>0</v>
      </c>
      <c r="C27">
        <f>Tirages!C18</f>
        <v>0</v>
      </c>
      <c r="D27">
        <v>1</v>
      </c>
      <c r="I27" s="102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Tirages!B19</f>
        <v>0</v>
      </c>
      <c r="C28">
        <f>Tirages!C19</f>
        <v>0</v>
      </c>
      <c r="D28">
        <v>1</v>
      </c>
      <c r="I28" s="102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Tirages!B20</f>
        <v>0</v>
      </c>
      <c r="C29">
        <f>Tirages!C20</f>
        <v>0</v>
      </c>
      <c r="D29">
        <v>1</v>
      </c>
      <c r="I29" s="102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Tirages!B21</f>
        <v>0</v>
      </c>
      <c r="C30">
        <f>Tirages!C21</f>
        <v>0</v>
      </c>
      <c r="D30">
        <v>1</v>
      </c>
      <c r="I30" s="102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Tirages!B22</f>
        <v>0</v>
      </c>
      <c r="C31">
        <f>Tirages!C22</f>
        <v>0</v>
      </c>
      <c r="D31">
        <v>1</v>
      </c>
      <c r="I31" s="102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Tirages!B23</f>
        <v>0</v>
      </c>
      <c r="C32">
        <f>Tirages!C23</f>
        <v>0</v>
      </c>
      <c r="D32">
        <v>1</v>
      </c>
      <c r="I32" s="102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Tirages!B24</f>
        <v>0</v>
      </c>
      <c r="C33">
        <f>Tirages!C24</f>
        <v>0</v>
      </c>
      <c r="D33">
        <v>1</v>
      </c>
      <c r="I33" s="102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Tirages!B25</f>
        <v>0</v>
      </c>
      <c r="C34">
        <f>Tirages!C25</f>
        <v>0</v>
      </c>
      <c r="D34">
        <v>1</v>
      </c>
      <c r="I34" s="102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Tirages!B26</f>
        <v>0</v>
      </c>
      <c r="C35">
        <f>Tirages!C26</f>
        <v>0</v>
      </c>
      <c r="D35">
        <v>1</v>
      </c>
      <c r="I35" s="102"/>
      <c r="M35" s="11"/>
      <c r="AI35" s="4"/>
    </row>
    <row r="36" spans="1:47" x14ac:dyDescent="0.25">
      <c r="A36">
        <v>34</v>
      </c>
      <c r="B36">
        <f>Tirages!B27</f>
        <v>0</v>
      </c>
      <c r="C36">
        <f>Tirages!C27</f>
        <v>0</v>
      </c>
      <c r="D36">
        <v>1</v>
      </c>
      <c r="I36" s="102"/>
      <c r="AI36" s="4"/>
    </row>
    <row r="37" spans="1:47" x14ac:dyDescent="0.25">
      <c r="A37">
        <v>35</v>
      </c>
      <c r="B37">
        <f>Tirages!B28</f>
        <v>0</v>
      </c>
      <c r="C37">
        <f>Tirages!C28</f>
        <v>0</v>
      </c>
      <c r="D37">
        <v>1</v>
      </c>
      <c r="I37" s="102"/>
      <c r="M37" s="11"/>
      <c r="N37" s="10"/>
      <c r="AI37" s="4"/>
    </row>
    <row r="38" spans="1:47" x14ac:dyDescent="0.25">
      <c r="A38">
        <v>36</v>
      </c>
      <c r="B38">
        <f>Tirages!B29</f>
        <v>0</v>
      </c>
      <c r="C38">
        <f>Tirages!C29</f>
        <v>0</v>
      </c>
      <c r="D38">
        <v>1</v>
      </c>
      <c r="I38" s="102"/>
      <c r="M38" s="11"/>
      <c r="AI38" s="4"/>
    </row>
    <row r="39" spans="1:47" x14ac:dyDescent="0.25">
      <c r="A39">
        <v>37</v>
      </c>
      <c r="B39">
        <f>Tirages!B30</f>
        <v>0</v>
      </c>
      <c r="C39">
        <f>Tirages!C30</f>
        <v>0</v>
      </c>
      <c r="D39">
        <v>1</v>
      </c>
      <c r="I39" s="102"/>
      <c r="M39" s="11"/>
      <c r="N39" s="10"/>
      <c r="AI39" s="9"/>
    </row>
    <row r="40" spans="1:47" x14ac:dyDescent="0.25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 x14ac:dyDescent="0.25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 x14ac:dyDescent="0.25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 x14ac:dyDescent="0.2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 x14ac:dyDescent="0.2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 x14ac:dyDescent="0.2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 x14ac:dyDescent="0.2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 x14ac:dyDescent="0.2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 x14ac:dyDescent="0.2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 x14ac:dyDescent="0.2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 x14ac:dyDescent="0.2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 x14ac:dyDescent="0.2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 x14ac:dyDescent="0.2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 x14ac:dyDescent="0.2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 x14ac:dyDescent="0.2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 x14ac:dyDescent="0.2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 x14ac:dyDescent="0.2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 x14ac:dyDescent="0.2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 x14ac:dyDescent="0.25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 x14ac:dyDescent="0.25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 x14ac:dyDescent="0.25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 x14ac:dyDescent="0.25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 x14ac:dyDescent="0.25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 x14ac:dyDescent="0.25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 x14ac:dyDescent="0.25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 x14ac:dyDescent="0.25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 x14ac:dyDescent="0.25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 x14ac:dyDescent="0.25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 x14ac:dyDescent="0.25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 x14ac:dyDescent="0.25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 x14ac:dyDescent="0.25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 x14ac:dyDescent="0.25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 x14ac:dyDescent="0.25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 x14ac:dyDescent="0.25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 x14ac:dyDescent="0.25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 x14ac:dyDescent="0.25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 x14ac:dyDescent="0.25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 x14ac:dyDescent="0.25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 x14ac:dyDescent="0.25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14"/>
  <sheetViews>
    <sheetView showGridLines="0" zoomScale="75" zoomScaleNormal="75" zoomScalePageLayoutView="75" workbookViewId="0">
      <selection activeCell="C10" sqref="C10"/>
    </sheetView>
  </sheetViews>
  <sheetFormatPr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03" t="s">
        <v>14</v>
      </c>
      <c r="B1" s="104"/>
      <c r="C1" s="105"/>
    </row>
    <row r="2" spans="1:3" ht="39.950000000000003" customHeight="1" thickBot="1" x14ac:dyDescent="0.3">
      <c r="A2" s="90" t="s">
        <v>41</v>
      </c>
      <c r="B2" s="91" t="s">
        <v>17</v>
      </c>
      <c r="C2" s="92" t="s">
        <v>24</v>
      </c>
    </row>
    <row r="3" spans="1:3" ht="39.950000000000003" customHeight="1" x14ac:dyDescent="0.25">
      <c r="A3" s="93">
        <v>1</v>
      </c>
      <c r="B3" s="86" t="s">
        <v>28</v>
      </c>
      <c r="C3" s="87" t="s">
        <v>5</v>
      </c>
    </row>
    <row r="4" spans="1:3" ht="39.950000000000003" customHeight="1" x14ac:dyDescent="0.25">
      <c r="A4" s="57">
        <v>2</v>
      </c>
      <c r="B4" s="82" t="s">
        <v>29</v>
      </c>
      <c r="C4" s="84" t="s">
        <v>6</v>
      </c>
    </row>
    <row r="5" spans="1:3" ht="39.950000000000003" customHeight="1" x14ac:dyDescent="0.25">
      <c r="A5" s="57">
        <v>3</v>
      </c>
      <c r="B5" s="82" t="s">
        <v>30</v>
      </c>
      <c r="C5" s="84" t="s">
        <v>7</v>
      </c>
    </row>
    <row r="6" spans="1:3" ht="39.950000000000003" customHeight="1" x14ac:dyDescent="0.25">
      <c r="A6" s="57">
        <v>4</v>
      </c>
      <c r="B6" s="82" t="s">
        <v>31</v>
      </c>
      <c r="C6" s="84" t="s">
        <v>8</v>
      </c>
    </row>
    <row r="7" spans="1:3" ht="39.950000000000003" customHeight="1" x14ac:dyDescent="0.25">
      <c r="A7" s="57">
        <v>5</v>
      </c>
      <c r="B7" s="82" t="s">
        <v>32</v>
      </c>
      <c r="C7" s="84" t="s">
        <v>5</v>
      </c>
    </row>
    <row r="8" spans="1:3" ht="39.950000000000003" customHeight="1" x14ac:dyDescent="0.25">
      <c r="A8" s="57">
        <v>6</v>
      </c>
      <c r="B8" s="82" t="s">
        <v>33</v>
      </c>
      <c r="C8" s="84" t="s">
        <v>18</v>
      </c>
    </row>
    <row r="9" spans="1:3" ht="39.950000000000003" customHeight="1" x14ac:dyDescent="0.25">
      <c r="A9" s="57">
        <v>7</v>
      </c>
      <c r="B9" s="82" t="s">
        <v>34</v>
      </c>
      <c r="C9" s="84" t="s">
        <v>6</v>
      </c>
    </row>
    <row r="10" spans="1:3" ht="39.950000000000003" customHeight="1" thickBot="1" x14ac:dyDescent="0.3">
      <c r="A10" s="88">
        <v>8</v>
      </c>
      <c r="B10" s="83" t="s">
        <v>35</v>
      </c>
      <c r="C10" s="85" t="s">
        <v>19</v>
      </c>
    </row>
    <row r="11" spans="1:3" x14ac:dyDescent="0.25">
      <c r="A11" s="6"/>
    </row>
    <row r="12" spans="1:3" x14ac:dyDescent="0.25">
      <c r="A12" s="6"/>
    </row>
    <row r="13" spans="1:3" x14ac:dyDescent="0.25">
      <c r="A13" s="6"/>
    </row>
    <row r="14" spans="1:3" x14ac:dyDescent="0.25">
      <c r="A14" s="6"/>
    </row>
  </sheetData>
  <sheetProtection password="B57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69"/>
  <sheetViews>
    <sheetView showGridLines="0" tabSelected="1" zoomScale="75" zoomScaleNormal="75" zoomScalePageLayoutView="75" workbookViewId="0">
      <selection activeCell="T4" sqref="T4"/>
    </sheetView>
  </sheetViews>
  <sheetFormatPr defaultColWidth="11.42578125" defaultRowHeight="15" x14ac:dyDescent="0.25"/>
  <cols>
    <col min="1" max="1" width="8.28515625" style="59" customWidth="1"/>
    <col min="2" max="3" width="35.7109375" style="64" customWidth="1"/>
    <col min="4" max="4" width="22.7109375" style="59" customWidth="1"/>
    <col min="5" max="5" width="8.28515625" style="59" customWidth="1"/>
    <col min="6" max="9" width="35.7109375" style="64" customWidth="1"/>
    <col min="10" max="10" width="4.42578125" style="59" customWidth="1"/>
    <col min="11" max="12" width="0" style="59" hidden="1" customWidth="1"/>
    <col min="13" max="13" width="15.140625" style="59" hidden="1" customWidth="1"/>
    <col min="14" max="14" width="0" style="59" hidden="1" customWidth="1"/>
    <col min="15" max="15" width="15.140625" style="59" hidden="1" customWidth="1"/>
    <col min="16" max="16" width="0" style="59" hidden="1" customWidth="1"/>
    <col min="17" max="17" width="15.140625" style="59" hidden="1" customWidth="1"/>
    <col min="18" max="18" width="0" style="59" hidden="1" customWidth="1"/>
    <col min="19" max="19" width="15.140625" style="59" hidden="1" customWidth="1"/>
    <col min="20" max="16384" width="11.42578125" style="59"/>
  </cols>
  <sheetData>
    <row r="1" spans="1:19" ht="36.950000000000003" customHeight="1" thickBot="1" x14ac:dyDescent="0.3">
      <c r="A1" s="89" t="s">
        <v>40</v>
      </c>
      <c r="B1" s="65" t="s">
        <v>17</v>
      </c>
      <c r="C1" s="66" t="s">
        <v>24</v>
      </c>
      <c r="D1" s="58"/>
      <c r="E1" s="108" t="s">
        <v>27</v>
      </c>
      <c r="F1" s="109"/>
      <c r="G1" s="109"/>
      <c r="H1" s="109"/>
      <c r="I1" s="110"/>
      <c r="K1" s="60" t="s">
        <v>4</v>
      </c>
      <c r="L1" s="106" t="s">
        <v>5</v>
      </c>
      <c r="M1" s="107"/>
      <c r="N1" s="106" t="s">
        <v>6</v>
      </c>
      <c r="O1" s="107"/>
      <c r="P1" s="106" t="s">
        <v>7</v>
      </c>
      <c r="Q1" s="107"/>
      <c r="R1" s="106" t="s">
        <v>8</v>
      </c>
      <c r="S1" s="107"/>
    </row>
    <row r="2" spans="1:19" ht="36.950000000000003" customHeight="1" x14ac:dyDescent="0.25">
      <c r="A2" s="56">
        <v>1</v>
      </c>
      <c r="B2" s="94" t="str">
        <f>Inscription!B3</f>
        <v>Equipe 1</v>
      </c>
      <c r="C2" s="95" t="str">
        <f>Inscription!C3</f>
        <v>A</v>
      </c>
      <c r="D2" s="58"/>
      <c r="E2" s="67">
        <v>1</v>
      </c>
      <c r="F2" s="69" t="s">
        <v>35</v>
      </c>
      <c r="G2" s="71" t="s">
        <v>19</v>
      </c>
      <c r="H2" s="69" t="s">
        <v>32</v>
      </c>
      <c r="I2" s="71" t="s">
        <v>5</v>
      </c>
      <c r="K2" s="61">
        <v>1</v>
      </c>
      <c r="L2" s="61">
        <f>'Stage 1'!AN3</f>
        <v>14</v>
      </c>
      <c r="M2" s="61" t="str">
        <f>'Stage 1'!AO3</f>
        <v>J</v>
      </c>
      <c r="N2" s="61">
        <f>'Stage 1'!AP3</f>
        <v>2</v>
      </c>
      <c r="O2" s="61" t="str">
        <f>'Stage 1'!AQ3</f>
        <v>B</v>
      </c>
      <c r="P2" s="61">
        <f>'Stage 1'!AR3</f>
        <v>11</v>
      </c>
      <c r="Q2" s="61" t="str">
        <f>'Stage 1'!AS3</f>
        <v>D</v>
      </c>
      <c r="R2" s="61">
        <f>'Stage 1'!AT3</f>
        <v>6</v>
      </c>
      <c r="S2" s="61" t="str">
        <f>'Stage 1'!AU3</f>
        <v>E</v>
      </c>
    </row>
    <row r="3" spans="1:19" ht="36.950000000000003" customHeight="1" x14ac:dyDescent="0.25">
      <c r="A3" s="57">
        <v>2</v>
      </c>
      <c r="B3" s="96" t="str">
        <f>Inscription!B4</f>
        <v>Equipe 2</v>
      </c>
      <c r="C3" s="97" t="str">
        <f>Inscription!C4</f>
        <v>B</v>
      </c>
      <c r="D3" s="58"/>
      <c r="E3" s="68">
        <v>2</v>
      </c>
      <c r="F3" s="70" t="s">
        <v>29</v>
      </c>
      <c r="G3" s="72" t="s">
        <v>6</v>
      </c>
      <c r="H3" s="70" t="s">
        <v>30</v>
      </c>
      <c r="I3" s="72" t="s">
        <v>7</v>
      </c>
      <c r="K3" s="61">
        <v>2</v>
      </c>
      <c r="L3" s="61">
        <f>'Stage 1'!AN4</f>
        <v>15</v>
      </c>
      <c r="M3" s="61" t="str">
        <f>'Stage 1'!AO4</f>
        <v>F</v>
      </c>
      <c r="N3" s="61">
        <f>'Stage 1'!AP4</f>
        <v>7</v>
      </c>
      <c r="O3" s="61" t="str">
        <f>'Stage 1'!AQ4</f>
        <v>B</v>
      </c>
      <c r="P3" s="61">
        <f>'Stage 1'!AR4</f>
        <v>5</v>
      </c>
      <c r="Q3" s="61" t="str">
        <f>'Stage 1'!AS4</f>
        <v>A</v>
      </c>
      <c r="R3" s="61">
        <f>'Stage 1'!AT4</f>
        <v>9</v>
      </c>
      <c r="S3" s="61" t="str">
        <f>'Stage 1'!AU4</f>
        <v>G</v>
      </c>
    </row>
    <row r="4" spans="1:19" ht="36.950000000000003" customHeight="1" x14ac:dyDescent="0.25">
      <c r="A4" s="57">
        <v>3</v>
      </c>
      <c r="B4" s="96" t="str">
        <f>Inscription!B5</f>
        <v>Equipe 3</v>
      </c>
      <c r="C4" s="97" t="str">
        <f>Inscription!C5</f>
        <v>C</v>
      </c>
      <c r="D4" s="58"/>
      <c r="E4" s="68">
        <v>3</v>
      </c>
      <c r="F4" s="70" t="s">
        <v>34</v>
      </c>
      <c r="G4" s="72" t="s">
        <v>6</v>
      </c>
      <c r="H4" s="70" t="s">
        <v>31</v>
      </c>
      <c r="I4" s="72" t="s">
        <v>8</v>
      </c>
      <c r="K4" s="61">
        <v>3</v>
      </c>
      <c r="L4" s="61">
        <f>'Stage 1'!AN5</f>
        <v>8</v>
      </c>
      <c r="M4" s="61" t="str">
        <f>'Stage 1'!AO5</f>
        <v>F</v>
      </c>
      <c r="N4" s="61">
        <f>'Stage 1'!AP5</f>
        <v>3</v>
      </c>
      <c r="O4" s="61" t="str">
        <f>'Stage 1'!AQ5</f>
        <v>C</v>
      </c>
      <c r="P4" s="61">
        <f>'Stage 1'!AR5</f>
        <v>12</v>
      </c>
      <c r="Q4" s="61" t="str">
        <f>'Stage 1'!AS5</f>
        <v>A</v>
      </c>
      <c r="R4" s="61">
        <f>'Stage 1'!AT5</f>
        <v>13</v>
      </c>
      <c r="S4" s="61" t="str">
        <f>'Stage 1'!AU5</f>
        <v>I</v>
      </c>
    </row>
    <row r="5" spans="1:19" ht="36.950000000000003" customHeight="1" thickBot="1" x14ac:dyDescent="0.3">
      <c r="A5" s="57">
        <v>4</v>
      </c>
      <c r="B5" s="96" t="str">
        <f>Inscription!B6</f>
        <v>Equipe 4</v>
      </c>
      <c r="C5" s="97" t="str">
        <f>Inscription!C6</f>
        <v>D</v>
      </c>
      <c r="D5" s="58"/>
      <c r="E5" s="79">
        <v>4</v>
      </c>
      <c r="F5" s="80" t="s">
        <v>28</v>
      </c>
      <c r="G5" s="81" t="s">
        <v>5</v>
      </c>
      <c r="H5" s="80" t="s">
        <v>33</v>
      </c>
      <c r="I5" s="81" t="s">
        <v>18</v>
      </c>
      <c r="K5" s="61">
        <v>4</v>
      </c>
      <c r="L5" s="61">
        <f>'Stage 1'!AN6</f>
        <v>4</v>
      </c>
      <c r="M5" s="61" t="str">
        <f>'Stage 1'!AO6</f>
        <v>D</v>
      </c>
      <c r="N5" s="61">
        <f>'Stage 1'!AP6</f>
        <v>16</v>
      </c>
      <c r="O5" s="61" t="str">
        <f>'Stage 1'!AQ6</f>
        <v>C</v>
      </c>
      <c r="P5" s="61">
        <f>'Stage 1'!AR6</f>
        <v>1</v>
      </c>
      <c r="Q5" s="61" t="str">
        <f>'Stage 1'!AS6</f>
        <v>A</v>
      </c>
      <c r="R5" s="61">
        <f>'Stage 1'!AT6</f>
        <v>10</v>
      </c>
      <c r="S5" s="61" t="str">
        <f>'Stage 1'!AU6</f>
        <v>H</v>
      </c>
    </row>
    <row r="6" spans="1:19" ht="36.950000000000003" customHeight="1" x14ac:dyDescent="0.25">
      <c r="A6" s="57">
        <v>5</v>
      </c>
      <c r="B6" s="96" t="str">
        <f>Inscription!B7</f>
        <v>Equipe 5</v>
      </c>
      <c r="C6" s="97" t="str">
        <f>Inscription!C7</f>
        <v>A</v>
      </c>
      <c r="D6" s="58"/>
      <c r="E6" s="63"/>
      <c r="F6" s="63"/>
      <c r="G6" s="63"/>
      <c r="H6" s="63"/>
      <c r="I6" s="63"/>
      <c r="J6" s="63"/>
    </row>
    <row r="7" spans="1:19" ht="36.950000000000003" customHeight="1" x14ac:dyDescent="0.25">
      <c r="A7" s="57">
        <v>6</v>
      </c>
      <c r="B7" s="96" t="str">
        <f>Inscription!B8</f>
        <v>Equipe 6</v>
      </c>
      <c r="C7" s="97" t="str">
        <f>Inscription!C8</f>
        <v>E</v>
      </c>
      <c r="D7" s="58"/>
      <c r="E7" s="63"/>
      <c r="F7" s="63"/>
      <c r="G7" s="63"/>
      <c r="H7" s="63"/>
      <c r="I7" s="63"/>
      <c r="J7" s="63"/>
    </row>
    <row r="8" spans="1:19" ht="36.950000000000003" customHeight="1" x14ac:dyDescent="0.25">
      <c r="A8" s="57">
        <v>7</v>
      </c>
      <c r="B8" s="96" t="str">
        <f>Inscription!B9</f>
        <v>Equipe 7</v>
      </c>
      <c r="C8" s="97" t="str">
        <f>Inscription!C9</f>
        <v>B</v>
      </c>
      <c r="D8" s="58"/>
      <c r="E8" s="63"/>
      <c r="F8" s="63"/>
      <c r="G8" s="63"/>
      <c r="H8" s="63"/>
      <c r="I8" s="63"/>
      <c r="J8" s="63"/>
      <c r="K8" s="78">
        <f>'Stage 1'!AS9</f>
        <v>0</v>
      </c>
      <c r="L8" s="61">
        <f>'Stage 1'!AT9</f>
        <v>0</v>
      </c>
      <c r="M8" s="61">
        <f>'Stage 1'!AU9</f>
        <v>0</v>
      </c>
    </row>
    <row r="9" spans="1:19" ht="36.950000000000003" customHeight="1" thickBot="1" x14ac:dyDescent="0.3">
      <c r="A9" s="88">
        <v>8</v>
      </c>
      <c r="B9" s="98" t="str">
        <f>Inscription!B10</f>
        <v>Equipe 8</v>
      </c>
      <c r="C9" s="99" t="str">
        <f>Inscription!C10</f>
        <v>F</v>
      </c>
      <c r="D9" s="58"/>
      <c r="E9" s="63"/>
      <c r="F9" s="63"/>
      <c r="G9" s="63"/>
      <c r="H9" s="63"/>
      <c r="I9" s="63"/>
      <c r="J9" s="63"/>
      <c r="K9" s="78">
        <f>'Stage 1'!AS10</f>
        <v>0</v>
      </c>
      <c r="L9" s="61">
        <f>'Stage 1'!AT10</f>
        <v>0</v>
      </c>
      <c r="M9" s="61">
        <f>'Stage 1'!AU10</f>
        <v>0</v>
      </c>
    </row>
    <row r="10" spans="1:19" hidden="1" x14ac:dyDescent="0.25">
      <c r="A10" s="59">
        <v>17</v>
      </c>
      <c r="B10" s="62"/>
      <c r="C10" s="62"/>
      <c r="E10" s="63"/>
      <c r="F10" s="63"/>
      <c r="G10" s="63"/>
      <c r="H10" s="63"/>
      <c r="I10" s="63"/>
      <c r="J10" s="63"/>
      <c r="K10" s="63"/>
      <c r="L10" s="63"/>
      <c r="M10" s="63"/>
    </row>
    <row r="11" spans="1:19" hidden="1" x14ac:dyDescent="0.25">
      <c r="A11" s="59">
        <v>18</v>
      </c>
      <c r="B11" s="62"/>
      <c r="C11" s="62"/>
      <c r="E11" s="63"/>
      <c r="F11" s="63"/>
      <c r="G11" s="63"/>
      <c r="H11" s="63"/>
      <c r="I11" s="63"/>
      <c r="J11" s="63"/>
      <c r="K11" s="63"/>
      <c r="L11" s="63"/>
      <c r="M11" s="63"/>
    </row>
    <row r="12" spans="1:19" hidden="1" x14ac:dyDescent="0.25">
      <c r="A12" s="59">
        <v>19</v>
      </c>
      <c r="B12" s="62"/>
      <c r="C12" s="62"/>
      <c r="E12" s="63"/>
      <c r="F12" s="63"/>
      <c r="G12" s="63"/>
      <c r="H12" s="63"/>
      <c r="I12" s="63"/>
      <c r="J12" s="63"/>
      <c r="K12" s="63"/>
      <c r="L12" s="63"/>
      <c r="M12" s="63"/>
    </row>
    <row r="13" spans="1:19" hidden="1" x14ac:dyDescent="0.25">
      <c r="A13" s="59">
        <v>20</v>
      </c>
      <c r="B13" s="62"/>
      <c r="C13" s="62"/>
      <c r="E13" s="63"/>
      <c r="F13" s="63"/>
      <c r="G13" s="63"/>
      <c r="H13" s="63"/>
      <c r="I13" s="63"/>
      <c r="J13" s="63"/>
      <c r="K13" s="63"/>
      <c r="L13" s="63"/>
      <c r="M13" s="63"/>
    </row>
    <row r="14" spans="1:19" hidden="1" x14ac:dyDescent="0.25">
      <c r="A14" s="59">
        <v>21</v>
      </c>
      <c r="B14" s="62"/>
      <c r="C14" s="62"/>
      <c r="E14" s="63"/>
      <c r="F14" s="63"/>
      <c r="G14" s="63"/>
      <c r="H14" s="63"/>
      <c r="I14" s="63"/>
      <c r="J14" s="63"/>
      <c r="K14" s="63"/>
      <c r="L14" s="63"/>
      <c r="M14" s="63"/>
    </row>
    <row r="15" spans="1:19" hidden="1" x14ac:dyDescent="0.25">
      <c r="A15" s="59">
        <v>22</v>
      </c>
      <c r="B15" s="62"/>
      <c r="C15" s="62"/>
      <c r="E15" s="63"/>
      <c r="F15" s="63"/>
      <c r="G15" s="63"/>
      <c r="H15" s="63"/>
      <c r="I15" s="63"/>
      <c r="J15" s="63"/>
      <c r="K15" s="63"/>
      <c r="L15" s="63"/>
      <c r="M15" s="63"/>
    </row>
    <row r="16" spans="1:19" hidden="1" x14ac:dyDescent="0.25">
      <c r="A16" s="59">
        <v>23</v>
      </c>
      <c r="B16" s="62"/>
      <c r="C16" s="62"/>
      <c r="E16" s="63"/>
      <c r="F16" s="63"/>
      <c r="G16" s="63"/>
      <c r="H16" s="63"/>
      <c r="I16" s="63"/>
      <c r="J16" s="63"/>
      <c r="K16" s="63"/>
      <c r="L16" s="63"/>
      <c r="M16" s="63"/>
    </row>
    <row r="17" spans="1:13" hidden="1" x14ac:dyDescent="0.25">
      <c r="A17" s="59">
        <v>24</v>
      </c>
      <c r="B17" s="62"/>
      <c r="C17" s="62"/>
      <c r="E17" s="63"/>
      <c r="F17" s="63"/>
      <c r="G17" s="63"/>
      <c r="H17" s="63"/>
      <c r="I17" s="63"/>
      <c r="J17" s="63"/>
      <c r="K17" s="63"/>
      <c r="L17" s="63"/>
      <c r="M17" s="63"/>
    </row>
    <row r="18" spans="1:13" hidden="1" x14ac:dyDescent="0.25">
      <c r="A18" s="59">
        <v>25</v>
      </c>
      <c r="B18" s="62"/>
      <c r="C18" s="62"/>
      <c r="E18" s="63"/>
      <c r="F18" s="63"/>
      <c r="G18" s="63"/>
      <c r="H18" s="63"/>
      <c r="I18" s="63"/>
      <c r="J18" s="63"/>
      <c r="K18" s="63"/>
      <c r="L18" s="63"/>
      <c r="M18" s="63"/>
    </row>
    <row r="19" spans="1:13" hidden="1" x14ac:dyDescent="0.25">
      <c r="A19" s="59">
        <v>26</v>
      </c>
      <c r="B19" s="62"/>
      <c r="C19" s="62"/>
      <c r="E19" s="63"/>
      <c r="F19" s="63"/>
      <c r="G19" s="63"/>
      <c r="H19" s="63"/>
      <c r="I19" s="63"/>
      <c r="J19" s="63"/>
      <c r="K19" s="63"/>
      <c r="L19" s="63"/>
      <c r="M19" s="63"/>
    </row>
    <row r="20" spans="1:13" hidden="1" x14ac:dyDescent="0.25">
      <c r="A20" s="59">
        <v>27</v>
      </c>
      <c r="B20" s="62"/>
      <c r="C20" s="62"/>
      <c r="E20" s="63"/>
      <c r="F20" s="63"/>
      <c r="G20" s="63"/>
      <c r="H20" s="63"/>
      <c r="I20" s="63"/>
      <c r="J20" s="63"/>
      <c r="K20" s="63"/>
      <c r="L20" s="63"/>
      <c r="M20" s="63"/>
    </row>
    <row r="21" spans="1:13" hidden="1" x14ac:dyDescent="0.25">
      <c r="A21" s="59">
        <v>28</v>
      </c>
      <c r="B21" s="62"/>
      <c r="C21" s="62"/>
      <c r="E21" s="63"/>
      <c r="F21" s="63"/>
      <c r="G21" s="63"/>
      <c r="H21" s="63"/>
      <c r="I21" s="63"/>
      <c r="J21" s="63"/>
      <c r="K21" s="63"/>
      <c r="L21" s="63"/>
      <c r="M21" s="63"/>
    </row>
    <row r="22" spans="1:13" hidden="1" x14ac:dyDescent="0.25">
      <c r="A22" s="59">
        <v>29</v>
      </c>
      <c r="B22" s="62"/>
      <c r="C22" s="62"/>
      <c r="E22" s="63"/>
      <c r="F22" s="63"/>
      <c r="G22" s="63"/>
      <c r="H22" s="63"/>
      <c r="I22" s="63"/>
      <c r="J22" s="63"/>
      <c r="K22" s="63"/>
      <c r="L22" s="63"/>
      <c r="M22" s="63"/>
    </row>
    <row r="23" spans="1:13" hidden="1" x14ac:dyDescent="0.25">
      <c r="A23" s="59">
        <v>30</v>
      </c>
      <c r="B23" s="62"/>
      <c r="C23" s="62"/>
      <c r="E23" s="63"/>
      <c r="F23" s="63"/>
      <c r="G23" s="63"/>
      <c r="H23" s="63"/>
      <c r="I23" s="63"/>
      <c r="J23" s="63"/>
      <c r="K23" s="63"/>
      <c r="L23" s="63"/>
      <c r="M23" s="63"/>
    </row>
    <row r="24" spans="1:13" hidden="1" x14ac:dyDescent="0.25">
      <c r="A24" s="59">
        <v>31</v>
      </c>
      <c r="B24" s="62"/>
      <c r="C24" s="62"/>
      <c r="E24" s="63"/>
      <c r="F24" s="63"/>
      <c r="G24" s="63"/>
      <c r="H24" s="63"/>
      <c r="I24" s="63"/>
      <c r="J24" s="63"/>
      <c r="K24" s="63"/>
      <c r="L24" s="63"/>
      <c r="M24" s="63"/>
    </row>
    <row r="25" spans="1:13" hidden="1" x14ac:dyDescent="0.25">
      <c r="A25" s="59">
        <v>32</v>
      </c>
      <c r="B25" s="62"/>
      <c r="C25" s="62"/>
      <c r="E25" s="63"/>
      <c r="F25" s="63"/>
      <c r="G25" s="63"/>
      <c r="H25" s="63"/>
      <c r="I25" s="63"/>
      <c r="J25" s="63"/>
      <c r="K25" s="63"/>
      <c r="L25" s="63"/>
      <c r="M25" s="63"/>
    </row>
    <row r="26" spans="1:13" hidden="1" x14ac:dyDescent="0.25">
      <c r="A26" s="59">
        <v>33</v>
      </c>
      <c r="B26" s="62"/>
      <c r="C26" s="62"/>
      <c r="E26" s="63"/>
      <c r="F26" s="63"/>
      <c r="G26" s="63"/>
      <c r="H26" s="63"/>
      <c r="I26" s="63"/>
      <c r="J26" s="63"/>
    </row>
    <row r="27" spans="1:13" hidden="1" x14ac:dyDescent="0.25">
      <c r="A27" s="59">
        <v>34</v>
      </c>
      <c r="B27" s="62"/>
      <c r="C27" s="62"/>
      <c r="E27" s="63"/>
      <c r="F27" s="63"/>
      <c r="G27" s="63"/>
      <c r="H27" s="63"/>
      <c r="I27" s="63"/>
      <c r="J27" s="63"/>
    </row>
    <row r="28" spans="1:13" hidden="1" x14ac:dyDescent="0.25">
      <c r="A28" s="59">
        <v>35</v>
      </c>
      <c r="B28" s="62"/>
      <c r="C28" s="62"/>
      <c r="E28" s="63"/>
      <c r="F28" s="63"/>
      <c r="G28" s="63"/>
      <c r="H28" s="63"/>
      <c r="I28" s="63"/>
      <c r="J28" s="63"/>
    </row>
    <row r="29" spans="1:13" hidden="1" x14ac:dyDescent="0.25">
      <c r="A29" s="59">
        <v>36</v>
      </c>
      <c r="B29" s="62"/>
      <c r="C29" s="62"/>
      <c r="E29" s="63"/>
      <c r="F29" s="63"/>
      <c r="G29" s="63"/>
      <c r="H29" s="63"/>
      <c r="I29" s="63"/>
      <c r="J29" s="63"/>
    </row>
    <row r="30" spans="1:13" hidden="1" x14ac:dyDescent="0.25">
      <c r="A30" s="59">
        <v>37</v>
      </c>
      <c r="B30" s="62"/>
      <c r="C30" s="62"/>
      <c r="E30" s="63"/>
      <c r="F30" s="63"/>
      <c r="G30" s="63"/>
      <c r="H30" s="63"/>
      <c r="I30" s="63"/>
      <c r="J30" s="63"/>
    </row>
    <row r="31" spans="1:13" hidden="1" x14ac:dyDescent="0.25">
      <c r="A31" s="59">
        <v>38</v>
      </c>
      <c r="B31" s="62"/>
      <c r="C31" s="62"/>
      <c r="E31" s="63"/>
      <c r="F31" s="63"/>
      <c r="G31" s="63"/>
      <c r="H31" s="63"/>
      <c r="I31" s="63"/>
      <c r="J31" s="63"/>
    </row>
    <row r="32" spans="1:13" hidden="1" x14ac:dyDescent="0.25">
      <c r="A32" s="59">
        <v>39</v>
      </c>
      <c r="B32" s="62"/>
      <c r="C32" s="62"/>
      <c r="E32" s="63"/>
      <c r="F32" s="63"/>
      <c r="G32" s="63"/>
      <c r="H32" s="63"/>
      <c r="I32" s="63"/>
      <c r="J32" s="63"/>
    </row>
    <row r="33" spans="1:10" hidden="1" x14ac:dyDescent="0.25">
      <c r="A33" s="59">
        <v>40</v>
      </c>
      <c r="B33" s="62"/>
      <c r="C33" s="62"/>
      <c r="E33" s="63"/>
      <c r="F33" s="63"/>
      <c r="G33" s="63"/>
      <c r="H33" s="63"/>
      <c r="I33" s="63"/>
      <c r="J33" s="63"/>
    </row>
    <row r="34" spans="1:10" hidden="1" x14ac:dyDescent="0.25">
      <c r="A34" s="59">
        <v>41</v>
      </c>
      <c r="B34" s="62"/>
      <c r="C34" s="62"/>
      <c r="E34" s="63"/>
      <c r="F34" s="63"/>
      <c r="G34" s="63"/>
      <c r="H34" s="63"/>
      <c r="I34" s="63"/>
      <c r="J34" s="63"/>
    </row>
    <row r="35" spans="1:10" hidden="1" x14ac:dyDescent="0.25">
      <c r="A35" s="59">
        <v>42</v>
      </c>
      <c r="B35" s="62"/>
      <c r="C35" s="62"/>
      <c r="E35" s="63"/>
      <c r="F35" s="63"/>
      <c r="G35" s="63"/>
      <c r="H35" s="63"/>
      <c r="I35" s="63"/>
      <c r="J35" s="63"/>
    </row>
    <row r="36" spans="1:10" hidden="1" x14ac:dyDescent="0.25">
      <c r="A36" s="59">
        <v>43</v>
      </c>
      <c r="B36" s="62"/>
      <c r="C36" s="62"/>
      <c r="E36" s="63"/>
      <c r="F36" s="63"/>
      <c r="G36" s="63"/>
      <c r="H36" s="63"/>
      <c r="I36" s="63"/>
      <c r="J36" s="63"/>
    </row>
    <row r="37" spans="1:10" hidden="1" x14ac:dyDescent="0.25">
      <c r="A37" s="59">
        <v>44</v>
      </c>
      <c r="B37" s="62"/>
      <c r="C37" s="62"/>
      <c r="E37" s="63"/>
      <c r="F37" s="63"/>
      <c r="G37" s="63"/>
      <c r="H37" s="63"/>
      <c r="I37" s="63"/>
      <c r="J37" s="63"/>
    </row>
    <row r="38" spans="1:10" hidden="1" x14ac:dyDescent="0.25">
      <c r="A38" s="59">
        <v>45</v>
      </c>
      <c r="B38" s="62"/>
      <c r="C38" s="62"/>
      <c r="E38" s="63"/>
      <c r="F38" s="63"/>
      <c r="G38" s="63"/>
      <c r="H38" s="63"/>
      <c r="I38" s="63"/>
      <c r="J38" s="63"/>
    </row>
    <row r="39" spans="1:10" hidden="1" x14ac:dyDescent="0.25">
      <c r="A39" s="59">
        <v>46</v>
      </c>
      <c r="B39" s="62"/>
      <c r="C39" s="62"/>
      <c r="E39" s="63"/>
      <c r="F39" s="63"/>
      <c r="G39" s="63"/>
      <c r="H39" s="63"/>
      <c r="I39" s="63"/>
      <c r="J39" s="63"/>
    </row>
    <row r="40" spans="1:10" hidden="1" x14ac:dyDescent="0.25">
      <c r="A40" s="59">
        <v>47</v>
      </c>
      <c r="B40" s="62"/>
      <c r="C40" s="62"/>
      <c r="E40" s="63"/>
      <c r="F40" s="63"/>
      <c r="G40" s="63"/>
      <c r="H40" s="63"/>
      <c r="I40" s="63"/>
      <c r="J40" s="63"/>
    </row>
    <row r="41" spans="1:10" hidden="1" x14ac:dyDescent="0.25">
      <c r="A41" s="59">
        <v>48</v>
      </c>
      <c r="B41" s="62"/>
      <c r="C41" s="62"/>
      <c r="E41" s="63"/>
      <c r="F41" s="63"/>
      <c r="G41" s="63"/>
      <c r="H41" s="63"/>
      <c r="I41" s="63"/>
      <c r="J41" s="63"/>
    </row>
    <row r="42" spans="1:10" hidden="1" x14ac:dyDescent="0.25">
      <c r="A42" s="59">
        <v>49</v>
      </c>
      <c r="B42" s="62"/>
      <c r="C42" s="62"/>
      <c r="E42" s="63"/>
      <c r="F42" s="63"/>
      <c r="G42" s="63"/>
      <c r="H42" s="63"/>
      <c r="I42" s="63"/>
      <c r="J42" s="63"/>
    </row>
    <row r="43" spans="1:10" hidden="1" x14ac:dyDescent="0.25">
      <c r="A43" s="59">
        <v>50</v>
      </c>
      <c r="B43" s="62"/>
      <c r="C43" s="62"/>
      <c r="E43" s="63"/>
      <c r="F43" s="63"/>
      <c r="G43" s="63"/>
      <c r="H43" s="63"/>
      <c r="I43" s="63"/>
      <c r="J43" s="63"/>
    </row>
    <row r="44" spans="1:10" hidden="1" x14ac:dyDescent="0.25">
      <c r="A44" s="59">
        <v>51</v>
      </c>
      <c r="B44" s="62"/>
      <c r="C44" s="62"/>
      <c r="E44" s="63"/>
      <c r="F44" s="63"/>
      <c r="G44" s="63"/>
      <c r="H44" s="63"/>
      <c r="I44" s="63"/>
      <c r="J44" s="63"/>
    </row>
    <row r="45" spans="1:10" hidden="1" x14ac:dyDescent="0.25">
      <c r="A45" s="59">
        <v>52</v>
      </c>
      <c r="B45" s="62"/>
      <c r="C45" s="62"/>
      <c r="E45" s="63"/>
      <c r="F45" s="63"/>
      <c r="G45" s="63"/>
      <c r="H45" s="63"/>
      <c r="I45" s="63"/>
      <c r="J45" s="63"/>
    </row>
    <row r="46" spans="1:10" hidden="1" x14ac:dyDescent="0.25">
      <c r="A46" s="59">
        <v>53</v>
      </c>
      <c r="B46" s="62"/>
      <c r="C46" s="62"/>
      <c r="E46" s="63"/>
      <c r="F46" s="63"/>
      <c r="G46" s="63"/>
      <c r="H46" s="63"/>
      <c r="I46" s="63"/>
      <c r="J46" s="63"/>
    </row>
    <row r="47" spans="1:10" hidden="1" x14ac:dyDescent="0.25">
      <c r="A47" s="59">
        <v>54</v>
      </c>
      <c r="B47" s="62"/>
      <c r="C47" s="62"/>
      <c r="E47" s="63"/>
      <c r="F47" s="63"/>
      <c r="G47" s="63"/>
      <c r="H47" s="63"/>
      <c r="I47" s="63"/>
      <c r="J47" s="63"/>
    </row>
    <row r="48" spans="1:10" hidden="1" x14ac:dyDescent="0.25">
      <c r="A48" s="59">
        <v>55</v>
      </c>
      <c r="B48" s="62"/>
      <c r="C48" s="62"/>
      <c r="E48" s="63"/>
      <c r="F48" s="63"/>
      <c r="G48" s="63"/>
      <c r="H48" s="63"/>
      <c r="I48" s="63"/>
      <c r="J48" s="63"/>
    </row>
    <row r="49" spans="1:10" hidden="1" x14ac:dyDescent="0.25">
      <c r="A49" s="59">
        <v>56</v>
      </c>
      <c r="B49" s="62"/>
      <c r="C49" s="62"/>
      <c r="E49" s="63"/>
      <c r="F49" s="63"/>
      <c r="G49" s="63"/>
      <c r="H49" s="63"/>
      <c r="I49" s="63"/>
      <c r="J49" s="63"/>
    </row>
    <row r="50" spans="1:10" hidden="1" x14ac:dyDescent="0.25">
      <c r="A50" s="59">
        <v>57</v>
      </c>
      <c r="B50" s="62"/>
      <c r="C50" s="62"/>
      <c r="E50" s="63"/>
      <c r="F50" s="63"/>
      <c r="G50" s="63"/>
      <c r="H50" s="63"/>
      <c r="I50" s="63"/>
      <c r="J50" s="63"/>
    </row>
    <row r="51" spans="1:10" hidden="1" x14ac:dyDescent="0.25">
      <c r="A51" s="59">
        <v>58</v>
      </c>
      <c r="B51" s="62"/>
      <c r="C51" s="62"/>
      <c r="E51" s="63"/>
      <c r="F51" s="63"/>
      <c r="G51" s="63"/>
      <c r="H51" s="63"/>
      <c r="I51" s="63"/>
      <c r="J51" s="63"/>
    </row>
    <row r="52" spans="1:10" hidden="1" x14ac:dyDescent="0.25">
      <c r="A52" s="59">
        <v>59</v>
      </c>
      <c r="B52" s="62"/>
      <c r="C52" s="62"/>
      <c r="E52" s="63"/>
      <c r="F52" s="63"/>
      <c r="G52" s="63"/>
      <c r="H52" s="63"/>
      <c r="I52" s="63"/>
      <c r="J52" s="63"/>
    </row>
    <row r="53" spans="1:10" hidden="1" x14ac:dyDescent="0.25">
      <c r="A53" s="59">
        <v>60</v>
      </c>
      <c r="B53" s="62"/>
      <c r="C53" s="62"/>
      <c r="E53" s="63"/>
      <c r="F53" s="63"/>
      <c r="G53" s="63"/>
      <c r="H53" s="63"/>
      <c r="I53" s="63"/>
      <c r="J53" s="63"/>
    </row>
    <row r="54" spans="1:10" hidden="1" x14ac:dyDescent="0.25">
      <c r="A54" s="59">
        <v>61</v>
      </c>
      <c r="B54" s="62"/>
      <c r="C54" s="62"/>
      <c r="E54" s="63"/>
      <c r="F54" s="63"/>
      <c r="G54" s="63"/>
      <c r="H54" s="63"/>
      <c r="I54" s="63"/>
      <c r="J54" s="63"/>
    </row>
    <row r="55" spans="1:10" hidden="1" x14ac:dyDescent="0.25">
      <c r="A55" s="59">
        <v>62</v>
      </c>
      <c r="B55" s="62"/>
      <c r="C55" s="62"/>
      <c r="E55" s="63"/>
      <c r="F55" s="63"/>
      <c r="G55" s="63"/>
      <c r="H55" s="63"/>
      <c r="I55" s="63"/>
      <c r="J55" s="63"/>
    </row>
    <row r="56" spans="1:10" hidden="1" x14ac:dyDescent="0.25">
      <c r="A56" s="59">
        <v>63</v>
      </c>
      <c r="B56" s="62"/>
      <c r="C56" s="62"/>
      <c r="E56" s="63"/>
      <c r="F56" s="63"/>
      <c r="G56" s="63"/>
      <c r="H56" s="63"/>
      <c r="I56" s="63"/>
      <c r="J56" s="63"/>
    </row>
    <row r="57" spans="1:10" hidden="1" x14ac:dyDescent="0.25">
      <c r="A57" s="59">
        <v>64</v>
      </c>
      <c r="B57" s="62"/>
      <c r="C57" s="62"/>
      <c r="E57" s="63"/>
      <c r="F57" s="63"/>
      <c r="G57" s="63"/>
      <c r="H57" s="63"/>
      <c r="I57" s="63"/>
      <c r="J57" s="63"/>
    </row>
    <row r="58" spans="1:10" x14ac:dyDescent="0.25">
      <c r="E58" s="63"/>
      <c r="F58" s="63"/>
      <c r="G58" s="63"/>
      <c r="H58" s="63"/>
      <c r="I58" s="63"/>
      <c r="J58" s="63"/>
    </row>
    <row r="59" spans="1:10" x14ac:dyDescent="0.25">
      <c r="E59" s="63"/>
      <c r="F59" s="63"/>
      <c r="G59" s="63"/>
      <c r="H59" s="63"/>
      <c r="I59" s="63"/>
      <c r="J59" s="63"/>
    </row>
    <row r="60" spans="1:10" x14ac:dyDescent="0.25">
      <c r="E60" s="63"/>
      <c r="F60" s="63"/>
      <c r="G60" s="63"/>
      <c r="H60" s="63"/>
      <c r="I60" s="63"/>
      <c r="J60" s="63"/>
    </row>
    <row r="61" spans="1:10" x14ac:dyDescent="0.25">
      <c r="E61" s="63"/>
      <c r="F61" s="63"/>
      <c r="G61" s="63"/>
      <c r="H61" s="63"/>
      <c r="I61" s="63"/>
      <c r="J61" s="63"/>
    </row>
    <row r="62" spans="1:10" x14ac:dyDescent="0.25">
      <c r="E62" s="63"/>
      <c r="F62" s="63"/>
      <c r="G62" s="63"/>
      <c r="H62" s="63"/>
      <c r="I62" s="63"/>
      <c r="J62" s="63"/>
    </row>
    <row r="63" spans="1:10" x14ac:dyDescent="0.25">
      <c r="E63" s="63"/>
      <c r="F63" s="63"/>
      <c r="G63" s="63"/>
      <c r="H63" s="63"/>
      <c r="I63" s="63"/>
      <c r="J63" s="63"/>
    </row>
    <row r="64" spans="1:10" x14ac:dyDescent="0.25">
      <c r="E64" s="63"/>
      <c r="F64" s="63"/>
      <c r="G64" s="63"/>
      <c r="H64" s="63"/>
      <c r="I64" s="63"/>
      <c r="J64" s="63"/>
    </row>
    <row r="65" spans="5:10" x14ac:dyDescent="0.25">
      <c r="E65" s="63"/>
      <c r="F65" s="63"/>
      <c r="G65" s="63"/>
      <c r="H65" s="63"/>
      <c r="I65" s="63"/>
      <c r="J65" s="63"/>
    </row>
    <row r="66" spans="5:10" x14ac:dyDescent="0.25">
      <c r="E66" s="63"/>
      <c r="F66" s="63"/>
      <c r="G66" s="63"/>
      <c r="H66" s="63"/>
      <c r="I66" s="63"/>
      <c r="J66" s="63"/>
    </row>
    <row r="67" spans="5:10" x14ac:dyDescent="0.25">
      <c r="E67" s="63"/>
      <c r="F67" s="63"/>
      <c r="G67" s="63"/>
      <c r="H67" s="63"/>
      <c r="I67" s="63"/>
      <c r="J67" s="63"/>
    </row>
    <row r="68" spans="5:10" x14ac:dyDescent="0.25">
      <c r="E68" s="63"/>
      <c r="F68" s="63"/>
      <c r="G68" s="63"/>
      <c r="H68" s="63"/>
      <c r="I68" s="63"/>
      <c r="J68" s="63"/>
    </row>
    <row r="69" spans="5:10" x14ac:dyDescent="0.25">
      <c r="E69" s="63"/>
      <c r="F69" s="63"/>
      <c r="G69" s="63"/>
      <c r="H69" s="63"/>
      <c r="I69" s="63"/>
      <c r="J69" s="63"/>
    </row>
  </sheetData>
  <sheetProtection password="B573" sheet="1" objects="1" scenarios="1"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0"/>
  <sheetViews>
    <sheetView showGridLines="0" zoomScale="75" zoomScaleNormal="75" zoomScalePageLayoutView="75" workbookViewId="0">
      <selection activeCell="E8" sqref="E8"/>
    </sheetView>
  </sheetViews>
  <sheetFormatPr defaultColWidth="9.140625" defaultRowHeight="15" x14ac:dyDescent="0.25"/>
  <cols>
    <col min="1" max="1" width="1.7109375" style="111" customWidth="1"/>
    <col min="2" max="2" width="11.42578125" style="14" customWidth="1"/>
    <col min="3" max="3" width="1.7109375" style="14" customWidth="1"/>
    <col min="4" max="4" width="35.28515625" style="14" customWidth="1"/>
    <col min="5" max="5" width="13.42578125" style="14" customWidth="1"/>
    <col min="6" max="6" width="1.7109375" style="14" customWidth="1"/>
    <col min="7" max="7" width="11.42578125" style="14" customWidth="1"/>
    <col min="8" max="8" width="1.7109375" style="14" customWidth="1"/>
    <col min="9" max="9" width="35.28515625" style="14" customWidth="1"/>
    <col min="10" max="10" width="13.42578125" style="14" customWidth="1"/>
    <col min="11" max="11" width="1.7109375" style="14" customWidth="1"/>
    <col min="12" max="12" width="11.42578125" style="14" customWidth="1"/>
    <col min="13" max="13" width="1.7109375" style="14" customWidth="1"/>
    <col min="14" max="14" width="35.28515625" style="14" customWidth="1"/>
    <col min="15" max="15" width="13.42578125" style="14" customWidth="1"/>
    <col min="16" max="16" width="4" style="45" customWidth="1"/>
    <col min="17" max="17" width="5.140625" style="13" bestFit="1" customWidth="1"/>
    <col min="18" max="18" width="20.42578125" style="44" bestFit="1" customWidth="1"/>
    <col min="19" max="19" width="12.28515625" style="44" customWidth="1"/>
    <col min="20" max="20" width="11.42578125" style="13" bestFit="1" customWidth="1"/>
    <col min="21" max="21" width="13.7109375" style="13" customWidth="1"/>
    <col min="22" max="22" width="86.85546875" style="13" customWidth="1"/>
    <col min="23" max="16384" width="9.140625" style="13"/>
  </cols>
  <sheetData>
    <row r="1" spans="1:19" ht="3" customHeight="1" x14ac:dyDescent="0.25"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4"/>
      <c r="Q1" s="124"/>
      <c r="R1" s="124"/>
    </row>
    <row r="2" spans="1:19" ht="3" customHeight="1" x14ac:dyDescent="0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4"/>
      <c r="Q2" s="124"/>
      <c r="R2" s="124"/>
      <c r="S2" s="24"/>
    </row>
    <row r="3" spans="1:19" ht="3" customHeight="1" x14ac:dyDescent="0.25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4"/>
      <c r="Q3" s="124"/>
      <c r="R3" s="124"/>
      <c r="S3" s="24"/>
    </row>
    <row r="4" spans="1:19" ht="3" customHeight="1" thickBot="1" x14ac:dyDescent="0.3">
      <c r="B4" s="128"/>
      <c r="C4" s="128"/>
      <c r="D4" s="128"/>
      <c r="E4" s="128"/>
      <c r="F4" s="125"/>
      <c r="G4" s="128"/>
      <c r="H4" s="128"/>
      <c r="I4" s="128"/>
      <c r="J4" s="128"/>
      <c r="K4" s="125"/>
      <c r="L4" s="128"/>
      <c r="M4" s="128"/>
      <c r="N4" s="128"/>
      <c r="O4" s="128"/>
      <c r="P4" s="124"/>
      <c r="Q4" s="124"/>
      <c r="R4" s="124"/>
    </row>
    <row r="5" spans="1:19" ht="36.950000000000003" customHeight="1" thickBot="1" x14ac:dyDescent="0.3">
      <c r="B5" s="129" t="s">
        <v>15</v>
      </c>
      <c r="C5" s="130"/>
      <c r="D5" s="130"/>
      <c r="E5" s="131"/>
      <c r="F5" s="125"/>
      <c r="G5" s="129" t="s">
        <v>25</v>
      </c>
      <c r="H5" s="130"/>
      <c r="I5" s="130"/>
      <c r="J5" s="131"/>
      <c r="K5" s="125"/>
      <c r="L5" s="129" t="s">
        <v>26</v>
      </c>
      <c r="M5" s="130"/>
      <c r="N5" s="130"/>
      <c r="O5" s="131"/>
      <c r="P5" s="124"/>
      <c r="Q5" s="124"/>
      <c r="R5" s="124"/>
    </row>
    <row r="6" spans="1:19" s="25" customFormat="1" ht="9.9499999999999993" customHeight="1" thickBot="1" x14ac:dyDescent="0.35">
      <c r="A6" s="111"/>
      <c r="B6" s="119"/>
      <c r="C6" s="119"/>
      <c r="D6" s="119"/>
      <c r="E6" s="119"/>
      <c r="F6" s="125"/>
      <c r="G6" s="119"/>
      <c r="H6" s="119"/>
      <c r="I6" s="119"/>
      <c r="J6" s="119"/>
      <c r="K6" s="125"/>
      <c r="L6" s="118"/>
      <c r="M6" s="118"/>
      <c r="N6" s="118"/>
      <c r="O6" s="118"/>
      <c r="P6" s="124"/>
      <c r="Q6" s="124"/>
      <c r="R6" s="124"/>
      <c r="S6" s="26"/>
    </row>
    <row r="7" spans="1:19" s="25" customFormat="1" ht="36.6" customHeight="1" thickBot="1" x14ac:dyDescent="0.3">
      <c r="A7" s="111"/>
      <c r="B7" s="40" t="s">
        <v>36</v>
      </c>
      <c r="C7" s="41"/>
      <c r="D7" s="42" t="s">
        <v>17</v>
      </c>
      <c r="E7" s="43" t="s">
        <v>37</v>
      </c>
      <c r="F7" s="125"/>
      <c r="G7" s="40" t="s">
        <v>36</v>
      </c>
      <c r="H7" s="41"/>
      <c r="I7" s="42" t="s">
        <v>17</v>
      </c>
      <c r="J7" s="43" t="s">
        <v>37</v>
      </c>
      <c r="K7" s="125"/>
      <c r="L7" s="40" t="s">
        <v>36</v>
      </c>
      <c r="M7" s="41"/>
      <c r="N7" s="42" t="s">
        <v>17</v>
      </c>
      <c r="O7" s="43" t="s">
        <v>37</v>
      </c>
      <c r="P7" s="124"/>
      <c r="Q7" s="124"/>
      <c r="R7" s="124"/>
      <c r="S7" s="26"/>
    </row>
    <row r="8" spans="1:19" s="51" customFormat="1" ht="36.6" customHeight="1" thickBot="1" x14ac:dyDescent="0.5">
      <c r="A8" s="111"/>
      <c r="B8" s="120">
        <v>1</v>
      </c>
      <c r="C8" s="46"/>
      <c r="D8" s="47" t="str">
        <f>IF(Tirages!F2="","",Tirages!F2)</f>
        <v>Equipe 8</v>
      </c>
      <c r="E8" s="48">
        <v>1</v>
      </c>
      <c r="F8" s="125"/>
      <c r="G8" s="120">
        <v>4</v>
      </c>
      <c r="H8" s="49"/>
      <c r="I8" s="47" t="s">
        <v>34</v>
      </c>
      <c r="J8" s="48">
        <v>1</v>
      </c>
      <c r="K8" s="125"/>
      <c r="L8" s="122">
        <v>4</v>
      </c>
      <c r="M8" s="49"/>
      <c r="N8" s="47" t="str">
        <f>IF(J8="","",IF(J8&gt;J9,I8,I9))</f>
        <v>Equipe 7</v>
      </c>
      <c r="O8" s="48"/>
      <c r="P8" s="124"/>
      <c r="Q8" s="124"/>
      <c r="R8" s="124"/>
      <c r="S8" s="50"/>
    </row>
    <row r="9" spans="1:19" s="51" customFormat="1" ht="36.6" customHeight="1" thickBot="1" x14ac:dyDescent="0.5">
      <c r="A9" s="111"/>
      <c r="B9" s="121"/>
      <c r="C9" s="52"/>
      <c r="D9" s="47" t="str">
        <f>IF(Tirages!H2="","",Tirages!H2)</f>
        <v>Equipe 5</v>
      </c>
      <c r="E9" s="53">
        <v>0</v>
      </c>
      <c r="F9" s="125"/>
      <c r="G9" s="121"/>
      <c r="H9" s="54"/>
      <c r="I9" s="55" t="s">
        <v>29</v>
      </c>
      <c r="J9" s="53">
        <v>0</v>
      </c>
      <c r="K9" s="125"/>
      <c r="L9" s="123"/>
      <c r="M9" s="54"/>
      <c r="N9" s="55" t="str">
        <f>IF(J12="","",IF(J12&gt;J13,I12,I13))</f>
        <v>Equipe 1</v>
      </c>
      <c r="O9" s="53"/>
      <c r="P9" s="124"/>
      <c r="Q9" s="124"/>
      <c r="R9" s="124"/>
      <c r="S9" s="50"/>
    </row>
    <row r="10" spans="1:19" s="25" customFormat="1" ht="3" customHeight="1" x14ac:dyDescent="0.25">
      <c r="A10" s="111"/>
      <c r="B10" s="112"/>
      <c r="C10" s="113"/>
      <c r="D10" s="113"/>
      <c r="E10" s="114"/>
      <c r="F10" s="125"/>
      <c r="G10" s="112"/>
      <c r="H10" s="113"/>
      <c r="I10" s="113"/>
      <c r="J10" s="114"/>
      <c r="K10" s="125"/>
      <c r="L10" s="112"/>
      <c r="M10" s="113"/>
      <c r="N10" s="113"/>
      <c r="O10" s="114"/>
      <c r="P10" s="124"/>
      <c r="Q10" s="124"/>
      <c r="R10" s="124"/>
      <c r="S10" s="26"/>
    </row>
    <row r="11" spans="1:19" s="25" customFormat="1" ht="3" customHeight="1" thickBot="1" x14ac:dyDescent="0.3">
      <c r="A11" s="111"/>
      <c r="B11" s="115"/>
      <c r="C11" s="116"/>
      <c r="D11" s="116"/>
      <c r="E11" s="117"/>
      <c r="F11" s="125"/>
      <c r="G11" s="115"/>
      <c r="H11" s="116"/>
      <c r="I11" s="116"/>
      <c r="J11" s="117"/>
      <c r="K11" s="125"/>
      <c r="L11" s="115"/>
      <c r="M11" s="116"/>
      <c r="N11" s="116"/>
      <c r="O11" s="117"/>
      <c r="P11" s="124"/>
      <c r="Q11" s="124"/>
      <c r="R11" s="124"/>
      <c r="S11" s="26"/>
    </row>
    <row r="12" spans="1:19" s="51" customFormat="1" ht="36.6" customHeight="1" thickBot="1" x14ac:dyDescent="0.5">
      <c r="A12" s="111"/>
      <c r="B12" s="120">
        <v>2</v>
      </c>
      <c r="C12" s="49"/>
      <c r="D12" s="47" t="str">
        <f>IF(Tirages!F3="","",Tirages!F3)</f>
        <v>Equipe 2</v>
      </c>
      <c r="E12" s="48">
        <v>1</v>
      </c>
      <c r="F12" s="125"/>
      <c r="G12" s="122">
        <v>3</v>
      </c>
      <c r="H12" s="49"/>
      <c r="I12" s="47" t="s">
        <v>28</v>
      </c>
      <c r="J12" s="48">
        <v>1</v>
      </c>
      <c r="K12" s="125"/>
      <c r="L12" s="120">
        <v>2</v>
      </c>
      <c r="M12" s="49"/>
      <c r="N12" s="47" t="str">
        <f>IF(J8="","",IF(J8&gt;J9,I9,I8))</f>
        <v>Equipe 2</v>
      </c>
      <c r="O12" s="48"/>
      <c r="P12" s="124"/>
      <c r="Q12" s="124"/>
      <c r="R12" s="124"/>
      <c r="S12" s="50"/>
    </row>
    <row r="13" spans="1:19" s="51" customFormat="1" ht="36.6" customHeight="1" thickBot="1" x14ac:dyDescent="0.5">
      <c r="A13" s="111"/>
      <c r="B13" s="121"/>
      <c r="C13" s="54"/>
      <c r="D13" s="47" t="str">
        <f>IF(Tirages!H3="","",Tirages!H3)</f>
        <v>Equipe 3</v>
      </c>
      <c r="E13" s="53">
        <v>0</v>
      </c>
      <c r="F13" s="125"/>
      <c r="G13" s="123"/>
      <c r="H13" s="54"/>
      <c r="I13" s="55" t="s">
        <v>35</v>
      </c>
      <c r="J13" s="53">
        <v>0</v>
      </c>
      <c r="K13" s="125"/>
      <c r="L13" s="121"/>
      <c r="M13" s="54"/>
      <c r="N13" s="55" t="str">
        <f>IF(J13="","",IF(J12&gt;J13,I13,I12))</f>
        <v>Equipe 8</v>
      </c>
      <c r="O13" s="53"/>
      <c r="P13" s="124"/>
      <c r="Q13" s="124"/>
      <c r="R13" s="124"/>
      <c r="S13" s="50"/>
    </row>
    <row r="14" spans="1:19" s="25" customFormat="1" ht="3" customHeight="1" x14ac:dyDescent="0.25">
      <c r="A14" s="111"/>
      <c r="B14" s="112"/>
      <c r="C14" s="113"/>
      <c r="D14" s="113"/>
      <c r="E14" s="114"/>
      <c r="F14" s="125"/>
      <c r="G14" s="112"/>
      <c r="H14" s="113"/>
      <c r="I14" s="113"/>
      <c r="J14" s="114"/>
      <c r="K14" s="125"/>
      <c r="L14" s="112"/>
      <c r="M14" s="113"/>
      <c r="N14" s="113"/>
      <c r="O14" s="114"/>
      <c r="P14" s="124"/>
      <c r="Q14" s="124"/>
      <c r="R14" s="124"/>
      <c r="S14" s="26"/>
    </row>
    <row r="15" spans="1:19" s="25" customFormat="1" ht="3" customHeight="1" thickBot="1" x14ac:dyDescent="0.3">
      <c r="A15" s="111"/>
      <c r="B15" s="115"/>
      <c r="C15" s="116"/>
      <c r="D15" s="116"/>
      <c r="E15" s="117"/>
      <c r="F15" s="125"/>
      <c r="G15" s="115"/>
      <c r="H15" s="116"/>
      <c r="I15" s="116"/>
      <c r="J15" s="117"/>
      <c r="K15" s="125"/>
      <c r="L15" s="115"/>
      <c r="M15" s="116"/>
      <c r="N15" s="116"/>
      <c r="O15" s="117"/>
      <c r="P15" s="124"/>
      <c r="Q15" s="124"/>
      <c r="R15" s="124"/>
      <c r="S15" s="26"/>
    </row>
    <row r="16" spans="1:19" s="51" customFormat="1" ht="36.6" customHeight="1" thickBot="1" x14ac:dyDescent="0.5">
      <c r="A16" s="111"/>
      <c r="B16" s="120">
        <v>3</v>
      </c>
      <c r="C16" s="49"/>
      <c r="D16" s="47" t="str">
        <f>IF(Tirages!F4="","",Tirages!F4)</f>
        <v>Equipe 7</v>
      </c>
      <c r="E16" s="48">
        <v>1</v>
      </c>
      <c r="F16" s="125"/>
      <c r="G16" s="120">
        <v>2</v>
      </c>
      <c r="H16" s="49"/>
      <c r="I16" s="47" t="s">
        <v>31</v>
      </c>
      <c r="J16" s="48">
        <v>1</v>
      </c>
      <c r="K16" s="125"/>
      <c r="L16" s="120">
        <v>1</v>
      </c>
      <c r="M16" s="49"/>
      <c r="N16" s="47" t="str">
        <f>IF(J16="","",IF(J16&gt;J17,I16,I17))</f>
        <v>Equipe 4</v>
      </c>
      <c r="O16" s="48"/>
      <c r="P16" s="124"/>
      <c r="Q16" s="124"/>
      <c r="R16" s="124"/>
      <c r="S16" s="50"/>
    </row>
    <row r="17" spans="1:20" s="51" customFormat="1" ht="36.6" customHeight="1" thickBot="1" x14ac:dyDescent="0.5">
      <c r="A17" s="111"/>
      <c r="B17" s="121"/>
      <c r="C17" s="54"/>
      <c r="D17" s="47" t="str">
        <f>IF(Tirages!H4="","",Tirages!H4)</f>
        <v>Equipe 4</v>
      </c>
      <c r="E17" s="53">
        <v>0</v>
      </c>
      <c r="F17" s="125"/>
      <c r="G17" s="121"/>
      <c r="H17" s="54"/>
      <c r="I17" s="55" t="s">
        <v>30</v>
      </c>
      <c r="J17" s="53">
        <v>0</v>
      </c>
      <c r="K17" s="125"/>
      <c r="L17" s="121"/>
      <c r="M17" s="54"/>
      <c r="N17" s="55" t="str">
        <f>IF(J20="","",IF(J20&gt;J21,I20,I21))</f>
        <v>Equipe 6</v>
      </c>
      <c r="O17" s="53"/>
      <c r="P17" s="124"/>
      <c r="Q17" s="124"/>
      <c r="R17" s="124"/>
      <c r="S17" s="50"/>
    </row>
    <row r="18" spans="1:20" s="25" customFormat="1" ht="3" customHeight="1" x14ac:dyDescent="0.25">
      <c r="A18" s="111"/>
      <c r="B18" s="112"/>
      <c r="C18" s="113"/>
      <c r="D18" s="113"/>
      <c r="E18" s="114"/>
      <c r="F18" s="125"/>
      <c r="G18" s="112"/>
      <c r="H18" s="113"/>
      <c r="I18" s="113"/>
      <c r="J18" s="114"/>
      <c r="K18" s="125"/>
      <c r="L18" s="112"/>
      <c r="M18" s="113"/>
      <c r="N18" s="113"/>
      <c r="O18" s="114"/>
      <c r="P18" s="124"/>
      <c r="Q18" s="124"/>
      <c r="R18" s="124"/>
      <c r="S18" s="26"/>
    </row>
    <row r="19" spans="1:20" s="25" customFormat="1" ht="3" customHeight="1" thickBot="1" x14ac:dyDescent="0.3">
      <c r="A19" s="111"/>
      <c r="B19" s="115"/>
      <c r="C19" s="116"/>
      <c r="D19" s="116"/>
      <c r="E19" s="117"/>
      <c r="F19" s="125"/>
      <c r="G19" s="115"/>
      <c r="H19" s="116"/>
      <c r="I19" s="116"/>
      <c r="J19" s="117"/>
      <c r="K19" s="125"/>
      <c r="L19" s="115"/>
      <c r="M19" s="116"/>
      <c r="N19" s="116"/>
      <c r="O19" s="117"/>
      <c r="P19" s="124"/>
      <c r="Q19" s="124"/>
      <c r="R19" s="124"/>
      <c r="S19" s="26"/>
    </row>
    <row r="20" spans="1:20" s="51" customFormat="1" ht="36.6" customHeight="1" thickBot="1" x14ac:dyDescent="0.5">
      <c r="A20" s="111"/>
      <c r="B20" s="120">
        <v>4</v>
      </c>
      <c r="C20" s="49"/>
      <c r="D20" s="47" t="str">
        <f>IF(Tirages!F5="","",Tirages!F5)</f>
        <v>Equipe 1</v>
      </c>
      <c r="E20" s="48">
        <v>1</v>
      </c>
      <c r="F20" s="125"/>
      <c r="G20" s="120">
        <v>1</v>
      </c>
      <c r="H20" s="49"/>
      <c r="I20" s="47" t="s">
        <v>33</v>
      </c>
      <c r="J20" s="48">
        <v>1</v>
      </c>
      <c r="K20" s="125"/>
      <c r="L20" s="120">
        <v>3</v>
      </c>
      <c r="M20" s="49"/>
      <c r="N20" s="47" t="str">
        <f>IF(J16="","",IF(J16&gt;J17,I17,I16))</f>
        <v>Equipe 3</v>
      </c>
      <c r="O20" s="48"/>
      <c r="P20" s="124"/>
      <c r="Q20" s="124"/>
      <c r="R20" s="124"/>
      <c r="S20" s="50"/>
    </row>
    <row r="21" spans="1:20" s="51" customFormat="1" ht="36.6" customHeight="1" thickBot="1" x14ac:dyDescent="0.5">
      <c r="A21" s="111"/>
      <c r="B21" s="121"/>
      <c r="C21" s="54"/>
      <c r="D21" s="47" t="str">
        <f>IF(Tirages!H5="","",Tirages!H5)</f>
        <v>Equipe 6</v>
      </c>
      <c r="E21" s="53">
        <v>0</v>
      </c>
      <c r="F21" s="125"/>
      <c r="G21" s="121"/>
      <c r="H21" s="54"/>
      <c r="I21" s="55" t="s">
        <v>32</v>
      </c>
      <c r="J21" s="53">
        <v>0</v>
      </c>
      <c r="K21" s="125"/>
      <c r="L21" s="121"/>
      <c r="M21" s="54"/>
      <c r="N21" s="55" t="str">
        <f>IF(J21="","",IF(J20&gt;J21,I21,I20))</f>
        <v>Equipe 5</v>
      </c>
      <c r="O21" s="53"/>
      <c r="P21" s="124"/>
      <c r="Q21" s="124"/>
      <c r="R21" s="124"/>
      <c r="S21" s="50"/>
    </row>
    <row r="22" spans="1:20" ht="15" customHeight="1" x14ac:dyDescent="0.25"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4"/>
      <c r="Q22" s="124"/>
      <c r="R22" s="124"/>
      <c r="S22" s="13"/>
    </row>
    <row r="23" spans="1:20" ht="18" customHeight="1" x14ac:dyDescent="0.25"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4"/>
      <c r="Q23" s="124"/>
      <c r="R23" s="124"/>
      <c r="T23" s="44"/>
    </row>
    <row r="24" spans="1:20" ht="14.1" customHeight="1" x14ac:dyDescent="0.25"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4"/>
      <c r="Q24" s="124"/>
      <c r="R24" s="124"/>
      <c r="T24" s="44"/>
    </row>
    <row r="25" spans="1:20" ht="14.1" customHeight="1" x14ac:dyDescent="0.25"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4"/>
      <c r="Q25" s="124"/>
      <c r="R25" s="124"/>
      <c r="S25" s="13"/>
    </row>
    <row r="26" spans="1:20" ht="14.1" customHeight="1" x14ac:dyDescent="0.25"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4"/>
      <c r="Q26" s="124"/>
      <c r="R26" s="124"/>
      <c r="S26" s="13"/>
    </row>
    <row r="27" spans="1:20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8"/>
      <c r="Q27" s="19"/>
      <c r="R27" s="13"/>
      <c r="S27" s="13"/>
    </row>
    <row r="28" spans="1:20" x14ac:dyDescent="0.25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9"/>
      <c r="R28" s="13"/>
      <c r="S28" s="13"/>
    </row>
    <row r="29" spans="1:20" x14ac:dyDescent="0.25">
      <c r="B29" s="2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8"/>
      <c r="Q29" s="19"/>
      <c r="R29" s="13"/>
      <c r="S29" s="13"/>
    </row>
    <row r="30" spans="1:20" x14ac:dyDescent="0.25">
      <c r="J30" s="17"/>
      <c r="R30" s="13"/>
      <c r="S30" s="13"/>
    </row>
    <row r="31" spans="1:20" x14ac:dyDescent="0.25">
      <c r="B31" s="16"/>
      <c r="E31" s="17"/>
      <c r="J31" s="17"/>
      <c r="R31" s="13"/>
      <c r="S31" s="13"/>
    </row>
    <row r="32" spans="1:20" x14ac:dyDescent="0.25">
      <c r="R32" s="13"/>
      <c r="S32" s="13"/>
    </row>
    <row r="33" spans="16:19" x14ac:dyDescent="0.25">
      <c r="P33" s="13"/>
      <c r="R33" s="13"/>
      <c r="S33" s="13"/>
    </row>
    <row r="34" spans="16:19" x14ac:dyDescent="0.25">
      <c r="P34" s="13"/>
      <c r="R34" s="13"/>
      <c r="S34" s="13"/>
    </row>
    <row r="35" spans="16:19" x14ac:dyDescent="0.25">
      <c r="P35" s="13"/>
      <c r="R35" s="13"/>
      <c r="S35" s="13"/>
    </row>
    <row r="36" spans="16:19" x14ac:dyDescent="0.25">
      <c r="P36" s="13"/>
      <c r="R36" s="13"/>
      <c r="S36" s="13"/>
    </row>
    <row r="37" spans="16:19" x14ac:dyDescent="0.25">
      <c r="P37" s="13"/>
      <c r="R37" s="13"/>
      <c r="S37" s="13"/>
    </row>
    <row r="38" spans="16:19" x14ac:dyDescent="0.25">
      <c r="P38" s="13"/>
      <c r="R38" s="13"/>
      <c r="S38" s="13"/>
    </row>
    <row r="39" spans="16:19" x14ac:dyDescent="0.25">
      <c r="P39" s="13"/>
      <c r="R39" s="13"/>
      <c r="S39" s="13"/>
    </row>
    <row r="40" spans="16:19" x14ac:dyDescent="0.25">
      <c r="P40" s="13"/>
      <c r="R40" s="13"/>
      <c r="S40" s="13"/>
    </row>
  </sheetData>
  <sheetProtection password="B573" sheet="1" objects="1" scenarios="1" selectLockedCells="1"/>
  <mergeCells count="35">
    <mergeCell ref="B12:B13"/>
    <mergeCell ref="G12:G13"/>
    <mergeCell ref="L12:L13"/>
    <mergeCell ref="P1:R26"/>
    <mergeCell ref="F1:F21"/>
    <mergeCell ref="K1:K21"/>
    <mergeCell ref="B22:O26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  <mergeCell ref="B1:E4"/>
    <mergeCell ref="G1:J4"/>
    <mergeCell ref="L1:O4"/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  <mergeCell ref="B5:E5"/>
    <mergeCell ref="G5:J5"/>
    <mergeCell ref="L5:O5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0"/>
  <sheetViews>
    <sheetView showGridLines="0" zoomScale="75" zoomScaleNormal="75" zoomScalePageLayoutView="75" workbookViewId="0">
      <selection sqref="A1:T12"/>
    </sheetView>
  </sheetViews>
  <sheetFormatPr defaultColWidth="8.85546875" defaultRowHeight="18.75" x14ac:dyDescent="0.3"/>
  <cols>
    <col min="1" max="1" width="14.140625" style="21" customWidth="1"/>
    <col min="2" max="2" width="58.28515625" style="21" customWidth="1"/>
    <col min="3" max="3" width="20.140625" style="21" customWidth="1"/>
    <col min="4" max="4" width="25.140625" style="21" customWidth="1"/>
    <col min="5" max="5" width="20.140625" style="21" customWidth="1"/>
    <col min="6" max="17" width="8.85546875" style="21"/>
    <col min="18" max="18" width="14.140625" style="21" customWidth="1"/>
    <col min="19" max="16384" width="8.85546875" style="21"/>
  </cols>
  <sheetData>
    <row r="1" spans="1:18" ht="36.950000000000003" customHeight="1" thickBot="1" x14ac:dyDescent="0.35">
      <c r="A1" s="27"/>
      <c r="B1" s="36" t="s">
        <v>16</v>
      </c>
      <c r="C1" s="37" t="s">
        <v>38</v>
      </c>
      <c r="D1" s="38" t="s">
        <v>42</v>
      </c>
      <c r="E1" s="39" t="s">
        <v>39</v>
      </c>
      <c r="F1" s="132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36.950000000000003" customHeight="1" thickBot="1" x14ac:dyDescent="0.35">
      <c r="A2" s="28">
        <v>1</v>
      </c>
      <c r="B2" s="29" t="str">
        <f>IF(Concours!O8="","",IF(Concours!O8&gt;Concours!O9,Concours!N8,Concours!N9))</f>
        <v/>
      </c>
      <c r="C2" s="30">
        <v>3</v>
      </c>
      <c r="D2" s="31" t="str">
        <f t="array" ref="D2">IFERROR(goalaverage(Concours!$D$8:$O$21,B2),"")</f>
        <v/>
      </c>
      <c r="E2" s="32" t="str">
        <f t="array" ref="E2">profilvictoire(Concours!$D$8:$O$21,B2)</f>
        <v/>
      </c>
      <c r="F2" s="134" t="s">
        <v>44</v>
      </c>
      <c r="G2" s="135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7"/>
    </row>
    <row r="3" spans="1:18" ht="36.950000000000003" customHeight="1" thickBot="1" x14ac:dyDescent="0.35">
      <c r="A3" s="33">
        <v>2</v>
      </c>
      <c r="B3" s="34" t="str">
        <f>IF(Concours!O9="","",IF(Concours!O8&gt;Concours!O9,Concours!N9,Concours!N8))</f>
        <v/>
      </c>
      <c r="C3" s="35">
        <v>2</v>
      </c>
      <c r="D3" s="31" t="str">
        <f t="array" ref="D3">IFERROR(goalaverage(Concours!$D$8:$O$21,B3),"")</f>
        <v/>
      </c>
      <c r="E3" s="32" t="str">
        <f t="array" ref="E3">profilvictoire(Concours!$D$8:$O$21,B3)</f>
        <v/>
      </c>
      <c r="F3" s="138" t="s">
        <v>45</v>
      </c>
      <c r="G3" s="139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1"/>
    </row>
    <row r="4" spans="1:18" ht="36.950000000000003" customHeight="1" thickBot="1" x14ac:dyDescent="0.35">
      <c r="A4" s="33">
        <v>3</v>
      </c>
      <c r="B4" s="34" t="str">
        <f>IF(Concours!O12="","",IF(Concours!O12&gt;Concours!O13,Concours!N12,Concours!N13))</f>
        <v/>
      </c>
      <c r="C4" s="35">
        <v>2</v>
      </c>
      <c r="D4" s="31" t="str">
        <f t="array" ref="D4">IFERROR(goalaverage(Concours!$D$8:$O$21,B4),"")</f>
        <v/>
      </c>
      <c r="E4" s="32" t="str">
        <f t="array" ref="E4">profilvictoire(Concours!$D$8:$O$21,B4)</f>
        <v/>
      </c>
      <c r="F4" s="138" t="s">
        <v>46</v>
      </c>
      <c r="G4" s="139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1"/>
    </row>
    <row r="5" spans="1:18" ht="36.950000000000003" customHeight="1" thickBot="1" x14ac:dyDescent="0.35">
      <c r="A5" s="33">
        <v>4</v>
      </c>
      <c r="B5" s="34" t="str">
        <f>IF(Concours!O16="","",IF(Concours!O16&gt;Concours!O17,Concours!N16,Concours!N17))</f>
        <v/>
      </c>
      <c r="C5" s="35">
        <v>2</v>
      </c>
      <c r="D5" s="31" t="str">
        <f t="array" ref="D5">IFERROR(goalaverage(Concours!$D$8:$O$21,B5),"")</f>
        <v/>
      </c>
      <c r="E5" s="32" t="str">
        <f t="array" ref="E5">profilvictoire(Concours!$D$8:$O$21,B5)</f>
        <v/>
      </c>
      <c r="F5" s="138" t="s">
        <v>47</v>
      </c>
      <c r="G5" s="139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1"/>
    </row>
    <row r="6" spans="1:18" ht="36.950000000000003" customHeight="1" thickBot="1" x14ac:dyDescent="0.35">
      <c r="A6" s="33">
        <v>5</v>
      </c>
      <c r="B6" s="34" t="str">
        <f>IF(Concours!O13="","",IF(Concours!O13&gt;Concours!O12,Concours!N12,Concours!N13))</f>
        <v/>
      </c>
      <c r="C6" s="35">
        <v>1</v>
      </c>
      <c r="D6" s="31" t="str">
        <f t="array" ref="D6">IFERROR(goalaverage(Concours!$D$8:$O$21,B6),"")</f>
        <v/>
      </c>
      <c r="E6" s="32" t="str">
        <f t="array" ref="E6">profilvictoire(Concours!$D$8:$O$21,B6)</f>
        <v/>
      </c>
      <c r="F6" s="138" t="s">
        <v>48</v>
      </c>
      <c r="G6" s="139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1"/>
    </row>
    <row r="7" spans="1:18" ht="36.950000000000003" customHeight="1" thickBot="1" x14ac:dyDescent="0.35">
      <c r="A7" s="33">
        <v>6</v>
      </c>
      <c r="B7" s="34" t="str">
        <f>IF(Concours!O17="","",IF(Concours!O17&gt;Concours!O16,Concours!N16,Concours!N17))</f>
        <v/>
      </c>
      <c r="C7" s="35">
        <v>1</v>
      </c>
      <c r="D7" s="31" t="str">
        <f t="array" ref="D7">IFERROR(goalaverage(Concours!$D$8:$O$21,B7),"")</f>
        <v/>
      </c>
      <c r="E7" s="32" t="str">
        <f t="array" ref="E7">profilvictoire(Concours!$D$8:$O$21,B7)</f>
        <v/>
      </c>
      <c r="F7" s="138" t="s">
        <v>49</v>
      </c>
      <c r="G7" s="139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1"/>
    </row>
    <row r="8" spans="1:18" ht="36.950000000000003" customHeight="1" thickBot="1" x14ac:dyDescent="0.35">
      <c r="A8" s="33">
        <v>7</v>
      </c>
      <c r="B8" s="34" t="str">
        <f>IF(Concours!O20="","",IF(Concours!O20&gt;Concours!O21,Concours!N20,Concours!N21))</f>
        <v/>
      </c>
      <c r="C8" s="35">
        <v>1</v>
      </c>
      <c r="D8" s="31" t="str">
        <f t="array" ref="D8">IFERROR(goalaverage(Concours!$D$8:$O$21,B8),"")</f>
        <v/>
      </c>
      <c r="E8" s="32" t="str">
        <f t="array" ref="E8">profilvictoire(Concours!$D$8:$O$21,B8)</f>
        <v/>
      </c>
      <c r="F8" s="138" t="s">
        <v>50</v>
      </c>
      <c r="G8" s="139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1"/>
    </row>
    <row r="9" spans="1:18" ht="36.950000000000003" customHeight="1" thickBot="1" x14ac:dyDescent="0.35">
      <c r="A9" s="73">
        <v>8</v>
      </c>
      <c r="B9" s="74" t="str">
        <f>IF(Concours!O21="","",IF(Concours!O21&gt;Concours!O20,Concours!N20,Concours!N21))</f>
        <v/>
      </c>
      <c r="C9" s="75">
        <v>0</v>
      </c>
      <c r="D9" s="76" t="str">
        <f t="array" ref="D9">IFERROR(goalaverage(Concours!$D$8:$O$21,B9),"")</f>
        <v/>
      </c>
      <c r="E9" s="77" t="str">
        <f t="array" ref="E9">profilvictoire(Concours!$D$8:$O$21,B9)</f>
        <v/>
      </c>
      <c r="F9" s="142" t="s">
        <v>43</v>
      </c>
      <c r="G9" s="143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5"/>
    </row>
    <row r="10" spans="1:18" x14ac:dyDescent="0.3">
      <c r="A10" s="22"/>
      <c r="B10" s="23"/>
      <c r="C10" s="23"/>
    </row>
  </sheetData>
  <sheetProtection password="B573" sheet="1" objects="1" scenarios="1" selectLockedCells="1"/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h2so4</cp:lastModifiedBy>
  <cp:lastPrinted>2018-02-01T06:43:31Z</cp:lastPrinted>
  <dcterms:created xsi:type="dcterms:W3CDTF">2015-12-30T15:32:56Z</dcterms:created>
  <dcterms:modified xsi:type="dcterms:W3CDTF">2020-03-08T15:13:06Z</dcterms:modified>
</cp:coreProperties>
</file>