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Eric\Downloads\"/>
    </mc:Choice>
  </mc:AlternateContent>
  <bookViews>
    <workbookView xWindow="0" yWindow="0" windowWidth="23040" windowHeight="8832" tabRatio="500" activeTab="1"/>
  </bookViews>
  <sheets>
    <sheet name="Base produits" sheetId="1" r:id="rId1"/>
    <sheet name="Bon d'enlèvement" sheetId="4" r:id="rId2"/>
  </sheets>
  <definedNames>
    <definedName name="_xlnm.Print_Area" localSheetId="0">'Base produits'!$B$1:$L$33</definedName>
    <definedName name="_xlnm.Print_Area" localSheetId="1">'Bon d''enlèvement'!$A$1:$D$34</definedName>
  </definedNames>
  <calcPr calcId="152511" concurrentCalc="0"/>
</workbook>
</file>

<file path=xl/calcChain.xml><?xml version="1.0" encoding="utf-8"?>
<calcChain xmlns="http://schemas.openxmlformats.org/spreadsheetml/2006/main">
  <c r="B31" i="4" l="1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2" i="4"/>
  <c r="C34" i="4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7" i="1"/>
  <c r="H6" i="1"/>
</calcChain>
</file>

<file path=xl/sharedStrings.xml><?xml version="1.0" encoding="utf-8"?>
<sst xmlns="http://schemas.openxmlformats.org/spreadsheetml/2006/main" count="37" uniqueCount="37">
  <si>
    <t>Engrais 19,6%</t>
  </si>
  <si>
    <t>Terreau hort. 40l</t>
  </si>
  <si>
    <t>Terreau hort. 70l</t>
  </si>
  <si>
    <t>Balades et ânes</t>
  </si>
  <si>
    <t>Anniversaire</t>
  </si>
  <si>
    <t>Godet légume 8cm</t>
  </si>
  <si>
    <t>Pot légume blanc ou noir 12cm</t>
  </si>
  <si>
    <t>Pot de tourbe légume 12cm</t>
  </si>
  <si>
    <t>Bac de 4 plants légumes</t>
  </si>
  <si>
    <t>Bac de 6 plants fraisiers</t>
  </si>
  <si>
    <t>Bac de 12 plants salades</t>
  </si>
  <si>
    <t>Poireaux x 50</t>
  </si>
  <si>
    <t>Motte plant légumes unité</t>
  </si>
  <si>
    <t>Godet fleurs 9cm</t>
  </si>
  <si>
    <t>Pot fleurs marron 12cm</t>
  </si>
  <si>
    <t>Bac de 4 plants fleurs</t>
  </si>
  <si>
    <t>Bac de 4 plants géraniums</t>
  </si>
  <si>
    <t>Bac de 10 plantes promo</t>
  </si>
  <si>
    <t>Bac de 10 plantes géraniums</t>
  </si>
  <si>
    <t>Potées 2L</t>
  </si>
  <si>
    <t>Suspension 26cm</t>
  </si>
  <si>
    <t>Sac suspendu</t>
  </si>
  <si>
    <t>Pot vivace marron 12cm</t>
  </si>
  <si>
    <t>Pot aromatique blanc 12cm</t>
  </si>
  <si>
    <t>Pot fruits rouges 12cm</t>
  </si>
  <si>
    <t>Bacs bois</t>
  </si>
  <si>
    <t>Jardinières plastiques</t>
  </si>
  <si>
    <t>Main d'œuvre</t>
  </si>
  <si>
    <t>Compost vrac sac 50L:6€</t>
  </si>
  <si>
    <t>Familles de produits vendus en serre</t>
  </si>
  <si>
    <t>Code caisse</t>
  </si>
  <si>
    <t>Familles</t>
  </si>
  <si>
    <t>Code-barres</t>
  </si>
  <si>
    <t>Bon d'enlèvement</t>
  </si>
  <si>
    <t>code barres</t>
  </si>
  <si>
    <t>Produit</t>
  </si>
  <si>
    <t>nombre de produits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</si>
</sst>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0"/>
      <name val="Verdana"/>
    </font>
    <font>
      <sz val="12"/>
      <name val="Comic Sans MS"/>
      <family val="4"/>
    </font>
    <font>
      <sz val="8"/>
      <name val="Verdana"/>
      <family val="2"/>
    </font>
    <font>
      <sz val="10"/>
      <name val="Comic Sans MS"/>
      <family val="4"/>
    </font>
    <font>
      <b/>
      <sz val="6"/>
      <name val="Comic Sans MS"/>
      <family val="4"/>
    </font>
    <font>
      <sz val="16"/>
      <name val="Verdana"/>
      <family val="2"/>
    </font>
    <font>
      <sz val="26"/>
      <name val="Verdana"/>
      <family val="2"/>
    </font>
    <font>
      <sz val="22"/>
      <name val="Myriad Pro"/>
      <family val="2"/>
    </font>
    <font>
      <b/>
      <sz val="16"/>
      <name val="Verdana"/>
      <family val="2"/>
    </font>
    <font>
      <b/>
      <sz val="22"/>
      <name val="Myriad Pro"/>
      <family val="2"/>
    </font>
    <font>
      <b/>
      <sz val="10"/>
      <name val="Verdana"/>
      <family val="2"/>
    </font>
    <font>
      <sz val="1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/>
    <xf numFmtId="0" fontId="1" fillId="0" borderId="5" xfId="0" applyFont="1" applyBorder="1" applyAlignment="1">
      <alignment horizont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 applyAlignment="1">
      <alignment horizontal="center"/>
    </xf>
    <xf numFmtId="0" fontId="1" fillId="0" borderId="10" xfId="0" applyFont="1" applyBorder="1"/>
    <xf numFmtId="0" fontId="1" fillId="0" borderId="11" xfId="0" applyFont="1" applyBorder="1" applyAlignment="1">
      <alignment horizontal="center"/>
    </xf>
    <xf numFmtId="0" fontId="1" fillId="0" borderId="12" xfId="0" applyFont="1" applyBorder="1"/>
    <xf numFmtId="0" fontId="4" fillId="0" borderId="4" xfId="0" applyFont="1" applyBorder="1"/>
    <xf numFmtId="0" fontId="2" fillId="0" borderId="14" xfId="0" applyFont="1" applyBorder="1"/>
    <xf numFmtId="0" fontId="3" fillId="0" borderId="16" xfId="0" applyFont="1" applyBorder="1"/>
    <xf numFmtId="0" fontId="3" fillId="0" borderId="18" xfId="0" applyFont="1" applyBorder="1"/>
    <xf numFmtId="2" fontId="3" fillId="0" borderId="18" xfId="0" applyNumberFormat="1" applyFont="1" applyBorder="1" applyAlignment="1">
      <alignment horizontal="right"/>
    </xf>
    <xf numFmtId="0" fontId="3" fillId="0" borderId="19" xfId="0" applyFont="1" applyBorder="1"/>
    <xf numFmtId="2" fontId="3" fillId="0" borderId="16" xfId="0" applyNumberFormat="1" applyFont="1" applyBorder="1"/>
    <xf numFmtId="0" fontId="3" fillId="0" borderId="20" xfId="0" applyFont="1" applyBorder="1"/>
    <xf numFmtId="2" fontId="3" fillId="0" borderId="20" xfId="0" applyNumberFormat="1" applyFont="1" applyBorder="1" applyAlignment="1">
      <alignment horizontal="right"/>
    </xf>
    <xf numFmtId="2" fontId="3" fillId="0" borderId="20" xfId="0" applyNumberFormat="1" applyFont="1" applyBorder="1"/>
    <xf numFmtId="2" fontId="3" fillId="0" borderId="18" xfId="0" applyNumberFormat="1" applyFont="1" applyBorder="1"/>
    <xf numFmtId="0" fontId="3" fillId="0" borderId="21" xfId="0" applyFont="1" applyBorder="1"/>
    <xf numFmtId="2" fontId="3" fillId="0" borderId="21" xfId="0" applyNumberFormat="1" applyFont="1" applyBorder="1"/>
    <xf numFmtId="2" fontId="3" fillId="0" borderId="19" xfId="0" applyNumberFormat="1" applyFont="1" applyBorder="1"/>
    <xf numFmtId="0" fontId="2" fillId="0" borderId="10" xfId="0" applyFont="1" applyBorder="1"/>
    <xf numFmtId="0" fontId="5" fillId="0" borderId="0" xfId="0" applyFont="1" applyAlignment="1">
      <alignment vertical="center"/>
    </xf>
    <xf numFmtId="0" fontId="0" fillId="4" borderId="0" xfId="0" applyFill="1"/>
    <xf numFmtId="0" fontId="3" fillId="4" borderId="17" xfId="0" applyFont="1" applyFill="1" applyBorder="1"/>
    <xf numFmtId="2" fontId="3" fillId="4" borderId="17" xfId="0" applyNumberFormat="1" applyFont="1" applyFill="1" applyBorder="1"/>
    <xf numFmtId="0" fontId="3" fillId="4" borderId="16" xfId="0" applyFont="1" applyFill="1" applyBorder="1"/>
    <xf numFmtId="2" fontId="3" fillId="4" borderId="16" xfId="0" applyNumberFormat="1" applyFont="1" applyFill="1" applyBorder="1"/>
    <xf numFmtId="0" fontId="3" fillId="4" borderId="21" xfId="0" applyFont="1" applyFill="1" applyBorder="1"/>
    <xf numFmtId="2" fontId="3" fillId="4" borderId="21" xfId="0" applyNumberFormat="1" applyFont="1" applyFill="1" applyBorder="1"/>
    <xf numFmtId="0" fontId="3" fillId="4" borderId="20" xfId="0" applyFont="1" applyFill="1" applyBorder="1"/>
    <xf numFmtId="2" fontId="3" fillId="4" borderId="20" xfId="0" applyNumberFormat="1" applyFont="1" applyFill="1" applyBorder="1"/>
    <xf numFmtId="0" fontId="3" fillId="4" borderId="18" xfId="0" applyFont="1" applyFill="1" applyBorder="1"/>
    <xf numFmtId="2" fontId="3" fillId="4" borderId="18" xfId="0" applyNumberFormat="1" applyFont="1" applyFill="1" applyBorder="1"/>
    <xf numFmtId="0" fontId="3" fillId="4" borderId="19" xfId="0" applyFont="1" applyFill="1" applyBorder="1"/>
    <xf numFmtId="2" fontId="3" fillId="4" borderId="19" xfId="0" applyNumberFormat="1" applyFont="1" applyFill="1" applyBorder="1"/>
    <xf numFmtId="0" fontId="7" fillId="4" borderId="24" xfId="0" applyFont="1" applyFill="1" applyBorder="1" applyAlignment="1">
      <alignment horizontal="left" vertical="center" indent="1"/>
    </xf>
    <xf numFmtId="0" fontId="7" fillId="0" borderId="2" xfId="0" applyFont="1" applyBorder="1" applyAlignment="1">
      <alignment horizontal="left" vertical="center" indent="1"/>
    </xf>
    <xf numFmtId="0" fontId="7" fillId="4" borderId="25" xfId="0" applyFont="1" applyFill="1" applyBorder="1" applyAlignment="1">
      <alignment horizontal="left" vertical="center" indent="1"/>
    </xf>
    <xf numFmtId="0" fontId="7" fillId="0" borderId="0" xfId="0" applyFont="1" applyBorder="1" applyAlignment="1">
      <alignment horizontal="left" vertical="center" indent="1"/>
    </xf>
    <xf numFmtId="0" fontId="7" fillId="0" borderId="26" xfId="0" applyFont="1" applyBorder="1" applyAlignment="1">
      <alignment horizontal="left" vertical="center" indent="1"/>
    </xf>
    <xf numFmtId="0" fontId="7" fillId="4" borderId="27" xfId="0" applyFont="1" applyFill="1" applyBorder="1" applyAlignment="1">
      <alignment horizontal="left" vertical="center" indent="1"/>
    </xf>
    <xf numFmtId="0" fontId="7" fillId="0" borderId="27" xfId="0" applyFont="1" applyBorder="1" applyAlignment="1">
      <alignment horizontal="left" vertical="center" indent="1"/>
    </xf>
    <xf numFmtId="0" fontId="7" fillId="4" borderId="0" xfId="0" applyFont="1" applyFill="1" applyBorder="1" applyAlignment="1">
      <alignment horizontal="left" vertical="center" indent="1"/>
    </xf>
    <xf numFmtId="0" fontId="7" fillId="0" borderId="25" xfId="0" applyFont="1" applyBorder="1" applyAlignment="1">
      <alignment horizontal="left" vertical="center" indent="1"/>
    </xf>
    <xf numFmtId="0" fontId="7" fillId="0" borderId="28" xfId="0" applyFont="1" applyBorder="1" applyAlignment="1">
      <alignment horizontal="left" vertical="center" indent="1"/>
    </xf>
    <xf numFmtId="0" fontId="7" fillId="4" borderId="26" xfId="0" applyFont="1" applyFill="1" applyBorder="1" applyAlignment="1">
      <alignment horizontal="left" vertical="center" indent="1"/>
    </xf>
    <xf numFmtId="0" fontId="7" fillId="0" borderId="29" xfId="0" applyFont="1" applyBorder="1" applyAlignment="1">
      <alignment horizontal="left" vertical="center" indent="1"/>
    </xf>
    <xf numFmtId="0" fontId="7" fillId="4" borderId="30" xfId="0" applyFont="1" applyFill="1" applyBorder="1" applyAlignment="1">
      <alignment horizontal="left" vertical="center" indent="1"/>
    </xf>
    <xf numFmtId="0" fontId="7" fillId="0" borderId="22" xfId="0" applyFont="1" applyBorder="1" applyAlignment="1">
      <alignment horizontal="left" vertical="center" indent="1"/>
    </xf>
    <xf numFmtId="0" fontId="8" fillId="0" borderId="0" xfId="0" applyFont="1" applyAlignment="1">
      <alignment horizontal="center" vertical="center"/>
    </xf>
    <xf numFmtId="0" fontId="9" fillId="4" borderId="15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4" borderId="16" xfId="0" applyFont="1" applyFill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4" borderId="19" xfId="0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11" fillId="0" borderId="33" xfId="0" applyFont="1" applyBorder="1"/>
    <xf numFmtId="0" fontId="0" fillId="0" borderId="14" xfId="0" applyBorder="1"/>
    <xf numFmtId="0" fontId="11" fillId="0" borderId="33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1" fillId="0" borderId="34" xfId="0" applyFont="1" applyBorder="1"/>
    <xf numFmtId="0" fontId="11" fillId="0" borderId="35" xfId="0" applyFont="1" applyBorder="1"/>
    <xf numFmtId="0" fontId="0" fillId="0" borderId="32" xfId="0" applyBorder="1"/>
    <xf numFmtId="0" fontId="0" fillId="0" borderId="13" xfId="0" applyBorder="1"/>
    <xf numFmtId="0" fontId="0" fillId="0" borderId="16" xfId="0" applyBorder="1"/>
    <xf numFmtId="0" fontId="0" fillId="0" borderId="19" xfId="0" applyBorder="1"/>
    <xf numFmtId="0" fontId="0" fillId="0" borderId="15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40" xfId="0" applyBorder="1"/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21</xdr:row>
      <xdr:rowOff>180340</xdr:rowOff>
    </xdr:from>
    <xdr:ext cx="184731" cy="264560"/>
    <xdr:sp macro="" textlink="">
      <xdr:nvSpPr>
        <xdr:cNvPr id="3" name="ZoneTexte 2"/>
        <xdr:cNvSpPr txBox="1"/>
      </xdr:nvSpPr>
      <xdr:spPr>
        <a:xfrm>
          <a:off x="4709160" y="447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1</xdr:col>
      <xdr:colOff>0</xdr:colOff>
      <xdr:row>21</xdr:row>
      <xdr:rowOff>180340</xdr:rowOff>
    </xdr:from>
    <xdr:ext cx="184731" cy="264560"/>
    <xdr:sp macro="" textlink="">
      <xdr:nvSpPr>
        <xdr:cNvPr id="6" name="ZoneTexte 5"/>
        <xdr:cNvSpPr txBox="1"/>
      </xdr:nvSpPr>
      <xdr:spPr>
        <a:xfrm>
          <a:off x="4170680" y="447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4</xdr:col>
      <xdr:colOff>0</xdr:colOff>
      <xdr:row>21</xdr:row>
      <xdr:rowOff>180340</xdr:rowOff>
    </xdr:from>
    <xdr:ext cx="184731" cy="264560"/>
    <xdr:sp macro="" textlink="">
      <xdr:nvSpPr>
        <xdr:cNvPr id="8" name="ZoneTexte 7"/>
        <xdr:cNvSpPr txBox="1"/>
      </xdr:nvSpPr>
      <xdr:spPr>
        <a:xfrm>
          <a:off x="15240" y="4973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4</xdr:col>
      <xdr:colOff>0</xdr:colOff>
      <xdr:row>21</xdr:row>
      <xdr:rowOff>180340</xdr:rowOff>
    </xdr:from>
    <xdr:ext cx="184731" cy="264560"/>
    <xdr:sp macro="" textlink="">
      <xdr:nvSpPr>
        <xdr:cNvPr id="9" name="ZoneTexte 8"/>
        <xdr:cNvSpPr txBox="1"/>
      </xdr:nvSpPr>
      <xdr:spPr>
        <a:xfrm>
          <a:off x="15240" y="4973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15240</xdr:colOff>
          <xdr:row>1</xdr:row>
          <xdr:rowOff>144780</xdr:rowOff>
        </xdr:from>
        <xdr:to>
          <xdr:col>7</xdr:col>
          <xdr:colOff>7620</xdr:colOff>
          <xdr:row>4</xdr:row>
          <xdr:rowOff>152400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723900</xdr:colOff>
          <xdr:row>6</xdr:row>
          <xdr:rowOff>7620</xdr:rowOff>
        </xdr:from>
        <xdr:to>
          <xdr:col>6</xdr:col>
          <xdr:colOff>723900</xdr:colOff>
          <xdr:row>9</xdr:row>
          <xdr:rowOff>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Nouveau Bon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FF00"/>
  </sheetPr>
  <dimension ref="A1:L33"/>
  <sheetViews>
    <sheetView topLeftCell="A8" zoomScale="55" zoomScaleNormal="55" workbookViewId="0">
      <selection activeCell="H6" sqref="H6:H33"/>
    </sheetView>
  </sheetViews>
  <sheetFormatPr defaultColWidth="10.90625" defaultRowHeight="19.8"/>
  <cols>
    <col min="1" max="1" width="0.1796875" customWidth="1"/>
    <col min="2" max="2" width="7.26953125" hidden="1" customWidth="1"/>
    <col min="3" max="3" width="7" hidden="1" customWidth="1"/>
    <col min="4" max="4" width="0" hidden="1" customWidth="1"/>
    <col min="7" max="7" width="12" style="56" bestFit="1" customWidth="1"/>
    <col min="8" max="8" width="35.453125" bestFit="1" customWidth="1"/>
    <col min="9" max="9" width="50.26953125" style="28" bestFit="1" customWidth="1"/>
    <col min="10" max="10" width="19.81640625" hidden="1" customWidth="1"/>
    <col min="11" max="11" width="21.54296875" hidden="1" customWidth="1"/>
    <col min="12" max="12" width="16.26953125" hidden="1" customWidth="1"/>
    <col min="13" max="13" width="11.54296875" customWidth="1"/>
  </cols>
  <sheetData>
    <row r="1" spans="1:12" ht="19.95" customHeight="1" thickBot="1">
      <c r="C1" s="14"/>
    </row>
    <row r="2" spans="1:12" ht="135.6" customHeight="1">
      <c r="C2" s="27"/>
      <c r="G2" s="68" t="s">
        <v>29</v>
      </c>
      <c r="H2" s="69"/>
      <c r="I2" s="69"/>
      <c r="J2" s="69"/>
      <c r="K2" s="69"/>
      <c r="L2" s="70"/>
    </row>
    <row r="3" spans="1:12" ht="19.95" customHeight="1">
      <c r="C3" s="27"/>
    </row>
    <row r="4" spans="1:12" ht="97.8" customHeight="1">
      <c r="C4" s="27"/>
      <c r="G4" s="66" t="s">
        <v>30</v>
      </c>
      <c r="H4" s="67" t="s">
        <v>32</v>
      </c>
      <c r="I4" s="67" t="s">
        <v>31</v>
      </c>
      <c r="J4" s="67"/>
      <c r="K4" s="67"/>
      <c r="L4" s="67"/>
    </row>
    <row r="5" spans="1:12" ht="28.2">
      <c r="A5" s="1"/>
      <c r="B5" s="1"/>
      <c r="C5" s="13"/>
      <c r="G5" s="65">
        <v>1</v>
      </c>
      <c r="H5" s="65">
        <v>1</v>
      </c>
      <c r="I5" s="47" t="s">
        <v>0</v>
      </c>
      <c r="J5" s="30"/>
      <c r="K5" s="30"/>
      <c r="L5" s="29"/>
    </row>
    <row r="6" spans="1:12" ht="28.2">
      <c r="A6" s="1"/>
      <c r="B6" s="1"/>
      <c r="C6" s="2"/>
      <c r="G6" s="58">
        <v>2</v>
      </c>
      <c r="H6" s="65">
        <f>H5+1</f>
        <v>2</v>
      </c>
      <c r="I6" s="43" t="s">
        <v>28</v>
      </c>
      <c r="J6" s="15"/>
      <c r="K6" s="15"/>
    </row>
    <row r="7" spans="1:12" ht="28.2">
      <c r="A7" s="3"/>
      <c r="B7" s="3"/>
      <c r="C7" s="4"/>
      <c r="G7" s="59">
        <v>3</v>
      </c>
      <c r="H7" s="65">
        <f>H6+1</f>
        <v>3</v>
      </c>
      <c r="I7" s="44" t="s">
        <v>1</v>
      </c>
      <c r="J7" s="30"/>
      <c r="K7" s="31"/>
      <c r="L7" s="29"/>
    </row>
    <row r="8" spans="1:12" ht="28.8" thickBot="1">
      <c r="A8" s="5"/>
      <c r="B8" s="5"/>
      <c r="C8" s="6"/>
      <c r="G8" s="60">
        <v>4</v>
      </c>
      <c r="H8" s="65">
        <f t="shared" ref="H8:H33" si="0">H7+1</f>
        <v>4</v>
      </c>
      <c r="I8" s="45" t="s">
        <v>2</v>
      </c>
      <c r="J8" s="16"/>
      <c r="K8" s="17"/>
    </row>
    <row r="9" spans="1:12" ht="28.2">
      <c r="A9" s="1"/>
      <c r="B9" s="1"/>
      <c r="C9" s="2"/>
      <c r="G9" s="57">
        <v>5</v>
      </c>
      <c r="H9" s="65">
        <f t="shared" si="0"/>
        <v>5</v>
      </c>
      <c r="I9" s="42" t="s">
        <v>3</v>
      </c>
      <c r="J9" s="32"/>
      <c r="K9" s="32"/>
      <c r="L9" s="29"/>
    </row>
    <row r="10" spans="1:12" ht="28.8" thickBot="1">
      <c r="A10" s="7"/>
      <c r="B10" s="7"/>
      <c r="C10" s="8"/>
      <c r="G10" s="61">
        <v>6</v>
      </c>
      <c r="H10" s="65">
        <f t="shared" si="0"/>
        <v>6</v>
      </c>
      <c r="I10" s="46" t="s">
        <v>4</v>
      </c>
      <c r="J10" s="18"/>
      <c r="K10" s="18"/>
    </row>
    <row r="11" spans="1:12" ht="28.2">
      <c r="A11" s="1"/>
      <c r="B11" s="1"/>
      <c r="C11" s="2"/>
      <c r="G11" s="57">
        <v>50</v>
      </c>
      <c r="H11" s="65">
        <f t="shared" si="0"/>
        <v>7</v>
      </c>
      <c r="I11" s="47" t="s">
        <v>5</v>
      </c>
      <c r="J11" s="32"/>
      <c r="K11" s="33"/>
      <c r="L11" s="29"/>
    </row>
    <row r="12" spans="1:12" ht="28.2">
      <c r="A12" s="9"/>
      <c r="B12" s="9"/>
      <c r="C12" s="10"/>
      <c r="G12" s="58">
        <v>51</v>
      </c>
      <c r="H12" s="65">
        <f t="shared" si="0"/>
        <v>8</v>
      </c>
      <c r="I12" s="45" t="s">
        <v>6</v>
      </c>
      <c r="J12" s="20"/>
      <c r="K12" s="21"/>
    </row>
    <row r="13" spans="1:12" ht="28.2">
      <c r="A13" s="1"/>
      <c r="B13" s="1"/>
      <c r="C13" s="2"/>
      <c r="G13" s="59">
        <v>52</v>
      </c>
      <c r="H13" s="65">
        <f t="shared" si="0"/>
        <v>9</v>
      </c>
      <c r="I13" s="44" t="s">
        <v>7</v>
      </c>
      <c r="J13" s="32"/>
      <c r="K13" s="33"/>
      <c r="L13" s="29"/>
    </row>
    <row r="14" spans="1:12" ht="28.2">
      <c r="A14" s="9"/>
      <c r="B14" s="9"/>
      <c r="C14" s="10"/>
      <c r="G14" s="58">
        <v>53</v>
      </c>
      <c r="H14" s="65">
        <f t="shared" si="0"/>
        <v>10</v>
      </c>
      <c r="I14" s="45" t="s">
        <v>8</v>
      </c>
      <c r="J14" s="20"/>
      <c r="K14" s="22"/>
    </row>
    <row r="15" spans="1:12" ht="28.2">
      <c r="A15" s="1"/>
      <c r="B15" s="1"/>
      <c r="C15" s="2"/>
      <c r="G15" s="59">
        <v>54</v>
      </c>
      <c r="H15" s="65">
        <f t="shared" si="0"/>
        <v>11</v>
      </c>
      <c r="I15" s="44" t="s">
        <v>9</v>
      </c>
      <c r="J15" s="32"/>
      <c r="K15" s="33"/>
      <c r="L15" s="29"/>
    </row>
    <row r="16" spans="1:12" ht="28.2">
      <c r="A16" s="9"/>
      <c r="B16" s="9"/>
      <c r="C16" s="10"/>
      <c r="G16" s="58">
        <v>55</v>
      </c>
      <c r="H16" s="65">
        <f t="shared" si="0"/>
        <v>12</v>
      </c>
      <c r="I16" s="45" t="s">
        <v>10</v>
      </c>
      <c r="J16" s="20"/>
      <c r="K16" s="22"/>
    </row>
    <row r="17" spans="1:12" ht="28.2">
      <c r="A17" s="1"/>
      <c r="B17" s="1"/>
      <c r="C17" s="2"/>
      <c r="G17" s="59">
        <v>56</v>
      </c>
      <c r="H17" s="65">
        <f t="shared" si="0"/>
        <v>13</v>
      </c>
      <c r="I17" s="44" t="s">
        <v>11</v>
      </c>
      <c r="J17" s="32"/>
      <c r="K17" s="33"/>
      <c r="L17" s="29"/>
    </row>
    <row r="18" spans="1:12" ht="28.8" thickBot="1">
      <c r="A18" s="5"/>
      <c r="B18" s="5"/>
      <c r="C18" s="6"/>
      <c r="G18" s="61">
        <v>57</v>
      </c>
      <c r="H18" s="65">
        <f t="shared" si="0"/>
        <v>14</v>
      </c>
      <c r="I18" s="46" t="s">
        <v>12</v>
      </c>
      <c r="J18" s="16"/>
      <c r="K18" s="23"/>
    </row>
    <row r="19" spans="1:12" ht="28.2">
      <c r="A19" s="11"/>
      <c r="B19" s="11"/>
      <c r="C19" s="12"/>
      <c r="G19" s="57">
        <v>60</v>
      </c>
      <c r="H19" s="65">
        <f t="shared" si="0"/>
        <v>15</v>
      </c>
      <c r="I19" s="42" t="s">
        <v>13</v>
      </c>
      <c r="J19" s="34"/>
      <c r="K19" s="35"/>
      <c r="L19" s="29"/>
    </row>
    <row r="20" spans="1:12" ht="28.2">
      <c r="A20" s="1"/>
      <c r="B20" s="1"/>
      <c r="C20" s="2"/>
      <c r="G20" s="58">
        <v>61</v>
      </c>
      <c r="H20" s="65">
        <f t="shared" si="0"/>
        <v>16</v>
      </c>
      <c r="I20" s="48" t="s">
        <v>14</v>
      </c>
      <c r="J20" s="15"/>
      <c r="K20" s="19"/>
    </row>
    <row r="21" spans="1:12" ht="28.2">
      <c r="A21" s="9"/>
      <c r="B21" s="9"/>
      <c r="C21" s="10"/>
      <c r="G21" s="59">
        <v>62</v>
      </c>
      <c r="H21" s="65">
        <f t="shared" si="0"/>
        <v>17</v>
      </c>
      <c r="I21" s="49" t="s">
        <v>15</v>
      </c>
      <c r="J21" s="36"/>
      <c r="K21" s="37"/>
      <c r="L21" s="29"/>
    </row>
    <row r="22" spans="1:12" ht="28.2">
      <c r="A22" s="1"/>
      <c r="B22" s="1"/>
      <c r="C22" s="2"/>
      <c r="G22" s="58">
        <v>63</v>
      </c>
      <c r="H22" s="65">
        <f t="shared" si="0"/>
        <v>18</v>
      </c>
      <c r="I22" s="50" t="s">
        <v>16</v>
      </c>
      <c r="J22" s="15"/>
      <c r="K22" s="19"/>
    </row>
    <row r="23" spans="1:12" ht="28.2">
      <c r="A23" s="9"/>
      <c r="B23" s="9"/>
      <c r="C23" s="10"/>
      <c r="G23" s="59">
        <v>64</v>
      </c>
      <c r="H23" s="65">
        <f t="shared" si="0"/>
        <v>19</v>
      </c>
      <c r="I23" s="49" t="s">
        <v>17</v>
      </c>
      <c r="J23" s="36"/>
      <c r="K23" s="37"/>
      <c r="L23" s="29"/>
    </row>
    <row r="24" spans="1:12" ht="28.2">
      <c r="A24" s="1"/>
      <c r="B24" s="1"/>
      <c r="C24" s="2"/>
      <c r="G24" s="58">
        <v>65</v>
      </c>
      <c r="H24" s="65">
        <f t="shared" si="0"/>
        <v>20</v>
      </c>
      <c r="I24" s="51" t="s">
        <v>18</v>
      </c>
      <c r="J24" s="15"/>
      <c r="K24" s="19"/>
    </row>
    <row r="25" spans="1:12" ht="28.2">
      <c r="A25" s="9"/>
      <c r="B25" s="9"/>
      <c r="C25" s="10"/>
      <c r="G25" s="59">
        <v>66</v>
      </c>
      <c r="H25" s="65">
        <f t="shared" si="0"/>
        <v>21</v>
      </c>
      <c r="I25" s="44" t="s">
        <v>19</v>
      </c>
      <c r="J25" s="20"/>
      <c r="K25" s="22"/>
    </row>
    <row r="26" spans="1:12" ht="28.2">
      <c r="A26" s="1"/>
      <c r="B26" s="1"/>
      <c r="C26" s="2"/>
      <c r="G26" s="58">
        <v>67</v>
      </c>
      <c r="H26" s="65">
        <f t="shared" si="0"/>
        <v>22</v>
      </c>
      <c r="I26" s="50" t="s">
        <v>20</v>
      </c>
      <c r="J26" s="15"/>
      <c r="K26" s="19"/>
    </row>
    <row r="27" spans="1:12" ht="28.8" thickBot="1">
      <c r="A27" s="5"/>
      <c r="B27" s="5"/>
      <c r="C27" s="6"/>
      <c r="G27" s="62">
        <v>68</v>
      </c>
      <c r="H27" s="65">
        <f t="shared" si="0"/>
        <v>23</v>
      </c>
      <c r="I27" s="52" t="s">
        <v>21</v>
      </c>
      <c r="J27" s="38"/>
      <c r="K27" s="39"/>
      <c r="L27" s="29"/>
    </row>
    <row r="28" spans="1:12" ht="28.2">
      <c r="A28" s="11"/>
      <c r="B28" s="11"/>
      <c r="C28" s="12"/>
      <c r="G28" s="63">
        <v>70</v>
      </c>
      <c r="H28" s="65">
        <f t="shared" si="0"/>
        <v>24</v>
      </c>
      <c r="I28" s="53" t="s">
        <v>22</v>
      </c>
      <c r="J28" s="24"/>
      <c r="K28" s="25"/>
    </row>
    <row r="29" spans="1:12" ht="28.8" thickBot="1">
      <c r="A29" s="7"/>
      <c r="B29" s="7"/>
      <c r="C29" s="8"/>
      <c r="G29" s="62">
        <v>71</v>
      </c>
      <c r="H29" s="65">
        <f t="shared" si="0"/>
        <v>25</v>
      </c>
      <c r="I29" s="54" t="s">
        <v>23</v>
      </c>
      <c r="J29" s="40"/>
      <c r="K29" s="41"/>
      <c r="L29" s="29"/>
    </row>
    <row r="30" spans="1:12" ht="28.8" thickBot="1">
      <c r="A30" s="7"/>
      <c r="B30" s="7"/>
      <c r="C30" s="8"/>
      <c r="G30" s="64">
        <v>72</v>
      </c>
      <c r="H30" s="65">
        <f t="shared" si="0"/>
        <v>26</v>
      </c>
      <c r="I30" s="55" t="s">
        <v>24</v>
      </c>
      <c r="J30" s="18"/>
      <c r="K30" s="26"/>
    </row>
    <row r="31" spans="1:12" ht="28.2">
      <c r="A31" s="1"/>
      <c r="B31" s="1"/>
      <c r="C31" s="2"/>
      <c r="G31" s="57">
        <v>80</v>
      </c>
      <c r="H31" s="65">
        <f t="shared" si="0"/>
        <v>27</v>
      </c>
      <c r="I31" s="47" t="s">
        <v>25</v>
      </c>
      <c r="J31" s="32"/>
      <c r="K31" s="32"/>
      <c r="L31" s="29"/>
    </row>
    <row r="32" spans="1:12" ht="28.2">
      <c r="A32" s="9"/>
      <c r="B32" s="9"/>
      <c r="C32" s="10"/>
      <c r="G32" s="58">
        <v>81</v>
      </c>
      <c r="H32" s="65">
        <f t="shared" si="0"/>
        <v>28</v>
      </c>
      <c r="I32" s="43" t="s">
        <v>26</v>
      </c>
      <c r="J32" s="20"/>
      <c r="K32" s="20"/>
    </row>
    <row r="33" spans="1:12" ht="28.8" thickBot="1">
      <c r="A33" s="7"/>
      <c r="B33" s="7"/>
      <c r="C33" s="8"/>
      <c r="G33" s="62">
        <v>82</v>
      </c>
      <c r="H33" s="65">
        <f t="shared" si="0"/>
        <v>29</v>
      </c>
      <c r="I33" s="52" t="s">
        <v>27</v>
      </c>
      <c r="J33" s="40"/>
      <c r="K33" s="41"/>
      <c r="L33" s="29"/>
    </row>
  </sheetData>
  <mergeCells count="1">
    <mergeCell ref="G2:L2"/>
  </mergeCells>
  <phoneticPr fontId="2"/>
  <pageMargins left="0.31496062992125984" right="6.9444444444444448E-2" top="0.74803149606299213" bottom="0.15748031496062992" header="0.51181102362204722" footer="0.51181102362204722"/>
  <pageSetup paperSize="9" orientation="landscape" horizontalDpi="4294967292" verticalDpi="4294967292" r:id="rId1"/>
  <headerFooter alignWithMargins="0">
    <oddHeader>&amp;L4/1/4/9/2013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C34"/>
  <sheetViews>
    <sheetView tabSelected="1" workbookViewId="0">
      <selection activeCell="A3" sqref="A3:C32"/>
    </sheetView>
  </sheetViews>
  <sheetFormatPr defaultRowHeight="12.6"/>
  <cols>
    <col min="2" max="2" width="30.81640625" customWidth="1"/>
    <col min="3" max="3" width="9.90625" bestFit="1" customWidth="1"/>
  </cols>
  <sheetData>
    <row r="1" spans="1:3" ht="36.6" customHeight="1" thickBot="1">
      <c r="A1" s="73" t="s">
        <v>33</v>
      </c>
      <c r="B1" s="74"/>
      <c r="C1" s="75"/>
    </row>
    <row r="2" spans="1:3" ht="13.2" thickBot="1">
      <c r="A2" s="79"/>
      <c r="B2" s="77" t="s">
        <v>35</v>
      </c>
      <c r="C2" s="76" t="s">
        <v>34</v>
      </c>
    </row>
    <row r="3" spans="1:3">
      <c r="A3" s="82">
        <v>1</v>
      </c>
      <c r="B3" s="83" t="str">
        <f>IFERROR(VLOOKUP(C3,'Base produits'!$H$5:$I$33,2),"")</f>
        <v/>
      </c>
      <c r="C3" s="84"/>
    </row>
    <row r="4" spans="1:3">
      <c r="A4" s="80">
        <v>2</v>
      </c>
      <c r="B4" s="78" t="str">
        <f>IFERROR(VLOOKUP(C4,'Base produits'!$H$5:$I$33,2),"")</f>
        <v/>
      </c>
      <c r="C4" s="85"/>
    </row>
    <row r="5" spans="1:3">
      <c r="A5" s="80">
        <v>3</v>
      </c>
      <c r="B5" s="78" t="str">
        <f>IFERROR(VLOOKUP(C5,'Base produits'!$H$5:$I$33,2),"")</f>
        <v/>
      </c>
      <c r="C5" s="85"/>
    </row>
    <row r="6" spans="1:3">
      <c r="A6" s="80">
        <v>4</v>
      </c>
      <c r="B6" s="78" t="str">
        <f>IFERROR(VLOOKUP(C6,'Base produits'!$H$5:$I$33,2),"")</f>
        <v/>
      </c>
      <c r="C6" s="85"/>
    </row>
    <row r="7" spans="1:3">
      <c r="A7" s="80">
        <v>5</v>
      </c>
      <c r="B7" s="78" t="str">
        <f>IFERROR(VLOOKUP(C7,'Base produits'!$H$5:$I$33,2),"")</f>
        <v/>
      </c>
      <c r="C7" s="85"/>
    </row>
    <row r="8" spans="1:3">
      <c r="A8" s="80">
        <v>6</v>
      </c>
      <c r="B8" s="78" t="str">
        <f>IFERROR(VLOOKUP(C8,'Base produits'!$H$5:$I$33,2),"")</f>
        <v/>
      </c>
      <c r="C8" s="85"/>
    </row>
    <row r="9" spans="1:3">
      <c r="A9" s="80">
        <v>7</v>
      </c>
      <c r="B9" s="78" t="str">
        <f>IFERROR(VLOOKUP(C9,'Base produits'!$H$5:$I$33,2),"")</f>
        <v/>
      </c>
      <c r="C9" s="85"/>
    </row>
    <row r="10" spans="1:3">
      <c r="A10" s="80">
        <v>8</v>
      </c>
      <c r="B10" s="78" t="str">
        <f>IFERROR(VLOOKUP(C10,'Base produits'!$H$5:$I$33,2),"")</f>
        <v/>
      </c>
      <c r="C10" s="85"/>
    </row>
    <row r="11" spans="1:3">
      <c r="A11" s="80">
        <v>9</v>
      </c>
      <c r="B11" s="78" t="str">
        <f>IFERROR(VLOOKUP(C11,'Base produits'!$H$5:$I$33,2),"")</f>
        <v/>
      </c>
      <c r="C11" s="85"/>
    </row>
    <row r="12" spans="1:3">
      <c r="A12" s="80">
        <v>10</v>
      </c>
      <c r="B12" s="78" t="str">
        <f>IFERROR(VLOOKUP(C12,'Base produits'!$H$5:$I$33,2),"")</f>
        <v/>
      </c>
      <c r="C12" s="85"/>
    </row>
    <row r="13" spans="1:3">
      <c r="A13" s="80">
        <v>11</v>
      </c>
      <c r="B13" s="78" t="str">
        <f>IFERROR(VLOOKUP(C13,'Base produits'!$H$5:$I$33,2),"")</f>
        <v/>
      </c>
      <c r="C13" s="85"/>
    </row>
    <row r="14" spans="1:3">
      <c r="A14" s="80">
        <v>12</v>
      </c>
      <c r="B14" s="78" t="str">
        <f>IFERROR(VLOOKUP(C14,'Base produits'!$H$5:$I$33,2),"")</f>
        <v/>
      </c>
      <c r="C14" s="85"/>
    </row>
    <row r="15" spans="1:3">
      <c r="A15" s="80">
        <v>13</v>
      </c>
      <c r="B15" s="78" t="str">
        <f>IFERROR(VLOOKUP(C15,'Base produits'!$H$5:$I$33,2),"")</f>
        <v/>
      </c>
      <c r="C15" s="85"/>
    </row>
    <row r="16" spans="1:3">
      <c r="A16" s="80">
        <v>14</v>
      </c>
      <c r="B16" s="78" t="str">
        <f>IFERROR(VLOOKUP(C16,'Base produits'!$H$5:$I$33,2),"")</f>
        <v/>
      </c>
      <c r="C16" s="85"/>
    </row>
    <row r="17" spans="1:3">
      <c r="A17" s="80">
        <v>15</v>
      </c>
      <c r="B17" s="78" t="str">
        <f>IFERROR(VLOOKUP(C17,'Base produits'!$H$5:$I$33,2),"")</f>
        <v/>
      </c>
      <c r="C17" s="85"/>
    </row>
    <row r="18" spans="1:3">
      <c r="A18" s="80">
        <v>16</v>
      </c>
      <c r="B18" s="78" t="str">
        <f>IFERROR(VLOOKUP(C18,'Base produits'!$H$5:$I$33,2),"")</f>
        <v/>
      </c>
      <c r="C18" s="85"/>
    </row>
    <row r="19" spans="1:3">
      <c r="A19" s="80">
        <v>17</v>
      </c>
      <c r="B19" s="78" t="str">
        <f>IFERROR(VLOOKUP(C19,'Base produits'!$H$5:$I$33,2),"")</f>
        <v/>
      </c>
      <c r="C19" s="85"/>
    </row>
    <row r="20" spans="1:3">
      <c r="A20" s="80">
        <v>18</v>
      </c>
      <c r="B20" s="78" t="str">
        <f>IFERROR(VLOOKUP(C20,'Base produits'!$H$5:$I$33,2),"")</f>
        <v/>
      </c>
      <c r="C20" s="85"/>
    </row>
    <row r="21" spans="1:3">
      <c r="A21" s="80">
        <v>19</v>
      </c>
      <c r="B21" s="78" t="str">
        <f>IFERROR(VLOOKUP(C21,'Base produits'!$H$5:$I$33,2),"")</f>
        <v/>
      </c>
      <c r="C21" s="85"/>
    </row>
    <row r="22" spans="1:3">
      <c r="A22" s="80">
        <v>20</v>
      </c>
      <c r="B22" s="78" t="str">
        <f>IFERROR(VLOOKUP(C22,'Base produits'!$H$5:$I$33,2),"")</f>
        <v/>
      </c>
      <c r="C22" s="85"/>
    </row>
    <row r="23" spans="1:3">
      <c r="A23" s="80">
        <v>21</v>
      </c>
      <c r="B23" s="78" t="str">
        <f>IFERROR(VLOOKUP(C23,'Base produits'!$H$5:$I$33,2),"")</f>
        <v/>
      </c>
      <c r="C23" s="85"/>
    </row>
    <row r="24" spans="1:3">
      <c r="A24" s="80">
        <v>22</v>
      </c>
      <c r="B24" s="78" t="str">
        <f>IFERROR(VLOOKUP(C24,'Base produits'!$H$5:$I$33,2),"")</f>
        <v/>
      </c>
      <c r="C24" s="85"/>
    </row>
    <row r="25" spans="1:3">
      <c r="A25" s="80">
        <v>23</v>
      </c>
      <c r="B25" s="78" t="str">
        <f>IFERROR(VLOOKUP(C25,'Base produits'!$H$5:$I$33,2),"")</f>
        <v/>
      </c>
      <c r="C25" s="85"/>
    </row>
    <row r="26" spans="1:3">
      <c r="A26" s="80">
        <v>24</v>
      </c>
      <c r="B26" s="78" t="str">
        <f>IFERROR(VLOOKUP(C26,'Base produits'!$H$5:$I$33,2),"")</f>
        <v/>
      </c>
      <c r="C26" s="85"/>
    </row>
    <row r="27" spans="1:3">
      <c r="A27" s="80">
        <v>25</v>
      </c>
      <c r="B27" s="78" t="str">
        <f>IFERROR(VLOOKUP(C27,'Base produits'!$H$5:$I$33,2),"")</f>
        <v/>
      </c>
      <c r="C27" s="85"/>
    </row>
    <row r="28" spans="1:3">
      <c r="A28" s="80">
        <v>26</v>
      </c>
      <c r="B28" s="78" t="str">
        <f>IFERROR(VLOOKUP(C28,'Base produits'!$H$5:$I$33,2),"")</f>
        <v/>
      </c>
      <c r="C28" s="85"/>
    </row>
    <row r="29" spans="1:3">
      <c r="A29" s="80">
        <v>27</v>
      </c>
      <c r="B29" s="78" t="str">
        <f>IFERROR(VLOOKUP(C29,'Base produits'!$H$5:$I$33,2),"")</f>
        <v/>
      </c>
      <c r="C29" s="85"/>
    </row>
    <row r="30" spans="1:3">
      <c r="A30" s="80">
        <v>28</v>
      </c>
      <c r="B30" s="78" t="str">
        <f>IFERROR(VLOOKUP(C30,'Base produits'!$H$5:$I$33,2),"")</f>
        <v/>
      </c>
      <c r="C30" s="85"/>
    </row>
    <row r="31" spans="1:3">
      <c r="A31" s="80">
        <v>29</v>
      </c>
      <c r="B31" s="78" t="str">
        <f>IFERROR(VLOOKUP(C31,'Base produits'!$H$5:$I$33,2),"")</f>
        <v/>
      </c>
      <c r="C31" s="85"/>
    </row>
    <row r="32" spans="1:3" ht="13.2" thickBot="1">
      <c r="A32" s="81">
        <v>30</v>
      </c>
      <c r="B32" s="86" t="str">
        <f>IFERROR(VLOOKUP(C32,'Base produits'!$H$5:$I$33,2),"")</f>
        <v/>
      </c>
      <c r="C32" s="87"/>
    </row>
    <row r="33" spans="2:3" ht="13.2" thickBot="1"/>
    <row r="34" spans="2:3" ht="13.2" thickBot="1">
      <c r="B34" s="71" t="s">
        <v>36</v>
      </c>
      <c r="C34" s="72">
        <f>COUNTIF(B3:B32,"&gt;&lt;")</f>
        <v>0</v>
      </c>
    </row>
  </sheetData>
  <mergeCells count="1">
    <mergeCell ref="A1:C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imprimer">
                <anchor moveWithCells="1" sizeWithCells="1">
                  <from>
                    <xdr:col>5</xdr:col>
                    <xdr:colOff>15240</xdr:colOff>
                    <xdr:row>1</xdr:row>
                    <xdr:rowOff>144780</xdr:rowOff>
                  </from>
                  <to>
                    <xdr:col>7</xdr:col>
                    <xdr:colOff>7620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nouveaubon">
                <anchor moveWithCells="1" sizeWithCells="1">
                  <from>
                    <xdr:col>4</xdr:col>
                    <xdr:colOff>723900</xdr:colOff>
                    <xdr:row>6</xdr:row>
                    <xdr:rowOff>7620</xdr:rowOff>
                  </from>
                  <to>
                    <xdr:col>6</xdr:col>
                    <xdr:colOff>723900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Base produits</vt:lpstr>
      <vt:lpstr>Bon d'enlèvement</vt:lpstr>
      <vt:lpstr>'Base produits'!Print_Area</vt:lpstr>
      <vt:lpstr>'Bon d''enlèvement'!Print_Area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chosal</dc:creator>
  <cp:lastModifiedBy>Eric De Schrevel</cp:lastModifiedBy>
  <cp:lastPrinted>2013-09-07T13:33:25Z</cp:lastPrinted>
  <dcterms:created xsi:type="dcterms:W3CDTF">2012-04-24T13:52:55Z</dcterms:created>
  <dcterms:modified xsi:type="dcterms:W3CDTF">2013-09-07T13:38:52Z</dcterms:modified>
</cp:coreProperties>
</file>