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5195" windowHeight="9720" activeTab="1"/>
  </bookViews>
  <sheets>
    <sheet name="tableau" sheetId="3" r:id="rId1"/>
    <sheet name="feuille référence" sheetId="4" r:id="rId2"/>
  </sheets>
  <definedNames>
    <definedName name="_xlnm.Print_Area" localSheetId="0">tableau!$A$1:$AL$96</definedName>
  </definedNames>
  <calcPr calcId="125725"/>
</workbook>
</file>

<file path=xl/calcChain.xml><?xml version="1.0" encoding="utf-8"?>
<calcChain xmlns="http://schemas.openxmlformats.org/spreadsheetml/2006/main">
  <c r="M75" i="3"/>
  <c r="M73" s="1"/>
  <c r="M57"/>
  <c r="M55" s="1"/>
  <c r="M39"/>
  <c r="M21"/>
  <c r="F75"/>
  <c r="F57"/>
  <c r="F39"/>
  <c r="F21"/>
  <c r="F58"/>
  <c r="M61"/>
  <c r="M43"/>
  <c r="M25"/>
  <c r="F72"/>
  <c r="F71"/>
  <c r="F70"/>
  <c r="F69"/>
  <c r="F68"/>
  <c r="F67"/>
  <c r="F66"/>
  <c r="F65"/>
  <c r="F64"/>
  <c r="F63"/>
  <c r="F62"/>
  <c r="F54"/>
  <c r="F53"/>
  <c r="F52"/>
  <c r="F51"/>
  <c r="F50"/>
  <c r="F49"/>
  <c r="F48"/>
  <c r="F47"/>
  <c r="F46"/>
  <c r="F45"/>
  <c r="F44"/>
  <c r="F43"/>
  <c r="F36"/>
  <c r="F35"/>
  <c r="F34"/>
  <c r="F33"/>
  <c r="F32"/>
  <c r="F31"/>
  <c r="F30"/>
  <c r="F29"/>
  <c r="F28"/>
  <c r="F27"/>
  <c r="F26"/>
  <c r="F25"/>
  <c r="A70" i="4"/>
  <c r="A69"/>
  <c r="A68"/>
  <c r="A67"/>
  <c r="A66"/>
  <c r="A65"/>
  <c r="A64"/>
  <c r="A63"/>
  <c r="A62"/>
  <c r="A61"/>
  <c r="A60"/>
  <c r="A59"/>
  <c r="A52"/>
  <c r="A51"/>
  <c r="A50"/>
  <c r="A49"/>
  <c r="A48"/>
  <c r="A47"/>
  <c r="A46"/>
  <c r="A45"/>
  <c r="A44"/>
  <c r="A43"/>
  <c r="A42"/>
  <c r="A41"/>
  <c r="A34"/>
  <c r="A33"/>
  <c r="A32"/>
  <c r="A31"/>
  <c r="A30"/>
  <c r="A29"/>
  <c r="A28"/>
  <c r="A27"/>
  <c r="A26"/>
  <c r="A25"/>
  <c r="A24"/>
  <c r="A23"/>
  <c r="G70"/>
  <c r="G69"/>
  <c r="G68"/>
  <c r="G67"/>
  <c r="G66"/>
  <c r="G65"/>
  <c r="G64"/>
  <c r="G63"/>
  <c r="G62"/>
  <c r="G61"/>
  <c r="G60"/>
  <c r="G59"/>
  <c r="G52"/>
  <c r="G51"/>
  <c r="G50"/>
  <c r="G49"/>
  <c r="G48"/>
  <c r="G47"/>
  <c r="G46"/>
  <c r="G45"/>
  <c r="G44"/>
  <c r="G43"/>
  <c r="G42"/>
  <c r="G41"/>
  <c r="G34"/>
  <c r="G33"/>
  <c r="G32"/>
  <c r="G31"/>
  <c r="G30"/>
  <c r="G29"/>
  <c r="G28"/>
  <c r="G27"/>
  <c r="G26"/>
  <c r="G25"/>
  <c r="G24"/>
  <c r="G23"/>
  <c r="H72" i="3"/>
  <c r="H71"/>
  <c r="H70"/>
  <c r="H69"/>
  <c r="H68"/>
  <c r="H67"/>
  <c r="H66"/>
  <c r="H65"/>
  <c r="H64"/>
  <c r="H63"/>
  <c r="H62"/>
  <c r="H61"/>
  <c r="H54"/>
  <c r="H53"/>
  <c r="H52"/>
  <c r="H51"/>
  <c r="H50"/>
  <c r="H49"/>
  <c r="H48"/>
  <c r="H47"/>
  <c r="H46"/>
  <c r="H45"/>
  <c r="H44"/>
  <c r="H43"/>
  <c r="H36"/>
  <c r="H35"/>
  <c r="H34"/>
  <c r="H33"/>
  <c r="H32"/>
  <c r="H31"/>
  <c r="H30"/>
  <c r="H29"/>
  <c r="H28"/>
  <c r="H27"/>
  <c r="H26"/>
  <c r="H25"/>
  <c r="A72"/>
  <c r="A71"/>
  <c r="A70"/>
  <c r="A69"/>
  <c r="A68"/>
  <c r="A67"/>
  <c r="A66"/>
  <c r="A65"/>
  <c r="A64"/>
  <c r="A63"/>
  <c r="A62"/>
  <c r="A61"/>
  <c r="F61" s="1"/>
  <c r="A54"/>
  <c r="A53"/>
  <c r="A52"/>
  <c r="A51"/>
  <c r="A50"/>
  <c r="A49"/>
  <c r="A48"/>
  <c r="A47"/>
  <c r="A46"/>
  <c r="A45"/>
  <c r="A44"/>
  <c r="A43"/>
  <c r="A36"/>
  <c r="A35"/>
  <c r="A34"/>
  <c r="A33"/>
  <c r="A32"/>
  <c r="A31"/>
  <c r="A30"/>
  <c r="A29"/>
  <c r="A28"/>
  <c r="A27"/>
  <c r="A26"/>
  <c r="A25"/>
  <c r="G16" i="4"/>
  <c r="G15"/>
  <c r="G14"/>
  <c r="G13"/>
  <c r="G12"/>
  <c r="G11"/>
  <c r="G10"/>
  <c r="G9"/>
  <c r="G8"/>
  <c r="G7"/>
  <c r="G6"/>
  <c r="G5"/>
  <c r="H18" i="3"/>
  <c r="H17"/>
  <c r="H16"/>
  <c r="H15"/>
  <c r="H14"/>
  <c r="H13"/>
  <c r="H12"/>
  <c r="H11"/>
  <c r="H10"/>
  <c r="H9"/>
  <c r="H8"/>
  <c r="H7"/>
  <c r="A16" i="4"/>
  <c r="A15"/>
  <c r="A14"/>
  <c r="A13"/>
  <c r="A12"/>
  <c r="A11"/>
  <c r="A10"/>
  <c r="A9"/>
  <c r="A8"/>
  <c r="A7"/>
  <c r="A6"/>
  <c r="A5"/>
  <c r="A18" i="3"/>
  <c r="F18" s="1"/>
  <c r="A17"/>
  <c r="F17" s="1"/>
  <c r="A16"/>
  <c r="F16" s="1"/>
  <c r="A15"/>
  <c r="F15" s="1"/>
  <c r="A14"/>
  <c r="F14" s="1"/>
  <c r="A13"/>
  <c r="F13" s="1"/>
  <c r="A12"/>
  <c r="F12" s="1"/>
  <c r="A11"/>
  <c r="F11" s="1"/>
  <c r="A10"/>
  <c r="F10" s="1"/>
  <c r="A9"/>
  <c r="F9" s="1"/>
  <c r="A8"/>
  <c r="F8" s="1"/>
  <c r="A7"/>
  <c r="F7" s="1"/>
  <c r="M37" l="1"/>
  <c r="M19"/>
  <c r="F73"/>
  <c r="F55"/>
  <c r="F37"/>
  <c r="F19"/>
  <c r="M7"/>
  <c r="M79" l="1"/>
</calcChain>
</file>

<file path=xl/sharedStrings.xml><?xml version="1.0" encoding="utf-8"?>
<sst xmlns="http://schemas.openxmlformats.org/spreadsheetml/2006/main" count="496" uniqueCount="74">
  <si>
    <t>GROUPE A</t>
  </si>
  <si>
    <t>pts</t>
  </si>
  <si>
    <t>GROUPE B</t>
  </si>
  <si>
    <t>GROUPE C</t>
  </si>
  <si>
    <t>GROUPE D</t>
  </si>
  <si>
    <t>TOTAL</t>
  </si>
  <si>
    <r>
      <t>3:</t>
    </r>
    <r>
      <rPr>
        <sz val="10"/>
        <color rgb="FF000000"/>
        <rFont val="Arial"/>
        <family val="2"/>
      </rPr>
      <t xml:space="preserve"> Répartition des points:</t>
    </r>
  </si>
  <si>
    <t xml:space="preserve">                   résultat correct:                                            1 point</t>
  </si>
  <si>
    <r>
      <t>4:</t>
    </r>
    <r>
      <rPr>
        <sz val="10"/>
        <color rgb="FF000000"/>
        <rFont val="Arial"/>
        <family val="2"/>
      </rPr>
      <t xml:space="preserve"> Le vainqueur du concours remporte 50% de la mise totale des joueurs.</t>
    </r>
  </si>
  <si>
    <t xml:space="preserve">    Le second remporte 30% de la mise totale des joueurs.</t>
  </si>
  <si>
    <t xml:space="preserve">    Le troisième remporte 20% de la mise totale des joueurs.</t>
  </si>
  <si>
    <r>
      <t>6:</t>
    </r>
    <r>
      <rPr>
        <sz val="10"/>
        <color rgb="FF000000"/>
        <rFont val="Arial"/>
        <family val="2"/>
      </rPr>
      <t xml:space="preserve"> Les résultats vous seront envoyé par email à la fin de la compétition.</t>
    </r>
  </si>
  <si>
    <t>GROUPE E</t>
  </si>
  <si>
    <t>GROUPE F</t>
  </si>
  <si>
    <t>GROUPE G</t>
  </si>
  <si>
    <t>GROUPE H</t>
  </si>
  <si>
    <r>
      <t>5:</t>
    </r>
    <r>
      <rPr>
        <sz val="10"/>
        <color rgb="FF000000"/>
        <rFont val="Arial"/>
        <family val="2"/>
      </rPr>
      <t xml:space="preserve"> En cas d'égalité parfaite au nombre de point on compare le total des buts donnés avec ceux réellement inscrits.</t>
    </r>
  </si>
  <si>
    <t>TOTAL poules</t>
  </si>
  <si>
    <t xml:space="preserve">    propre ou par mail, ainsi qu'une adresse mail à l'adresse suivante (totony59@yahoo.fr).</t>
  </si>
  <si>
    <r>
      <rPr>
        <b/>
        <sz val="10"/>
        <color rgb="FF000000"/>
        <rFont val="Arial"/>
        <family val="2"/>
      </rPr>
      <t>1:</t>
    </r>
    <r>
      <rPr>
        <sz val="10"/>
        <color rgb="FF000000"/>
        <rFont val="Arial"/>
        <family val="2"/>
      </rPr>
      <t xml:space="preserve"> La mise pour participer au concours est de</t>
    </r>
    <r>
      <rPr>
        <sz val="10"/>
        <rFont val="Arial"/>
        <family val="2"/>
      </rPr>
      <t xml:space="preserve"> 5 euros.</t>
    </r>
  </si>
  <si>
    <r>
      <t xml:space="preserve">7: </t>
    </r>
    <r>
      <rPr>
        <sz val="10"/>
        <color rgb="FF000000"/>
        <rFont val="Arial"/>
        <family val="2"/>
      </rPr>
      <t>le tableau des phases finales sera fait au fur et à mesure et envoyé par mail.</t>
    </r>
  </si>
  <si>
    <t>PSG</t>
  </si>
  <si>
    <t>Malmo FF</t>
  </si>
  <si>
    <t>Real Madrid</t>
  </si>
  <si>
    <t>Chaktior Donetsk</t>
  </si>
  <si>
    <t>PSV Eindhoven</t>
  </si>
  <si>
    <t>Manchester United</t>
  </si>
  <si>
    <t>Vfl Wolfsburg</t>
  </si>
  <si>
    <t>CSKA Moscou</t>
  </si>
  <si>
    <t>Galatasaray</t>
  </si>
  <si>
    <t>Atlético Madrid</t>
  </si>
  <si>
    <t>Benfica</t>
  </si>
  <si>
    <t>FC Astana</t>
  </si>
  <si>
    <t>Manchester City</t>
  </si>
  <si>
    <t>Juventus Turin</t>
  </si>
  <si>
    <t>Séville FC</t>
  </si>
  <si>
    <t>Borussia M'Gladbach</t>
  </si>
  <si>
    <t>AS Roma</t>
  </si>
  <si>
    <t>FC Barcelone</t>
  </si>
  <si>
    <t>Bayer Leverkusen</t>
  </si>
  <si>
    <t>BATE Borisov</t>
  </si>
  <si>
    <t>Olympiakos</t>
  </si>
  <si>
    <t>Bayern Munich</t>
  </si>
  <si>
    <t>Dinamo Zagreb</t>
  </si>
  <si>
    <t>Arsenal</t>
  </si>
  <si>
    <t>Dynamo Kiev</t>
  </si>
  <si>
    <t>FC Porto</t>
  </si>
  <si>
    <t>Chelsea</t>
  </si>
  <si>
    <t>Maccabi Tel-Aviv</t>
  </si>
  <si>
    <t>La Gantoise</t>
  </si>
  <si>
    <t>Lyon</t>
  </si>
  <si>
    <t>Valence CF</t>
  </si>
  <si>
    <t>Zenith Saint-Pétersbourg</t>
  </si>
  <si>
    <t>Zénith Saint-Pétersbourg</t>
  </si>
  <si>
    <t>EQUIPES Qualifiées Gr A</t>
  </si>
  <si>
    <t>EQUIPES Qualifiées Gr B</t>
  </si>
  <si>
    <t>EQUIPES Qualifiées Gr C</t>
  </si>
  <si>
    <t>EQUIPES Qualifiées Gr D</t>
  </si>
  <si>
    <t>EQUIPES Qualifiées Gr E</t>
  </si>
  <si>
    <t>EQUIPES Qualifiées Gr F</t>
  </si>
  <si>
    <t>EQUIPES Qualifiées Gr G</t>
  </si>
  <si>
    <t>EQUIPES Qualifiées Gr H</t>
  </si>
  <si>
    <r>
      <t>2:</t>
    </r>
    <r>
      <rPr>
        <sz val="10"/>
        <color rgb="FF000000"/>
        <rFont val="Arial"/>
        <family val="2"/>
      </rPr>
      <t xml:space="preserve"> Placer vos résultats dans les cases appropriées, ainsi que le nom des deux équipes qualifiées pour les 8eme et me faire parvenir votre feuille en main </t>
    </r>
  </si>
  <si>
    <t xml:space="preserve">                   résultat + score corrects:                              2 points</t>
  </si>
  <si>
    <t xml:space="preserve">                   équipe qualifiée trouvé                                  1 point</t>
  </si>
  <si>
    <t>Classement Groupe A</t>
  </si>
  <si>
    <t>Pts</t>
  </si>
  <si>
    <t>Classement Groupe B</t>
  </si>
  <si>
    <t>Classement Groupe C</t>
  </si>
  <si>
    <t>Classement Groupe D</t>
  </si>
  <si>
    <t>Classement Groupe E</t>
  </si>
  <si>
    <t>Classement Groupe F</t>
  </si>
  <si>
    <t>Classement Groupe G</t>
  </si>
  <si>
    <t>Classement Groupe H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</si>
</sst>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10"/>
      <color theme="7" tint="0.59999389629810485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0" xfId="0" applyFill="1" applyBorder="1"/>
    <xf numFmtId="0" fontId="0" fillId="7" borderId="7" xfId="0" applyFill="1" applyBorder="1"/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0" xfId="0" applyFill="1" applyBorder="1"/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left" readingOrder="1"/>
    </xf>
    <xf numFmtId="0" fontId="4" fillId="7" borderId="11" xfId="0" applyFont="1" applyFill="1" applyBorder="1" applyAlignment="1">
      <alignment horizontal="left" readingOrder="1"/>
    </xf>
    <xf numFmtId="0" fontId="0" fillId="7" borderId="12" xfId="0" applyFill="1" applyBorder="1" applyAlignment="1">
      <alignment horizontal="center"/>
    </xf>
    <xf numFmtId="0" fontId="0" fillId="7" borderId="12" xfId="0" applyFill="1" applyBorder="1"/>
    <xf numFmtId="0" fontId="0" fillId="7" borderId="13" xfId="0" applyFill="1" applyBorder="1"/>
    <xf numFmtId="0" fontId="5" fillId="7" borderId="6" xfId="0" applyFont="1" applyFill="1" applyBorder="1" applyAlignment="1">
      <alignment horizontal="left" readingOrder="1"/>
    </xf>
    <xf numFmtId="0" fontId="5" fillId="7" borderId="9" xfId="0" applyFont="1" applyFill="1" applyBorder="1" applyAlignment="1">
      <alignment horizontal="left" readingOrder="1"/>
    </xf>
    <xf numFmtId="0" fontId="3" fillId="0" borderId="1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2" borderId="0" xfId="0" applyFont="1" applyFill="1" applyBorder="1"/>
    <xf numFmtId="0" fontId="0" fillId="8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7" fillId="2" borderId="0" xfId="0" applyFont="1" applyFill="1"/>
    <xf numFmtId="0" fontId="7" fillId="2" borderId="0" xfId="0" applyFont="1" applyFill="1" applyBorder="1"/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1</xdr:row>
      <xdr:rowOff>0</xdr:rowOff>
    </xdr:from>
    <xdr:to>
      <xdr:col>37</xdr:col>
      <xdr:colOff>85725</xdr:colOff>
      <xdr:row>2</xdr:row>
      <xdr:rowOff>152400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00025" y="247650"/>
          <a:ext cx="8810625" cy="314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Nom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:                                        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Prénom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:                                                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E-mail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 fitToPage="1"/>
  </sheetPr>
  <dimension ref="A1:AL96"/>
  <sheetViews>
    <sheetView showGridLines="0" zoomScaleNormal="100" zoomScaleSheetLayoutView="100" workbookViewId="0"/>
  </sheetViews>
  <sheetFormatPr defaultColWidth="11.42578125" defaultRowHeight="12.75"/>
  <cols>
    <col min="1" max="1" width="4.7109375" customWidth="1"/>
    <col min="2" max="2" width="23.28515625" style="1" customWidth="1"/>
    <col min="3" max="4" width="2.85546875" style="1" customWidth="1"/>
    <col min="5" max="5" width="23.28515625" style="1" customWidth="1"/>
    <col min="6" max="6" width="4" customWidth="1"/>
    <col min="7" max="8" width="2.7109375" customWidth="1"/>
    <col min="9" max="9" width="23.28515625" style="1" customWidth="1"/>
    <col min="10" max="11" width="2.85546875" style="1" customWidth="1"/>
    <col min="12" max="12" width="23.28515625" style="1" customWidth="1"/>
    <col min="13" max="14" width="4" customWidth="1"/>
    <col min="15" max="15" width="2.85546875" customWidth="1"/>
    <col min="16" max="31" width="0" hidden="1" customWidth="1"/>
    <col min="32" max="32" width="4.7109375" customWidth="1"/>
    <col min="33" max="33" width="13.7109375" customWidth="1"/>
    <col min="34" max="35" width="2.85546875" customWidth="1"/>
    <col min="36" max="36" width="13.7109375" customWidth="1"/>
    <col min="37" max="38" width="4.7109375" customWidth="1"/>
  </cols>
  <sheetData>
    <row r="1" spans="1:38" ht="20.100000000000001" customHeight="1">
      <c r="A1" s="4"/>
      <c r="B1" s="5"/>
      <c r="C1" s="5"/>
      <c r="D1" s="5"/>
      <c r="E1" s="5"/>
      <c r="F1" s="4"/>
      <c r="G1" s="4"/>
      <c r="H1" s="4"/>
      <c r="I1" s="5"/>
      <c r="J1" s="5"/>
      <c r="K1" s="5"/>
      <c r="L1" s="5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>
      <c r="A2" s="4"/>
      <c r="B2" s="5"/>
      <c r="C2" s="5"/>
      <c r="D2" s="5"/>
      <c r="E2" s="5"/>
      <c r="F2" s="4"/>
      <c r="G2" s="4"/>
      <c r="H2" s="4"/>
      <c r="I2" s="5"/>
      <c r="J2" s="5"/>
      <c r="K2" s="5"/>
      <c r="L2" s="5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>
      <c r="A3" s="4"/>
      <c r="B3" s="5"/>
      <c r="C3" s="5"/>
      <c r="D3" s="5"/>
      <c r="E3" s="5"/>
      <c r="F3" s="4"/>
      <c r="G3" s="4"/>
      <c r="H3" s="4"/>
      <c r="I3" s="5"/>
      <c r="J3" s="5"/>
      <c r="K3" s="5"/>
      <c r="L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>
      <c r="A4" s="4"/>
      <c r="B4" s="5"/>
      <c r="C4" s="5"/>
      <c r="D4" s="5"/>
      <c r="E4" s="5"/>
      <c r="F4" s="4"/>
      <c r="G4" s="4"/>
      <c r="H4" s="4"/>
      <c r="I4" s="5"/>
      <c r="J4" s="5"/>
      <c r="K4" s="5"/>
      <c r="L4" s="5"/>
      <c r="M4" s="4"/>
      <c r="N4" s="4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>
      <c r="A5" s="4"/>
      <c r="B5" s="5"/>
      <c r="C5" s="5"/>
      <c r="D5" s="5"/>
      <c r="E5" s="5"/>
      <c r="F5" s="4"/>
      <c r="G5" s="4"/>
      <c r="H5" s="4"/>
      <c r="I5" s="5"/>
      <c r="J5" s="5"/>
      <c r="K5" s="5"/>
      <c r="L5" s="5"/>
      <c r="M5" s="4"/>
      <c r="N5" s="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>
      <c r="A6" s="4"/>
      <c r="B6" s="45" t="s">
        <v>0</v>
      </c>
      <c r="C6" s="46"/>
      <c r="D6" s="46"/>
      <c r="E6" s="47"/>
      <c r="F6" s="20" t="s">
        <v>1</v>
      </c>
      <c r="G6" s="4"/>
      <c r="H6" s="4"/>
      <c r="I6" s="16" t="s">
        <v>2</v>
      </c>
      <c r="J6" s="17"/>
      <c r="K6" s="17"/>
      <c r="L6" s="18"/>
      <c r="M6" s="20" t="s">
        <v>1</v>
      </c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24"/>
      <c r="AG6" s="24"/>
      <c r="AH6" s="24"/>
      <c r="AI6" s="24"/>
      <c r="AJ6" s="24"/>
      <c r="AK6" s="24"/>
      <c r="AL6" s="7"/>
    </row>
    <row r="7" spans="1:38">
      <c r="A7" s="96" t="str">
        <f>IF(OR(C7="",D7=""),"",IF(C7&gt;D7,"V",IF(C7&lt;D7,"P","N")))</f>
        <v/>
      </c>
      <c r="B7" s="43" t="s">
        <v>21</v>
      </c>
      <c r="C7" s="3"/>
      <c r="D7" s="3"/>
      <c r="E7" s="43" t="s">
        <v>22</v>
      </c>
      <c r="F7" s="2" t="str">
        <f>IF(A7="","",IF('feuille référence'!A5="","",IF(A7='feuille référence'!A5,1,0)+IF(AND(tableau!C7='feuille référence'!C5,tableau!D7='feuille référence'!D5),1,0)))</f>
        <v/>
      </c>
      <c r="G7" s="4"/>
      <c r="H7" s="96" t="str">
        <f>IF(OR(J7="",K7=""),"",IF(J7&gt;K7,"V",IF(J7&lt;K7,"P","N")))</f>
        <v/>
      </c>
      <c r="I7" s="43" t="s">
        <v>25</v>
      </c>
      <c r="J7" s="3"/>
      <c r="K7" s="3"/>
      <c r="L7" s="43" t="s">
        <v>26</v>
      </c>
      <c r="M7" s="2" t="str">
        <f>IF(H7="","",IF('feuille référence'!G5="","",IF(H7='feuille référence'!G5,1,0)+IF(AND(tableau!J7='feuille référence'!I5,tableau!K7='feuille référence'!J5),1,0)))</f>
        <v/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9"/>
      <c r="AG7" s="101"/>
      <c r="AH7" s="101"/>
      <c r="AI7" s="101"/>
      <c r="AJ7" s="101"/>
      <c r="AK7" s="9"/>
      <c r="AL7" s="7"/>
    </row>
    <row r="8" spans="1:38">
      <c r="A8" s="96" t="str">
        <f t="shared" ref="A8:A18" si="0">IF(OR(C8="",D8=""),"",IF(C8&gt;D8,"V",IF(C8&lt;D8,"P","N")))</f>
        <v/>
      </c>
      <c r="B8" s="43" t="s">
        <v>23</v>
      </c>
      <c r="C8" s="2"/>
      <c r="D8" s="2"/>
      <c r="E8" s="43" t="s">
        <v>24</v>
      </c>
      <c r="F8" s="2" t="str">
        <f>IF(A8="","",IF('feuille référence'!A6="","",IF(A8='feuille référence'!A6,1,0)+IF(AND(tableau!C8='feuille référence'!C6,tableau!D8='feuille référence'!D6),1,0)))</f>
        <v/>
      </c>
      <c r="G8" s="4"/>
      <c r="H8" s="96" t="str">
        <f t="shared" ref="H8:H18" si="1">IF(OR(J8="",K8=""),"",IF(J8&gt;K8,"V",IF(J8&lt;K8,"P","N")))</f>
        <v/>
      </c>
      <c r="I8" s="43" t="s">
        <v>27</v>
      </c>
      <c r="J8" s="2"/>
      <c r="K8" s="2"/>
      <c r="L8" s="43" t="s">
        <v>28</v>
      </c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9"/>
      <c r="AG8" s="9"/>
      <c r="AH8" s="9"/>
      <c r="AI8" s="9"/>
      <c r="AJ8" s="9"/>
      <c r="AK8" s="9"/>
      <c r="AL8" s="7"/>
    </row>
    <row r="9" spans="1:38">
      <c r="A9" s="96" t="str">
        <f t="shared" si="0"/>
        <v/>
      </c>
      <c r="B9" s="43" t="s">
        <v>24</v>
      </c>
      <c r="C9" s="2"/>
      <c r="D9" s="2"/>
      <c r="E9" s="43" t="s">
        <v>21</v>
      </c>
      <c r="F9" s="2" t="str">
        <f>IF(A9="","",IF('feuille référence'!A7="","",IF(A9='feuille référence'!A7,1,0)+IF(AND(tableau!C9='feuille référence'!C7,tableau!D9='feuille référence'!D7),1,0)))</f>
        <v/>
      </c>
      <c r="G9" s="4"/>
      <c r="H9" s="96" t="str">
        <f t="shared" si="1"/>
        <v/>
      </c>
      <c r="I9" s="43" t="s">
        <v>26</v>
      </c>
      <c r="J9" s="2"/>
      <c r="K9" s="2"/>
      <c r="L9" s="43" t="s">
        <v>27</v>
      </c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9"/>
      <c r="AG9" s="101"/>
      <c r="AH9" s="101"/>
      <c r="AI9" s="101"/>
      <c r="AJ9" s="101"/>
      <c r="AK9" s="9"/>
      <c r="AL9" s="7"/>
    </row>
    <row r="10" spans="1:38">
      <c r="A10" s="96" t="str">
        <f t="shared" si="0"/>
        <v/>
      </c>
      <c r="B10" s="43" t="s">
        <v>22</v>
      </c>
      <c r="C10" s="2"/>
      <c r="D10" s="2"/>
      <c r="E10" s="43" t="s">
        <v>23</v>
      </c>
      <c r="F10" s="2" t="str">
        <f>IF(A10="","",IF('feuille référence'!A8="","",IF(A10='feuille référence'!A8,1,0)+IF(AND(tableau!C10='feuille référence'!C8,tableau!D10='feuille référence'!D8),1,0)))</f>
        <v/>
      </c>
      <c r="G10" s="4"/>
      <c r="H10" s="96" t="str">
        <f t="shared" si="1"/>
        <v/>
      </c>
      <c r="I10" s="43" t="s">
        <v>28</v>
      </c>
      <c r="J10" s="2"/>
      <c r="K10" s="2"/>
      <c r="L10" s="43" t="s">
        <v>25</v>
      </c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9"/>
      <c r="AG10" s="9"/>
      <c r="AH10" s="9"/>
      <c r="AI10" s="9"/>
      <c r="AJ10" s="9"/>
      <c r="AK10" s="9"/>
      <c r="AL10" s="7"/>
    </row>
    <row r="11" spans="1:38">
      <c r="A11" s="96" t="str">
        <f t="shared" si="0"/>
        <v/>
      </c>
      <c r="B11" s="43" t="s">
        <v>21</v>
      </c>
      <c r="C11" s="2"/>
      <c r="D11" s="2"/>
      <c r="E11" s="43" t="s">
        <v>23</v>
      </c>
      <c r="F11" s="2" t="str">
        <f>IF(A11="","",IF('feuille référence'!A9="","",IF(A11='feuille référence'!A9,1,0)+IF(AND(tableau!C11='feuille référence'!C9,tableau!D11='feuille référence'!D9),1,0)))</f>
        <v/>
      </c>
      <c r="G11" s="4"/>
      <c r="H11" s="96" t="str">
        <f t="shared" si="1"/>
        <v/>
      </c>
      <c r="I11" s="43" t="s">
        <v>28</v>
      </c>
      <c r="J11" s="2"/>
      <c r="K11" s="2"/>
      <c r="L11" s="43" t="s">
        <v>26</v>
      </c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9"/>
      <c r="AG11" s="101"/>
      <c r="AH11" s="101"/>
      <c r="AI11" s="101"/>
      <c r="AJ11" s="101"/>
      <c r="AK11" s="9"/>
      <c r="AL11" s="7"/>
    </row>
    <row r="12" spans="1:38">
      <c r="A12" s="96" t="str">
        <f t="shared" si="0"/>
        <v/>
      </c>
      <c r="B12" s="43" t="s">
        <v>22</v>
      </c>
      <c r="C12" s="2"/>
      <c r="D12" s="2"/>
      <c r="E12" s="43" t="s">
        <v>24</v>
      </c>
      <c r="F12" s="2" t="str">
        <f>IF(A12="","",IF('feuille référence'!A10="","",IF(A12='feuille référence'!A10,1,0)+IF(AND(tableau!C12='feuille référence'!C10,tableau!D12='feuille référence'!D10),1,0)))</f>
        <v/>
      </c>
      <c r="G12" s="4"/>
      <c r="H12" s="96" t="str">
        <f t="shared" si="1"/>
        <v/>
      </c>
      <c r="I12" s="43" t="s">
        <v>27</v>
      </c>
      <c r="J12" s="2"/>
      <c r="K12" s="2"/>
      <c r="L12" s="43" t="s">
        <v>25</v>
      </c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9"/>
      <c r="AG12" s="9"/>
      <c r="AH12" s="9"/>
      <c r="AI12" s="9"/>
      <c r="AJ12" s="9"/>
      <c r="AK12" s="9"/>
      <c r="AL12" s="7"/>
    </row>
    <row r="13" spans="1:38">
      <c r="A13" s="96" t="str">
        <f t="shared" si="0"/>
        <v/>
      </c>
      <c r="B13" s="43" t="s">
        <v>23</v>
      </c>
      <c r="C13" s="2"/>
      <c r="D13" s="2"/>
      <c r="E13" s="43" t="s">
        <v>21</v>
      </c>
      <c r="F13" s="2" t="str">
        <f>IF(A13="","",IF('feuille référence'!A11="","",IF(A13='feuille référence'!A11,1,0)+IF(AND(tableau!C13='feuille référence'!C11,tableau!D13='feuille référence'!D11),1,0)))</f>
        <v/>
      </c>
      <c r="G13" s="4"/>
      <c r="H13" s="96" t="str">
        <f t="shared" si="1"/>
        <v/>
      </c>
      <c r="I13" s="43" t="s">
        <v>25</v>
      </c>
      <c r="J13" s="2"/>
      <c r="K13" s="2"/>
      <c r="L13" s="43" t="s">
        <v>27</v>
      </c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9"/>
      <c r="AG13" s="101"/>
      <c r="AH13" s="101"/>
      <c r="AI13" s="101"/>
      <c r="AJ13" s="101"/>
      <c r="AK13" s="9"/>
      <c r="AL13" s="7"/>
    </row>
    <row r="14" spans="1:38">
      <c r="A14" s="96" t="str">
        <f t="shared" si="0"/>
        <v/>
      </c>
      <c r="B14" s="43" t="s">
        <v>24</v>
      </c>
      <c r="C14" s="2"/>
      <c r="D14" s="2"/>
      <c r="E14" s="43" t="s">
        <v>22</v>
      </c>
      <c r="F14" s="2" t="str">
        <f>IF(A14="","",IF('feuille référence'!A12="","",IF(A14='feuille référence'!A12,1,0)+IF(AND(tableau!C14='feuille référence'!C12,tableau!D14='feuille référence'!D12),1,0)))</f>
        <v/>
      </c>
      <c r="G14" s="4"/>
      <c r="H14" s="96" t="str">
        <f t="shared" si="1"/>
        <v/>
      </c>
      <c r="I14" s="43" t="s">
        <v>26</v>
      </c>
      <c r="J14" s="2"/>
      <c r="K14" s="2"/>
      <c r="L14" s="43" t="s">
        <v>28</v>
      </c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9"/>
      <c r="AG14" s="9"/>
      <c r="AH14" s="9"/>
      <c r="AI14" s="9"/>
      <c r="AJ14" s="9"/>
      <c r="AK14" s="9"/>
      <c r="AL14" s="7"/>
    </row>
    <row r="15" spans="1:38">
      <c r="A15" s="96" t="str">
        <f t="shared" si="0"/>
        <v/>
      </c>
      <c r="B15" s="43" t="s">
        <v>22</v>
      </c>
      <c r="C15" s="2"/>
      <c r="D15" s="2"/>
      <c r="E15" s="43" t="s">
        <v>21</v>
      </c>
      <c r="F15" s="2" t="str">
        <f>IF(A15="","",IF('feuille référence'!A13="","",IF(A15='feuille référence'!A13,1,0)+IF(AND(tableau!C15='feuille référence'!C13,tableau!D15='feuille référence'!D13),1,0)))</f>
        <v/>
      </c>
      <c r="G15" s="4"/>
      <c r="H15" s="96" t="str">
        <f t="shared" si="1"/>
        <v/>
      </c>
      <c r="I15" s="43" t="s">
        <v>28</v>
      </c>
      <c r="J15" s="2"/>
      <c r="K15" s="2"/>
      <c r="L15" s="43" t="s">
        <v>27</v>
      </c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9"/>
      <c r="AG15" s="9"/>
      <c r="AH15" s="9"/>
      <c r="AI15" s="9"/>
      <c r="AJ15" s="9"/>
      <c r="AK15" s="9"/>
      <c r="AL15" s="7"/>
    </row>
    <row r="16" spans="1:38">
      <c r="A16" s="96" t="str">
        <f t="shared" si="0"/>
        <v/>
      </c>
      <c r="B16" s="43" t="s">
        <v>24</v>
      </c>
      <c r="C16" s="2"/>
      <c r="D16" s="2"/>
      <c r="E16" s="43" t="s">
        <v>23</v>
      </c>
      <c r="F16" s="2" t="str">
        <f>IF(A16="","",IF('feuille référence'!A14="","",IF(A16='feuille référence'!A14,1,0)+IF(AND(tableau!C16='feuille référence'!C14,tableau!D16='feuille référence'!D14),1,0)))</f>
        <v/>
      </c>
      <c r="G16" s="4"/>
      <c r="H16" s="96" t="str">
        <f t="shared" si="1"/>
        <v/>
      </c>
      <c r="I16" s="43" t="s">
        <v>26</v>
      </c>
      <c r="J16" s="2"/>
      <c r="K16" s="2"/>
      <c r="L16" s="43" t="s">
        <v>25</v>
      </c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9"/>
      <c r="AG16" s="9"/>
      <c r="AH16" s="9"/>
      <c r="AI16" s="9"/>
      <c r="AJ16" s="9"/>
      <c r="AK16" s="9"/>
      <c r="AL16" s="7"/>
    </row>
    <row r="17" spans="1:38">
      <c r="A17" s="96" t="str">
        <f t="shared" si="0"/>
        <v/>
      </c>
      <c r="B17" s="43" t="s">
        <v>23</v>
      </c>
      <c r="C17" s="2"/>
      <c r="D17" s="2"/>
      <c r="E17" s="43" t="s">
        <v>22</v>
      </c>
      <c r="F17" s="2" t="str">
        <f>IF(A17="","",IF('feuille référence'!A15="","",IF(A17='feuille référence'!A15,1,0)+IF(AND(tableau!C17='feuille référence'!C15,tableau!D17='feuille référence'!D15),1,0)))</f>
        <v/>
      </c>
      <c r="G17" s="4"/>
      <c r="H17" s="96" t="str">
        <f t="shared" si="1"/>
        <v/>
      </c>
      <c r="I17" s="43" t="s">
        <v>27</v>
      </c>
      <c r="J17" s="2"/>
      <c r="K17" s="2"/>
      <c r="L17" s="43" t="s">
        <v>26</v>
      </c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9"/>
      <c r="AG17" s="9"/>
      <c r="AH17" s="9"/>
      <c r="AI17" s="9"/>
      <c r="AJ17" s="9"/>
      <c r="AK17" s="9"/>
      <c r="AL17" s="7"/>
    </row>
    <row r="18" spans="1:38" ht="13.5" thickBot="1">
      <c r="A18" s="96" t="str">
        <f t="shared" si="0"/>
        <v/>
      </c>
      <c r="B18" s="43" t="s">
        <v>21</v>
      </c>
      <c r="C18" s="2"/>
      <c r="D18" s="2"/>
      <c r="E18" s="44" t="s">
        <v>24</v>
      </c>
      <c r="F18" s="94" t="str">
        <f>IF(A18="","",IF('feuille référence'!A16="","",IF(A18='feuille référence'!A16,1,0)+IF(AND(tableau!C18='feuille référence'!C16,tableau!D18='feuille référence'!D16),1,0)))</f>
        <v/>
      </c>
      <c r="G18" s="4"/>
      <c r="H18" s="96" t="str">
        <f t="shared" si="1"/>
        <v/>
      </c>
      <c r="I18" s="43" t="s">
        <v>25</v>
      </c>
      <c r="J18" s="2"/>
      <c r="K18" s="2"/>
      <c r="L18" s="44" t="s">
        <v>28</v>
      </c>
      <c r="M18" s="94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9"/>
      <c r="AG18" s="9"/>
      <c r="AH18" s="9"/>
      <c r="AI18" s="9"/>
      <c r="AJ18" s="9"/>
      <c r="AK18" s="9"/>
      <c r="AL18" s="7"/>
    </row>
    <row r="19" spans="1:38">
      <c r="A19" s="4"/>
      <c r="B19" s="5"/>
      <c r="C19" s="5"/>
      <c r="D19" s="5"/>
      <c r="E19" s="22" t="s">
        <v>5</v>
      </c>
      <c r="F19" s="95">
        <f>IFERROR(SUM(F7:F18)+F21,0)</f>
        <v>0</v>
      </c>
      <c r="G19" s="4"/>
      <c r="H19" s="4"/>
      <c r="I19" s="5"/>
      <c r="J19" s="5"/>
      <c r="K19" s="5"/>
      <c r="L19" s="22" t="s">
        <v>5</v>
      </c>
      <c r="M19" s="95">
        <f>IFERROR(SUM(M7:M18)+M21,0)</f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9"/>
      <c r="AG19" s="101"/>
      <c r="AH19" s="101"/>
      <c r="AI19" s="101"/>
      <c r="AJ19" s="101"/>
      <c r="AK19" s="9"/>
      <c r="AL19" s="7"/>
    </row>
    <row r="20" spans="1:38">
      <c r="A20" s="4"/>
      <c r="B20" s="5"/>
      <c r="C20" s="5"/>
      <c r="D20" s="5"/>
      <c r="E20" s="26"/>
      <c r="F20" s="63"/>
      <c r="G20" s="4"/>
      <c r="H20" s="4"/>
      <c r="I20" s="5"/>
      <c r="J20" s="5"/>
      <c r="K20" s="5"/>
      <c r="L20" s="26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25"/>
      <c r="AG20" s="25"/>
      <c r="AH20" s="25"/>
      <c r="AI20" s="25"/>
      <c r="AJ20" s="25"/>
      <c r="AK20" s="25"/>
      <c r="AL20" s="7"/>
    </row>
    <row r="21" spans="1:38">
      <c r="A21" s="4"/>
      <c r="B21" s="45" t="s">
        <v>54</v>
      </c>
      <c r="C21" s="64"/>
      <c r="D21" s="64"/>
      <c r="E21" s="62"/>
      <c r="F21" s="97" t="str">
        <f>IF(OR(E21="",E22=""),"",IF(OR(E21&amp;E22='feuille référence'!E19&amp;'feuille référence'!E20,E21&amp;E22='feuille référence'!E20&amp;'feuille référence'!E19),1,0))</f>
        <v/>
      </c>
      <c r="G21" s="4"/>
      <c r="H21" s="4"/>
      <c r="I21" s="16" t="s">
        <v>55</v>
      </c>
      <c r="J21" s="65"/>
      <c r="K21" s="65"/>
      <c r="L21" s="62" t="s">
        <v>27</v>
      </c>
      <c r="M21" s="97">
        <f>IF(OR(L21="",L22=""),"",IF(OR(L21&amp;L22='feuille référence'!K19&amp;'feuille référence'!K20,L21&amp;L22='feuille référence'!K20&amp;'feuille référence'!K19),1,0))</f>
        <v>0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25"/>
      <c r="AG21" s="25"/>
      <c r="AH21" s="25"/>
      <c r="AI21" s="25"/>
      <c r="AJ21" s="25"/>
      <c r="AK21" s="25"/>
      <c r="AL21" s="7"/>
    </row>
    <row r="22" spans="1:38">
      <c r="A22" s="4"/>
      <c r="B22" s="5"/>
      <c r="C22" s="5"/>
      <c r="D22" s="5"/>
      <c r="E22" s="62"/>
      <c r="F22" s="63"/>
      <c r="G22" s="4"/>
      <c r="H22" s="4"/>
      <c r="I22" s="5"/>
      <c r="J22" s="5"/>
      <c r="K22" s="5"/>
      <c r="L22" s="62" t="s">
        <v>28</v>
      </c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25"/>
      <c r="AG22" s="25"/>
      <c r="AH22" s="25"/>
      <c r="AI22" s="25"/>
      <c r="AJ22" s="25"/>
      <c r="AK22" s="25"/>
      <c r="AL22" s="7"/>
    </row>
    <row r="23" spans="1:38">
      <c r="A23" s="4"/>
      <c r="B23" s="5"/>
      <c r="C23" s="5"/>
      <c r="D23" s="5"/>
      <c r="E23" s="5"/>
      <c r="F23" s="4"/>
      <c r="G23" s="4"/>
      <c r="H23" s="4"/>
      <c r="I23" s="5"/>
      <c r="J23" s="5"/>
      <c r="K23" s="5"/>
      <c r="L23" s="5"/>
      <c r="M23" s="4"/>
      <c r="N23" s="4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9"/>
      <c r="AG23" s="9"/>
      <c r="AH23" s="9"/>
      <c r="AI23" s="9"/>
      <c r="AJ23" s="9"/>
      <c r="AK23" s="9"/>
      <c r="AL23" s="7"/>
    </row>
    <row r="24" spans="1:38">
      <c r="A24" s="4"/>
      <c r="B24" s="48" t="s">
        <v>3</v>
      </c>
      <c r="C24" s="49"/>
      <c r="D24" s="49"/>
      <c r="E24" s="50"/>
      <c r="F24" s="20" t="s">
        <v>1</v>
      </c>
      <c r="G24" s="4"/>
      <c r="H24" s="4"/>
      <c r="I24" s="13" t="s">
        <v>4</v>
      </c>
      <c r="J24" s="14"/>
      <c r="K24" s="14"/>
      <c r="L24" s="15"/>
      <c r="M24" s="20" t="s">
        <v>1</v>
      </c>
      <c r="N24" s="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9"/>
      <c r="AG24" s="101"/>
      <c r="AH24" s="101"/>
      <c r="AI24" s="101"/>
      <c r="AJ24" s="101"/>
      <c r="AK24" s="9"/>
      <c r="AL24" s="7"/>
    </row>
    <row r="25" spans="1:38">
      <c r="A25" s="96" t="str">
        <f t="shared" ref="A25:A36" si="2">IF(OR(C25="",D25=""),"",IF(C25&gt;D25,"V",IF(C25&lt;D25,"P","N")))</f>
        <v/>
      </c>
      <c r="B25" s="43" t="s">
        <v>29</v>
      </c>
      <c r="C25" s="3"/>
      <c r="D25" s="3"/>
      <c r="E25" s="43" t="s">
        <v>30</v>
      </c>
      <c r="F25" s="2" t="str">
        <f>IF(A25="","",IF('feuille référence'!A23="","",IF(A25='feuille référence'!A23,1,0)+IF(AND(tableau!C25='feuille référence'!C23,tableau!D25='feuille référence'!D23),1,0)))</f>
        <v/>
      </c>
      <c r="G25" s="4"/>
      <c r="H25" s="96" t="str">
        <f>IF(OR(J25="",K25=""),"",IF(J25&gt;K25,"V",IF(J25&lt;K25,"P","N")))</f>
        <v/>
      </c>
      <c r="I25" s="43" t="s">
        <v>33</v>
      </c>
      <c r="J25" s="3"/>
      <c r="K25" s="3"/>
      <c r="L25" s="43" t="s">
        <v>34</v>
      </c>
      <c r="M25" s="2" t="str">
        <f>IF(H25="","",IF('feuille référence'!G23="","",IF(H25='feuille référence'!G23,1,0)+IF(AND(tableau!J25='feuille référence'!I23,tableau!K25='feuille référence'!J23),1,0)))</f>
        <v/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9"/>
      <c r="AG25" s="9"/>
      <c r="AH25" s="9"/>
      <c r="AI25" s="9"/>
      <c r="AJ25" s="9"/>
      <c r="AK25" s="9"/>
      <c r="AL25" s="7"/>
    </row>
    <row r="26" spans="1:38">
      <c r="A26" s="96" t="str">
        <f t="shared" si="2"/>
        <v/>
      </c>
      <c r="B26" s="43" t="s">
        <v>31</v>
      </c>
      <c r="C26" s="2"/>
      <c r="D26" s="2"/>
      <c r="E26" s="43" t="s">
        <v>32</v>
      </c>
      <c r="F26" s="2" t="str">
        <f>IF(A26="","",IF('feuille référence'!A24="","",IF(A26='feuille référence'!A24,1,0)+IF(AND(tableau!C26='feuille référence'!C24,tableau!D26='feuille référence'!D24),1,0)))</f>
        <v/>
      </c>
      <c r="G26" s="4"/>
      <c r="H26" s="96" t="str">
        <f t="shared" ref="H26:H36" si="3">IF(OR(J26="",K26=""),"",IF(J26&gt;K26,"V",IF(J26&lt;K26,"P","N")))</f>
        <v/>
      </c>
      <c r="I26" s="43" t="s">
        <v>35</v>
      </c>
      <c r="J26" s="2"/>
      <c r="K26" s="2"/>
      <c r="L26" s="43" t="s">
        <v>36</v>
      </c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9"/>
      <c r="AG26" s="101"/>
      <c r="AH26" s="101"/>
      <c r="AI26" s="101"/>
      <c r="AJ26" s="101"/>
      <c r="AK26" s="9"/>
      <c r="AL26" s="7"/>
    </row>
    <row r="27" spans="1:38">
      <c r="A27" s="96" t="str">
        <f t="shared" si="2"/>
        <v/>
      </c>
      <c r="B27" s="43" t="s">
        <v>32</v>
      </c>
      <c r="C27" s="2"/>
      <c r="D27" s="2"/>
      <c r="E27" s="43" t="s">
        <v>29</v>
      </c>
      <c r="F27" s="2" t="str">
        <f>IF(A27="","",IF('feuille référence'!A25="","",IF(A27='feuille référence'!A25,1,0)+IF(AND(tableau!C27='feuille référence'!C25,tableau!D27='feuille référence'!D25),1,0)))</f>
        <v/>
      </c>
      <c r="G27" s="4"/>
      <c r="H27" s="96" t="str">
        <f t="shared" si="3"/>
        <v/>
      </c>
      <c r="I27" s="43" t="s">
        <v>34</v>
      </c>
      <c r="J27" s="2"/>
      <c r="K27" s="2"/>
      <c r="L27" s="43" t="s">
        <v>35</v>
      </c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9"/>
      <c r="AG27" s="9"/>
      <c r="AH27" s="9"/>
      <c r="AI27" s="9"/>
      <c r="AJ27" s="9"/>
      <c r="AK27" s="9"/>
      <c r="AL27" s="7"/>
    </row>
    <row r="28" spans="1:38">
      <c r="A28" s="96" t="str">
        <f t="shared" si="2"/>
        <v/>
      </c>
      <c r="B28" s="43" t="s">
        <v>30</v>
      </c>
      <c r="C28" s="2"/>
      <c r="D28" s="2"/>
      <c r="E28" s="43" t="s">
        <v>31</v>
      </c>
      <c r="F28" s="2" t="str">
        <f>IF(A28="","",IF('feuille référence'!A26="","",IF(A28='feuille référence'!A26,1,0)+IF(AND(tableau!C28='feuille référence'!C26,tableau!D28='feuille référence'!D26),1,0)))</f>
        <v/>
      </c>
      <c r="G28" s="4"/>
      <c r="H28" s="96" t="str">
        <f t="shared" si="3"/>
        <v/>
      </c>
      <c r="I28" s="43" t="s">
        <v>36</v>
      </c>
      <c r="J28" s="2"/>
      <c r="K28" s="2"/>
      <c r="L28" s="43" t="s">
        <v>33</v>
      </c>
      <c r="M28" s="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9"/>
      <c r="AG28" s="101"/>
      <c r="AH28" s="101"/>
      <c r="AI28" s="101"/>
      <c r="AJ28" s="101"/>
      <c r="AK28" s="9"/>
      <c r="AL28" s="7"/>
    </row>
    <row r="29" spans="1:38">
      <c r="A29" s="96" t="str">
        <f t="shared" si="2"/>
        <v/>
      </c>
      <c r="B29" s="43" t="s">
        <v>29</v>
      </c>
      <c r="C29" s="2"/>
      <c r="D29" s="2"/>
      <c r="E29" s="43" t="s">
        <v>31</v>
      </c>
      <c r="F29" s="2" t="str">
        <f>IF(A29="","",IF('feuille référence'!A27="","",IF(A29='feuille référence'!A27,1,0)+IF(AND(tableau!C29='feuille référence'!C27,tableau!D29='feuille référence'!D27),1,0)))</f>
        <v/>
      </c>
      <c r="G29" s="4"/>
      <c r="H29" s="96" t="str">
        <f t="shared" si="3"/>
        <v/>
      </c>
      <c r="I29" s="43" t="s">
        <v>34</v>
      </c>
      <c r="J29" s="2"/>
      <c r="K29" s="2"/>
      <c r="L29" s="43" t="s">
        <v>36</v>
      </c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9"/>
      <c r="AG29" s="9"/>
      <c r="AH29" s="9"/>
      <c r="AI29" s="9"/>
      <c r="AJ29" s="9"/>
      <c r="AK29" s="9"/>
      <c r="AL29" s="7"/>
    </row>
    <row r="30" spans="1:38">
      <c r="A30" s="96" t="str">
        <f t="shared" si="2"/>
        <v/>
      </c>
      <c r="B30" s="43" t="s">
        <v>30</v>
      </c>
      <c r="C30" s="2"/>
      <c r="D30" s="2"/>
      <c r="E30" s="43" t="s">
        <v>32</v>
      </c>
      <c r="F30" s="2" t="str">
        <f>IF(A30="","",IF('feuille référence'!A28="","",IF(A30='feuille référence'!A28,1,0)+IF(AND(tableau!C30='feuille référence'!C28,tableau!D30='feuille référence'!D28),1,0)))</f>
        <v/>
      </c>
      <c r="G30" s="4"/>
      <c r="H30" s="96" t="str">
        <f t="shared" si="3"/>
        <v/>
      </c>
      <c r="I30" s="43" t="s">
        <v>33</v>
      </c>
      <c r="J30" s="2"/>
      <c r="K30" s="2"/>
      <c r="L30" s="43" t="s">
        <v>35</v>
      </c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9"/>
      <c r="AG30" s="9"/>
      <c r="AH30" s="9"/>
      <c r="AI30" s="9"/>
      <c r="AJ30" s="9"/>
      <c r="AK30" s="9"/>
      <c r="AL30" s="7"/>
    </row>
    <row r="31" spans="1:38">
      <c r="A31" s="96" t="str">
        <f t="shared" si="2"/>
        <v/>
      </c>
      <c r="B31" s="43" t="s">
        <v>32</v>
      </c>
      <c r="C31" s="2"/>
      <c r="D31" s="2"/>
      <c r="E31" s="43" t="s">
        <v>30</v>
      </c>
      <c r="F31" s="2" t="str">
        <f>IF(A31="","",IF('feuille référence'!A29="","",IF(A31='feuille référence'!A29,1,0)+IF(AND(tableau!C31='feuille référence'!C29,tableau!D31='feuille référence'!D29),1,0)))</f>
        <v/>
      </c>
      <c r="G31" s="4"/>
      <c r="H31" s="96" t="str">
        <f t="shared" si="3"/>
        <v/>
      </c>
      <c r="I31" s="43" t="s">
        <v>36</v>
      </c>
      <c r="J31" s="2"/>
      <c r="K31" s="2"/>
      <c r="L31" s="43" t="s">
        <v>34</v>
      </c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9"/>
      <c r="AG31" s="9"/>
      <c r="AH31" s="9"/>
      <c r="AI31" s="9"/>
      <c r="AJ31" s="9"/>
      <c r="AK31" s="9"/>
      <c r="AL31" s="7"/>
    </row>
    <row r="32" spans="1:38">
      <c r="A32" s="96" t="str">
        <f t="shared" si="2"/>
        <v/>
      </c>
      <c r="B32" s="43" t="s">
        <v>31</v>
      </c>
      <c r="C32" s="2"/>
      <c r="D32" s="2"/>
      <c r="E32" s="43" t="s">
        <v>29</v>
      </c>
      <c r="F32" s="2" t="str">
        <f>IF(A32="","",IF('feuille référence'!A30="","",IF(A32='feuille référence'!A30,1,0)+IF(AND(tableau!C32='feuille référence'!C30,tableau!D32='feuille référence'!D30),1,0)))</f>
        <v/>
      </c>
      <c r="G32" s="4"/>
      <c r="H32" s="96" t="str">
        <f t="shared" si="3"/>
        <v/>
      </c>
      <c r="I32" s="43" t="s">
        <v>35</v>
      </c>
      <c r="J32" s="2"/>
      <c r="K32" s="2"/>
      <c r="L32" s="43" t="s">
        <v>33</v>
      </c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9"/>
      <c r="AG32" s="9"/>
      <c r="AH32" s="9"/>
      <c r="AI32" s="9"/>
      <c r="AJ32" s="9"/>
      <c r="AK32" s="9"/>
      <c r="AL32" s="7"/>
    </row>
    <row r="33" spans="1:38">
      <c r="A33" s="96" t="str">
        <f t="shared" si="2"/>
        <v/>
      </c>
      <c r="B33" s="43" t="s">
        <v>30</v>
      </c>
      <c r="C33" s="2"/>
      <c r="D33" s="2"/>
      <c r="E33" s="43" t="s">
        <v>29</v>
      </c>
      <c r="F33" s="2" t="str">
        <f>IF(A33="","",IF('feuille référence'!A31="","",IF(A33='feuille référence'!A31,1,0)+IF(AND(tableau!C33='feuille référence'!C31,tableau!D33='feuille référence'!D31),1,0)))</f>
        <v/>
      </c>
      <c r="G33" s="4"/>
      <c r="H33" s="96" t="str">
        <f t="shared" si="3"/>
        <v/>
      </c>
      <c r="I33" s="43" t="s">
        <v>36</v>
      </c>
      <c r="J33" s="2"/>
      <c r="K33" s="2"/>
      <c r="L33" s="43" t="s">
        <v>35</v>
      </c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24"/>
      <c r="AG33" s="24"/>
      <c r="AH33" s="24"/>
      <c r="AI33" s="24"/>
      <c r="AJ33" s="24"/>
      <c r="AK33" s="24"/>
      <c r="AL33" s="7"/>
    </row>
    <row r="34" spans="1:38">
      <c r="A34" s="96" t="str">
        <f t="shared" si="2"/>
        <v/>
      </c>
      <c r="B34" s="43" t="s">
        <v>32</v>
      </c>
      <c r="C34" s="2"/>
      <c r="D34" s="2"/>
      <c r="E34" s="43" t="s">
        <v>31</v>
      </c>
      <c r="F34" s="2" t="str">
        <f>IF(A34="","",IF('feuille référence'!A32="","",IF(A34='feuille référence'!A32,1,0)+IF(AND(tableau!C34='feuille référence'!C32,tableau!D34='feuille référence'!D32),1,0)))</f>
        <v/>
      </c>
      <c r="G34" s="4"/>
      <c r="H34" s="96" t="str">
        <f t="shared" si="3"/>
        <v/>
      </c>
      <c r="I34" s="43" t="s">
        <v>34</v>
      </c>
      <c r="J34" s="2"/>
      <c r="K34" s="2"/>
      <c r="L34" s="43" t="s">
        <v>33</v>
      </c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9"/>
      <c r="AG34" s="9"/>
      <c r="AH34" s="9"/>
      <c r="AI34" s="101"/>
      <c r="AJ34" s="101"/>
      <c r="AK34" s="9"/>
      <c r="AL34" s="7"/>
    </row>
    <row r="35" spans="1:38">
      <c r="A35" s="96" t="str">
        <f t="shared" si="2"/>
        <v/>
      </c>
      <c r="B35" s="43" t="s">
        <v>31</v>
      </c>
      <c r="C35" s="2"/>
      <c r="D35" s="2"/>
      <c r="E35" s="43" t="s">
        <v>30</v>
      </c>
      <c r="F35" s="2" t="str">
        <f>IF(A35="","",IF('feuille référence'!A33="","",IF(A35='feuille référence'!A33,1,0)+IF(AND(tableau!C35='feuille référence'!C33,tableau!D35='feuille référence'!D33),1,0)))</f>
        <v/>
      </c>
      <c r="G35" s="4"/>
      <c r="H35" s="96" t="str">
        <f t="shared" si="3"/>
        <v/>
      </c>
      <c r="I35" s="43" t="s">
        <v>35</v>
      </c>
      <c r="J35" s="2"/>
      <c r="K35" s="2"/>
      <c r="L35" s="43" t="s">
        <v>34</v>
      </c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9"/>
      <c r="AG35" s="9"/>
      <c r="AH35" s="9"/>
      <c r="AI35" s="9"/>
      <c r="AJ35" s="9"/>
      <c r="AK35" s="9"/>
      <c r="AL35" s="7"/>
    </row>
    <row r="36" spans="1:38" ht="13.5" thickBot="1">
      <c r="A36" s="96" t="str">
        <f t="shared" si="2"/>
        <v/>
      </c>
      <c r="B36" s="43" t="s">
        <v>29</v>
      </c>
      <c r="C36" s="2"/>
      <c r="D36" s="2"/>
      <c r="E36" s="44" t="s">
        <v>32</v>
      </c>
      <c r="F36" s="94" t="str">
        <f>IF(A36="","",IF('feuille référence'!A34="","",IF(A36='feuille référence'!A34,1,0)+IF(AND(tableau!C36='feuille référence'!C34,tableau!D36='feuille référence'!D34),1,0)))</f>
        <v/>
      </c>
      <c r="G36" s="4"/>
      <c r="H36" s="96" t="str">
        <f t="shared" si="3"/>
        <v/>
      </c>
      <c r="I36" s="43" t="s">
        <v>33</v>
      </c>
      <c r="J36" s="2"/>
      <c r="K36" s="2"/>
      <c r="L36" s="44" t="s">
        <v>36</v>
      </c>
      <c r="M36" s="94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9"/>
      <c r="AG36" s="9"/>
      <c r="AH36" s="9"/>
      <c r="AI36" s="101"/>
      <c r="AJ36" s="101"/>
      <c r="AK36" s="9"/>
      <c r="AL36" s="7"/>
    </row>
    <row r="37" spans="1:38">
      <c r="A37" s="4"/>
      <c r="B37" s="5"/>
      <c r="C37" s="5"/>
      <c r="D37" s="5"/>
      <c r="E37" s="21" t="s">
        <v>5</v>
      </c>
      <c r="F37" s="95">
        <f>IFERROR(SUM(F25:F36)+F39,0)</f>
        <v>0</v>
      </c>
      <c r="G37" s="4"/>
      <c r="H37" s="4"/>
      <c r="I37" s="5"/>
      <c r="J37" s="5"/>
      <c r="K37" s="5"/>
      <c r="L37" s="21" t="s">
        <v>5</v>
      </c>
      <c r="M37" s="95">
        <f>IFERROR(SUM(M25:M36)+M39,0)</f>
        <v>0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9"/>
      <c r="AG37" s="9"/>
      <c r="AH37" s="9"/>
      <c r="AI37" s="9"/>
      <c r="AJ37" s="9"/>
      <c r="AK37" s="9"/>
      <c r="AL37" s="7"/>
    </row>
    <row r="38" spans="1:38">
      <c r="A38" s="7"/>
      <c r="B38" s="9"/>
      <c r="C38" s="9"/>
      <c r="D38" s="9"/>
      <c r="E38" s="9"/>
      <c r="F38" s="7"/>
      <c r="G38" s="7"/>
      <c r="H38" s="7"/>
      <c r="I38" s="9"/>
      <c r="J38" s="9"/>
      <c r="K38" s="9"/>
      <c r="L38" s="9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9"/>
      <c r="AG38" s="9"/>
      <c r="AH38" s="9"/>
      <c r="AI38" s="101"/>
      <c r="AJ38" s="101"/>
      <c r="AK38" s="9"/>
      <c r="AL38" s="7"/>
    </row>
    <row r="39" spans="1:38">
      <c r="A39" s="7"/>
      <c r="B39" s="48" t="s">
        <v>56</v>
      </c>
      <c r="C39" s="67"/>
      <c r="D39" s="67"/>
      <c r="E39" s="62"/>
      <c r="F39" s="97" t="str">
        <f>IF(OR(E39="",E40=""),"",IF(OR(E39&amp;E40='feuille référence'!E37&amp;'feuille référence'!E38,E39&amp;E40='feuille référence'!E38&amp;'feuille référence'!E37),1,0))</f>
        <v/>
      </c>
      <c r="G39" s="7"/>
      <c r="H39" s="7"/>
      <c r="I39" s="13" t="s">
        <v>57</v>
      </c>
      <c r="J39" s="66"/>
      <c r="K39" s="66"/>
      <c r="L39" s="62"/>
      <c r="M39" s="97" t="str">
        <f>IF(OR(L39="",L40=""),"",IF(OR(L39&amp;L40='feuille référence'!K37&amp;'feuille référence'!K38,L39&amp;L40='feuille référence'!K38&amp;'feuille référence'!K37),1,0))</f>
        <v/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25"/>
      <c r="AG39" s="25"/>
      <c r="AH39" s="25"/>
      <c r="AI39" s="25"/>
      <c r="AJ39" s="25"/>
      <c r="AK39" s="25"/>
      <c r="AL39" s="7"/>
    </row>
    <row r="40" spans="1:38">
      <c r="A40" s="7"/>
      <c r="B40" s="5"/>
      <c r="C40" s="5"/>
      <c r="D40" s="5"/>
      <c r="E40" s="62"/>
      <c r="F40" s="7"/>
      <c r="G40" s="7"/>
      <c r="H40" s="7"/>
      <c r="I40" s="5"/>
      <c r="J40" s="5"/>
      <c r="K40" s="5"/>
      <c r="L40" s="6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25"/>
      <c r="AG40" s="25"/>
      <c r="AH40" s="25"/>
      <c r="AI40" s="25"/>
      <c r="AJ40" s="25"/>
      <c r="AK40" s="25"/>
      <c r="AL40" s="7"/>
    </row>
    <row r="41" spans="1:38">
      <c r="A41" s="7"/>
      <c r="B41" s="25"/>
      <c r="C41" s="25"/>
      <c r="D41" s="25"/>
      <c r="E41" s="25"/>
      <c r="F41" s="7"/>
      <c r="G41" s="7"/>
      <c r="H41" s="7"/>
      <c r="I41" s="25"/>
      <c r="J41" s="25"/>
      <c r="K41" s="25"/>
      <c r="L41" s="25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25"/>
      <c r="AG41" s="25"/>
      <c r="AH41" s="25"/>
      <c r="AI41" s="25"/>
      <c r="AJ41" s="25"/>
      <c r="AK41" s="25"/>
      <c r="AL41" s="7"/>
    </row>
    <row r="42" spans="1:38">
      <c r="A42" s="4"/>
      <c r="B42" s="51" t="s">
        <v>12</v>
      </c>
      <c r="C42" s="52"/>
      <c r="D42" s="52"/>
      <c r="E42" s="53"/>
      <c r="F42" s="20" t="s">
        <v>1</v>
      </c>
      <c r="G42" s="4"/>
      <c r="H42" s="4"/>
      <c r="I42" s="54" t="s">
        <v>13</v>
      </c>
      <c r="J42" s="55"/>
      <c r="K42" s="55"/>
      <c r="L42" s="56"/>
      <c r="M42" s="20" t="s">
        <v>1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9"/>
      <c r="AG42" s="9"/>
      <c r="AH42" s="9"/>
      <c r="AI42" s="9"/>
      <c r="AJ42" s="9"/>
      <c r="AK42" s="9"/>
      <c r="AL42" s="7"/>
    </row>
    <row r="43" spans="1:38">
      <c r="A43" s="96" t="str">
        <f t="shared" ref="A43:A54" si="4">IF(OR(C43="",D43=""),"",IF(C43&gt;D43,"V",IF(C43&lt;D43,"P","N")))</f>
        <v/>
      </c>
      <c r="B43" s="43" t="s">
        <v>37</v>
      </c>
      <c r="C43" s="3"/>
      <c r="D43" s="3"/>
      <c r="E43" s="43" t="s">
        <v>38</v>
      </c>
      <c r="F43" s="2" t="str">
        <f>IF(A43="","",IF('feuille référence'!A41="","",IF(A43='feuille référence'!A41,1,0)+IF(AND(tableau!C43='feuille référence'!C41,tableau!D43='feuille référence'!D41),1,0)))</f>
        <v/>
      </c>
      <c r="G43" s="4"/>
      <c r="H43" s="96" t="str">
        <f>IF(OR(J43="",K43=""),"",IF(J43&gt;K43,"V",IF(J43&lt;K43,"P","N")))</f>
        <v/>
      </c>
      <c r="I43" s="43" t="s">
        <v>41</v>
      </c>
      <c r="J43" s="3"/>
      <c r="K43" s="3"/>
      <c r="L43" s="43" t="s">
        <v>42</v>
      </c>
      <c r="M43" s="2" t="str">
        <f>IF(H43="","",IF('feuille référence'!G41="","",IF(H43='feuille référence'!G41,1,0)+IF(AND(tableau!J43='feuille référence'!I41,tableau!K43='feuille référence'!J41),1,0)))</f>
        <v/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9"/>
      <c r="AG43" s="101"/>
      <c r="AH43" s="101"/>
      <c r="AI43" s="101"/>
      <c r="AJ43" s="101"/>
      <c r="AK43" s="9"/>
      <c r="AL43" s="7"/>
    </row>
    <row r="44" spans="1:38">
      <c r="A44" s="96" t="str">
        <f t="shared" si="4"/>
        <v/>
      </c>
      <c r="B44" s="43" t="s">
        <v>39</v>
      </c>
      <c r="C44" s="2"/>
      <c r="D44" s="2"/>
      <c r="E44" s="43" t="s">
        <v>40</v>
      </c>
      <c r="F44" s="2" t="str">
        <f>IF(A44="","",IF('feuille référence'!A42="","",IF(A44='feuille référence'!A42,1,0)+IF(AND(tableau!C44='feuille référence'!C42,tableau!D44='feuille référence'!D42),1,0)))</f>
        <v/>
      </c>
      <c r="G44" s="4"/>
      <c r="H44" s="96" t="str">
        <f t="shared" ref="H44:H54" si="5">IF(OR(J44="",K44=""),"",IF(J44&gt;K44,"V",IF(J44&lt;K44,"P","N")))</f>
        <v/>
      </c>
      <c r="I44" s="43" t="s">
        <v>43</v>
      </c>
      <c r="J44" s="2"/>
      <c r="K44" s="2"/>
      <c r="L44" s="43" t="s">
        <v>44</v>
      </c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9"/>
      <c r="AG44" s="9"/>
      <c r="AH44" s="9"/>
      <c r="AI44" s="9"/>
      <c r="AJ44" s="9"/>
      <c r="AK44" s="9"/>
      <c r="AL44" s="7"/>
    </row>
    <row r="45" spans="1:38">
      <c r="A45" s="96" t="str">
        <f t="shared" si="4"/>
        <v/>
      </c>
      <c r="B45" s="43" t="s">
        <v>38</v>
      </c>
      <c r="C45" s="2"/>
      <c r="D45" s="2"/>
      <c r="E45" s="43" t="s">
        <v>39</v>
      </c>
      <c r="F45" s="2" t="str">
        <f>IF(A45="","",IF('feuille référence'!A43="","",IF(A45='feuille référence'!A43,1,0)+IF(AND(tableau!C45='feuille référence'!C43,tableau!D45='feuille référence'!D43),1,0)))</f>
        <v/>
      </c>
      <c r="G45" s="4"/>
      <c r="H45" s="96" t="str">
        <f t="shared" si="5"/>
        <v/>
      </c>
      <c r="I45" s="43" t="s">
        <v>42</v>
      </c>
      <c r="J45" s="2"/>
      <c r="K45" s="2"/>
      <c r="L45" s="43" t="s">
        <v>43</v>
      </c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9"/>
      <c r="AG45" s="9"/>
      <c r="AH45" s="9"/>
      <c r="AI45" s="9"/>
      <c r="AJ45" s="23"/>
      <c r="AK45" s="9"/>
      <c r="AL45" s="7"/>
    </row>
    <row r="46" spans="1:38">
      <c r="A46" s="96" t="str">
        <f t="shared" si="4"/>
        <v/>
      </c>
      <c r="B46" s="43" t="s">
        <v>40</v>
      </c>
      <c r="C46" s="2"/>
      <c r="D46" s="2"/>
      <c r="E46" s="43" t="s">
        <v>37</v>
      </c>
      <c r="F46" s="2" t="str">
        <f>IF(A46="","",IF('feuille référence'!A44="","",IF(A46='feuille référence'!A44,1,0)+IF(AND(tableau!C46='feuille référence'!C44,tableau!D46='feuille référence'!D44),1,0)))</f>
        <v/>
      </c>
      <c r="G46" s="4"/>
      <c r="H46" s="96" t="str">
        <f t="shared" si="5"/>
        <v/>
      </c>
      <c r="I46" s="43" t="s">
        <v>44</v>
      </c>
      <c r="J46" s="2"/>
      <c r="K46" s="2"/>
      <c r="L46" s="43" t="s">
        <v>41</v>
      </c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9"/>
      <c r="AG46" s="9"/>
      <c r="AH46" s="9"/>
      <c r="AI46" s="9"/>
      <c r="AJ46" s="9"/>
      <c r="AK46" s="9"/>
      <c r="AL46" s="7"/>
    </row>
    <row r="47" spans="1:38">
      <c r="A47" s="96" t="str">
        <f t="shared" si="4"/>
        <v/>
      </c>
      <c r="B47" s="43" t="s">
        <v>40</v>
      </c>
      <c r="C47" s="2"/>
      <c r="D47" s="2"/>
      <c r="E47" s="43" t="s">
        <v>38</v>
      </c>
      <c r="F47" s="2" t="str">
        <f>IF(A47="","",IF('feuille référence'!A45="","",IF(A47='feuille référence'!A45,1,0)+IF(AND(tableau!C47='feuille référence'!C45,tableau!D47='feuille référence'!D45),1,0)))</f>
        <v/>
      </c>
      <c r="G47" s="4"/>
      <c r="H47" s="96" t="str">
        <f t="shared" si="5"/>
        <v/>
      </c>
      <c r="I47" s="43" t="s">
        <v>44</v>
      </c>
      <c r="J47" s="2"/>
      <c r="K47" s="2"/>
      <c r="L47" s="43" t="s">
        <v>42</v>
      </c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9"/>
      <c r="AG47" s="9"/>
      <c r="AH47" s="9"/>
      <c r="AI47" s="9"/>
      <c r="AJ47" s="9"/>
      <c r="AK47" s="9"/>
      <c r="AL47" s="7"/>
    </row>
    <row r="48" spans="1:38">
      <c r="A48" s="96" t="str">
        <f t="shared" si="4"/>
        <v/>
      </c>
      <c r="B48" s="43" t="s">
        <v>39</v>
      </c>
      <c r="C48" s="2"/>
      <c r="D48" s="2"/>
      <c r="E48" s="43" t="s">
        <v>37</v>
      </c>
      <c r="F48" s="2" t="str">
        <f>IF(A48="","",IF('feuille référence'!A46="","",IF(A48='feuille référence'!A46,1,0)+IF(AND(tableau!C48='feuille référence'!C46,tableau!D48='feuille référence'!D46),1,0)))</f>
        <v/>
      </c>
      <c r="G48" s="4"/>
      <c r="H48" s="96" t="str">
        <f t="shared" si="5"/>
        <v/>
      </c>
      <c r="I48" s="43" t="s">
        <v>43</v>
      </c>
      <c r="J48" s="2"/>
      <c r="K48" s="2"/>
      <c r="L48" s="43" t="s">
        <v>41</v>
      </c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6"/>
      <c r="AG48" s="6"/>
      <c r="AH48" s="6"/>
      <c r="AI48" s="6"/>
      <c r="AJ48" s="6"/>
      <c r="AK48" s="6"/>
      <c r="AL48" s="7"/>
    </row>
    <row r="49" spans="1:38">
      <c r="A49" s="96" t="str">
        <f t="shared" si="4"/>
        <v/>
      </c>
      <c r="B49" s="43" t="s">
        <v>37</v>
      </c>
      <c r="C49" s="2"/>
      <c r="D49" s="2"/>
      <c r="E49" s="43" t="s">
        <v>39</v>
      </c>
      <c r="F49" s="2" t="str">
        <f>IF(A49="","",IF('feuille référence'!A47="","",IF(A49='feuille référence'!A47,1,0)+IF(AND(tableau!C49='feuille référence'!C47,tableau!D49='feuille référence'!D47),1,0)))</f>
        <v/>
      </c>
      <c r="G49" s="4"/>
      <c r="H49" s="96" t="str">
        <f t="shared" si="5"/>
        <v/>
      </c>
      <c r="I49" s="43" t="s">
        <v>42</v>
      </c>
      <c r="J49" s="2"/>
      <c r="K49" s="2"/>
      <c r="L49" s="43" t="s">
        <v>44</v>
      </c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9"/>
      <c r="AG49" s="9"/>
      <c r="AH49" s="9"/>
      <c r="AI49" s="101"/>
      <c r="AJ49" s="101"/>
      <c r="AK49" s="9"/>
      <c r="AL49" s="7"/>
    </row>
    <row r="50" spans="1:38">
      <c r="A50" s="96" t="str">
        <f t="shared" si="4"/>
        <v/>
      </c>
      <c r="B50" s="43" t="s">
        <v>38</v>
      </c>
      <c r="C50" s="2"/>
      <c r="D50" s="2"/>
      <c r="E50" s="43" t="s">
        <v>40</v>
      </c>
      <c r="F50" s="2" t="str">
        <f>IF(A50="","",IF('feuille référence'!A48="","",IF(A50='feuille référence'!A48,1,0)+IF(AND(tableau!C50='feuille référence'!C48,tableau!D50='feuille référence'!D48),1,0)))</f>
        <v/>
      </c>
      <c r="G50" s="4"/>
      <c r="H50" s="96" t="str">
        <f t="shared" si="5"/>
        <v/>
      </c>
      <c r="I50" s="43" t="s">
        <v>41</v>
      </c>
      <c r="J50" s="2"/>
      <c r="K50" s="2"/>
      <c r="L50" s="43" t="s">
        <v>43</v>
      </c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9"/>
      <c r="AG50" s="9"/>
      <c r="AH50" s="9"/>
      <c r="AI50" s="9"/>
      <c r="AJ50" s="9"/>
      <c r="AK50" s="9"/>
      <c r="AL50" s="7"/>
    </row>
    <row r="51" spans="1:38">
      <c r="A51" s="96" t="str">
        <f t="shared" si="4"/>
        <v/>
      </c>
      <c r="B51" s="43" t="s">
        <v>40</v>
      </c>
      <c r="C51" s="2"/>
      <c r="D51" s="2"/>
      <c r="E51" s="43" t="s">
        <v>39</v>
      </c>
      <c r="F51" s="2" t="str">
        <f>IF(A51="","",IF('feuille référence'!A49="","",IF(A51='feuille référence'!A49,1,0)+IF(AND(tableau!C51='feuille référence'!C49,tableau!D51='feuille référence'!D49),1,0)))</f>
        <v/>
      </c>
      <c r="G51" s="4"/>
      <c r="H51" s="96" t="str">
        <f t="shared" si="5"/>
        <v/>
      </c>
      <c r="I51" s="43" t="s">
        <v>44</v>
      </c>
      <c r="J51" s="2"/>
      <c r="K51" s="2"/>
      <c r="L51" s="43" t="s">
        <v>43</v>
      </c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9"/>
      <c r="AG51" s="101"/>
      <c r="AH51" s="101"/>
      <c r="AI51" s="101"/>
      <c r="AJ51" s="101"/>
      <c r="AK51" s="9"/>
      <c r="AL51" s="7"/>
    </row>
    <row r="52" spans="1:38">
      <c r="A52" s="96" t="str">
        <f t="shared" si="4"/>
        <v/>
      </c>
      <c r="B52" s="43" t="s">
        <v>38</v>
      </c>
      <c r="C52" s="2"/>
      <c r="D52" s="2"/>
      <c r="E52" s="43" t="s">
        <v>37</v>
      </c>
      <c r="F52" s="2" t="str">
        <f>IF(A52="","",IF('feuille référence'!A50="","",IF(A52='feuille référence'!A50,1,0)+IF(AND(tableau!C52='feuille référence'!C50,tableau!D52='feuille référence'!D50),1,0)))</f>
        <v/>
      </c>
      <c r="G52" s="4"/>
      <c r="H52" s="96" t="str">
        <f t="shared" si="5"/>
        <v/>
      </c>
      <c r="I52" s="43" t="s">
        <v>42</v>
      </c>
      <c r="J52" s="2"/>
      <c r="K52" s="2"/>
      <c r="L52" s="43" t="s">
        <v>41</v>
      </c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9"/>
      <c r="AG52" s="9"/>
      <c r="AH52" s="9"/>
      <c r="AI52" s="9"/>
      <c r="AJ52" s="9"/>
      <c r="AK52" s="9"/>
      <c r="AL52" s="7"/>
    </row>
    <row r="53" spans="1:38">
      <c r="A53" s="96" t="str">
        <f t="shared" si="4"/>
        <v/>
      </c>
      <c r="B53" s="43" t="s">
        <v>39</v>
      </c>
      <c r="C53" s="2"/>
      <c r="D53" s="2"/>
      <c r="E53" s="43" t="s">
        <v>38</v>
      </c>
      <c r="F53" s="2" t="str">
        <f>IF(A53="","",IF('feuille référence'!A51="","",IF(A53='feuille référence'!A51,1,0)+IF(AND(tableau!C53='feuille référence'!C51,tableau!D53='feuille référence'!D51),1,0)))</f>
        <v/>
      </c>
      <c r="G53" s="4"/>
      <c r="H53" s="96" t="str">
        <f t="shared" si="5"/>
        <v/>
      </c>
      <c r="I53" s="43" t="s">
        <v>43</v>
      </c>
      <c r="J53" s="2"/>
      <c r="K53" s="2"/>
      <c r="L53" s="43" t="s">
        <v>42</v>
      </c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9"/>
      <c r="AG53" s="9"/>
      <c r="AH53" s="9"/>
      <c r="AI53" s="9"/>
      <c r="AJ53" s="23"/>
      <c r="AK53" s="9"/>
      <c r="AL53" s="7"/>
    </row>
    <row r="54" spans="1:38" ht="13.5" thickBot="1">
      <c r="A54" s="96" t="str">
        <f t="shared" si="4"/>
        <v/>
      </c>
      <c r="B54" s="43" t="s">
        <v>37</v>
      </c>
      <c r="C54" s="2"/>
      <c r="D54" s="2"/>
      <c r="E54" s="44" t="s">
        <v>40</v>
      </c>
      <c r="F54" s="94" t="str">
        <f>IF(A54="","",IF('feuille référence'!A52="","",IF(A54='feuille référence'!A52,1,0)+IF(AND(tableau!C54='feuille référence'!C52,tableau!D54='feuille référence'!D52),1,0)))</f>
        <v/>
      </c>
      <c r="G54" s="4"/>
      <c r="H54" s="96" t="str">
        <f t="shared" si="5"/>
        <v/>
      </c>
      <c r="I54" s="43" t="s">
        <v>41</v>
      </c>
      <c r="J54" s="2"/>
      <c r="K54" s="2"/>
      <c r="L54" s="44" t="s">
        <v>44</v>
      </c>
      <c r="M54" s="94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9"/>
      <c r="AG54" s="9"/>
      <c r="AH54" s="9"/>
      <c r="AI54" s="9"/>
      <c r="AJ54" s="9"/>
      <c r="AK54" s="9"/>
      <c r="AL54" s="7"/>
    </row>
    <row r="55" spans="1:38">
      <c r="A55" s="4"/>
      <c r="B55" s="5"/>
      <c r="C55" s="5"/>
      <c r="D55" s="5"/>
      <c r="E55" s="21" t="s">
        <v>5</v>
      </c>
      <c r="F55" s="95">
        <f>IFERROR(SUM(F43:F54)+F57,0)</f>
        <v>0</v>
      </c>
      <c r="G55" s="4"/>
      <c r="H55" s="4"/>
      <c r="I55" s="5"/>
      <c r="J55" s="5"/>
      <c r="K55" s="5"/>
      <c r="L55" s="21" t="s">
        <v>5</v>
      </c>
      <c r="M55" s="95">
        <f>IFERROR(SUM(M43:M54)+M57,0)</f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9"/>
      <c r="AG55" s="9"/>
      <c r="AH55" s="9"/>
      <c r="AI55" s="9"/>
      <c r="AJ55" s="9"/>
      <c r="AK55" s="9"/>
      <c r="AL55" s="7"/>
    </row>
    <row r="56" spans="1:38">
      <c r="A56" s="4"/>
      <c r="B56" s="5"/>
      <c r="C56" s="5"/>
      <c r="D56" s="5"/>
      <c r="E56" s="26"/>
      <c r="F56" s="7"/>
      <c r="G56" s="4"/>
      <c r="H56" s="4"/>
      <c r="I56" s="5"/>
      <c r="J56" s="5"/>
      <c r="K56" s="5"/>
      <c r="L56" s="26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25"/>
      <c r="AG56" s="25"/>
      <c r="AH56" s="25"/>
      <c r="AI56" s="25"/>
      <c r="AJ56" s="25"/>
      <c r="AK56" s="25"/>
      <c r="AL56" s="7"/>
    </row>
    <row r="57" spans="1:38">
      <c r="A57" s="4"/>
      <c r="B57" s="51" t="s">
        <v>58</v>
      </c>
      <c r="C57" s="68"/>
      <c r="D57" s="68"/>
      <c r="E57" s="62"/>
      <c r="F57" s="97" t="str">
        <f>IF(OR(E57="",E58=""),"",IF(OR(E57&amp;E58='feuille référence'!E55&amp;'feuille référence'!E56,E57&amp;E58='feuille référence'!E56&amp;'feuille référence'!E55),1,0))</f>
        <v/>
      </c>
      <c r="G57" s="4"/>
      <c r="H57" s="4"/>
      <c r="I57" s="54" t="s">
        <v>59</v>
      </c>
      <c r="J57" s="69"/>
      <c r="K57" s="69"/>
      <c r="L57" s="70"/>
      <c r="M57" s="97" t="str">
        <f>IF(OR(L57="",L58=""),"",IF(OR(L57&amp;L58='feuille référence'!K55&amp;'feuille référence'!K56,L57&amp;L58='feuille référence'!K56&amp;'feuille référence'!K55),1,0))</f>
        <v/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25"/>
      <c r="AG57" s="25"/>
      <c r="AH57" s="25"/>
      <c r="AI57" s="25"/>
      <c r="AJ57" s="25"/>
      <c r="AK57" s="25"/>
      <c r="AL57" s="7"/>
    </row>
    <row r="58" spans="1:38">
      <c r="A58" s="4"/>
      <c r="B58" s="5"/>
      <c r="C58" s="5"/>
      <c r="D58" s="5"/>
      <c r="E58" s="62"/>
      <c r="F58" s="97">
        <f>IFERROR(IF(OR(E58&amp;E59='feuille référence'!E56&amp;'feuille référence'!E57,E58&amp;E59='feuille référence'!E57&amp;'feuille référence'!E56),1,0),"")</f>
        <v>1</v>
      </c>
      <c r="G58" s="4"/>
      <c r="H58" s="4"/>
      <c r="I58" s="5"/>
      <c r="J58" s="5"/>
      <c r="K58" s="5"/>
      <c r="L58" s="70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25"/>
      <c r="AG58" s="25"/>
      <c r="AH58" s="25"/>
      <c r="AI58" s="25"/>
      <c r="AJ58" s="25"/>
      <c r="AK58" s="25"/>
      <c r="AL58" s="7"/>
    </row>
    <row r="59" spans="1:38">
      <c r="A59" s="4"/>
      <c r="B59" s="5"/>
      <c r="C59" s="5"/>
      <c r="D59" s="5"/>
      <c r="E59" s="6"/>
      <c r="F59" s="7"/>
      <c r="G59" s="7"/>
      <c r="H59" s="7"/>
      <c r="I59" s="9"/>
      <c r="J59" s="9"/>
      <c r="K59" s="9"/>
      <c r="L59" s="6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9"/>
      <c r="AG59" s="100"/>
      <c r="AH59" s="101"/>
      <c r="AI59" s="101"/>
      <c r="AJ59" s="101"/>
      <c r="AK59" s="6"/>
      <c r="AL59" s="7"/>
    </row>
    <row r="60" spans="1:38">
      <c r="A60" s="4"/>
      <c r="B60" s="10" t="s">
        <v>14</v>
      </c>
      <c r="C60" s="11"/>
      <c r="D60" s="11"/>
      <c r="E60" s="12"/>
      <c r="F60" s="20" t="s">
        <v>1</v>
      </c>
      <c r="G60" s="4"/>
      <c r="H60" s="4"/>
      <c r="I60" s="57" t="s">
        <v>15</v>
      </c>
      <c r="J60" s="58"/>
      <c r="K60" s="58"/>
      <c r="L60" s="59"/>
      <c r="M60" s="20" t="s">
        <v>1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9"/>
      <c r="AG60" s="101"/>
      <c r="AH60" s="101"/>
      <c r="AI60" s="101"/>
      <c r="AJ60" s="101"/>
      <c r="AK60" s="9"/>
      <c r="AL60" s="7"/>
    </row>
    <row r="61" spans="1:38">
      <c r="A61" s="96" t="str">
        <f t="shared" ref="A61:A72" si="6">IF(OR(C61="",D61=""),"",IF(C61&gt;D61,"V",IF(C61&lt;D61,"P","N")))</f>
        <v/>
      </c>
      <c r="B61" s="43" t="s">
        <v>45</v>
      </c>
      <c r="C61" s="3"/>
      <c r="D61" s="3"/>
      <c r="E61" s="43" t="s">
        <v>46</v>
      </c>
      <c r="F61" s="2" t="str">
        <f>IF(A61="","",IF('feuille référence'!A59="","",IF(A61='feuille référence'!A59,1,0)+IF(AND(tableau!C61='feuille référence'!C59,tableau!D61='feuille référence'!D59),1,0)))</f>
        <v/>
      </c>
      <c r="G61" s="4"/>
      <c r="H61" s="96" t="str">
        <f>IF(OR(J61="",K61=""),"",IF(J61&gt;K61,"V",IF(J61&lt;K61,"P","N")))</f>
        <v/>
      </c>
      <c r="I61" s="43" t="s">
        <v>49</v>
      </c>
      <c r="J61" s="3"/>
      <c r="K61" s="3"/>
      <c r="L61" s="43" t="s">
        <v>50</v>
      </c>
      <c r="M61" s="2" t="str">
        <f>IF(H61="","",IF('feuille référence'!G59="","",IF(H61='feuille référence'!G59,1,0)+IF(AND(tableau!J61='feuille référence'!I59,tableau!K61='feuille référence'!J59),1,0)))</f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9"/>
      <c r="AG61" s="9"/>
      <c r="AH61" s="9"/>
      <c r="AI61" s="9"/>
      <c r="AJ61" s="9"/>
      <c r="AK61" s="9"/>
      <c r="AL61" s="7"/>
    </row>
    <row r="62" spans="1:38">
      <c r="A62" s="96" t="str">
        <f t="shared" si="6"/>
        <v/>
      </c>
      <c r="B62" s="43" t="s">
        <v>47</v>
      </c>
      <c r="C62" s="2"/>
      <c r="D62" s="2"/>
      <c r="E62" s="43" t="s">
        <v>48</v>
      </c>
      <c r="F62" s="2" t="str">
        <f>IF(A62="","",IF('feuille référence'!A60="","",IF(A62='feuille référence'!A60,1,0)+IF(AND(tableau!C62='feuille référence'!C60,tableau!D62='feuille référence'!D60),1,0)))</f>
        <v/>
      </c>
      <c r="G62" s="4"/>
      <c r="H62" s="96" t="str">
        <f t="shared" ref="H62:H72" si="7">IF(OR(J62="",K62=""),"",IF(J62&gt;K62,"V",IF(J62&lt;K62,"P","N")))</f>
        <v/>
      </c>
      <c r="I62" s="43" t="s">
        <v>51</v>
      </c>
      <c r="J62" s="2"/>
      <c r="K62" s="2"/>
      <c r="L62" s="43" t="s">
        <v>52</v>
      </c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9"/>
      <c r="AG62" s="9"/>
      <c r="AH62" s="9"/>
      <c r="AI62" s="9"/>
      <c r="AJ62" s="9"/>
      <c r="AK62" s="9"/>
      <c r="AL62" s="7"/>
    </row>
    <row r="63" spans="1:38">
      <c r="A63" s="96" t="str">
        <f t="shared" si="6"/>
        <v/>
      </c>
      <c r="B63" s="43" t="s">
        <v>46</v>
      </c>
      <c r="C63" s="2"/>
      <c r="D63" s="2"/>
      <c r="E63" s="43" t="s">
        <v>47</v>
      </c>
      <c r="F63" s="2" t="str">
        <f>IF(A63="","",IF('feuille référence'!A61="","",IF(A63='feuille référence'!A61,1,0)+IF(AND(tableau!C63='feuille référence'!C61,tableau!D63='feuille référence'!D61),1,0)))</f>
        <v/>
      </c>
      <c r="G63" s="4"/>
      <c r="H63" s="96" t="str">
        <f t="shared" si="7"/>
        <v/>
      </c>
      <c r="I63" s="43" t="s">
        <v>50</v>
      </c>
      <c r="J63" s="2"/>
      <c r="K63" s="2"/>
      <c r="L63" s="43" t="s">
        <v>51</v>
      </c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9"/>
      <c r="AG63" s="9"/>
      <c r="AH63" s="9"/>
      <c r="AI63" s="9"/>
      <c r="AJ63" s="9"/>
      <c r="AK63" s="9"/>
      <c r="AL63" s="7"/>
    </row>
    <row r="64" spans="1:38">
      <c r="A64" s="96" t="str">
        <f t="shared" si="6"/>
        <v/>
      </c>
      <c r="B64" s="43" t="s">
        <v>48</v>
      </c>
      <c r="C64" s="2"/>
      <c r="D64" s="2"/>
      <c r="E64" s="43" t="s">
        <v>45</v>
      </c>
      <c r="F64" s="2" t="str">
        <f>IF(A64="","",IF('feuille référence'!A62="","",IF(A64='feuille référence'!A62,1,0)+IF(AND(tableau!C64='feuille référence'!C62,tableau!D64='feuille référence'!D62),1,0)))</f>
        <v/>
      </c>
      <c r="G64" s="4"/>
      <c r="H64" s="96" t="str">
        <f t="shared" si="7"/>
        <v/>
      </c>
      <c r="I64" s="43" t="s">
        <v>53</v>
      </c>
      <c r="J64" s="2"/>
      <c r="K64" s="2"/>
      <c r="L64" s="43" t="s">
        <v>49</v>
      </c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9"/>
      <c r="AG64" s="9"/>
      <c r="AH64" s="9"/>
      <c r="AI64" s="9"/>
      <c r="AJ64" s="9"/>
      <c r="AK64" s="9"/>
      <c r="AL64" s="7"/>
    </row>
    <row r="65" spans="1:38">
      <c r="A65" s="96" t="str">
        <f t="shared" si="6"/>
        <v/>
      </c>
      <c r="B65" s="43" t="s">
        <v>45</v>
      </c>
      <c r="C65" s="2"/>
      <c r="D65" s="2"/>
      <c r="E65" s="43" t="s">
        <v>47</v>
      </c>
      <c r="F65" s="2" t="str">
        <f>IF(A65="","",IF('feuille référence'!A63="","",IF(A65='feuille référence'!A63,1,0)+IF(AND(tableau!C65='feuille référence'!C63,tableau!D65='feuille référence'!D63),1,0)))</f>
        <v/>
      </c>
      <c r="G65" s="4"/>
      <c r="H65" s="96" t="str">
        <f t="shared" si="7"/>
        <v/>
      </c>
      <c r="I65" s="43" t="s">
        <v>53</v>
      </c>
      <c r="J65" s="2"/>
      <c r="K65" s="2"/>
      <c r="L65" s="43" t="s">
        <v>50</v>
      </c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9"/>
      <c r="AG65" s="9"/>
      <c r="AH65" s="9"/>
      <c r="AI65" s="9"/>
      <c r="AJ65" s="9"/>
      <c r="AK65" s="9"/>
      <c r="AL65" s="7"/>
    </row>
    <row r="66" spans="1:38">
      <c r="A66" s="96" t="str">
        <f t="shared" si="6"/>
        <v/>
      </c>
      <c r="B66" s="43" t="s">
        <v>46</v>
      </c>
      <c r="C66" s="2"/>
      <c r="D66" s="2"/>
      <c r="E66" s="43" t="s">
        <v>48</v>
      </c>
      <c r="F66" s="2" t="str">
        <f>IF(A66="","",IF('feuille référence'!A64="","",IF(A66='feuille référence'!A64,1,0)+IF(AND(tableau!C66='feuille référence'!C64,tableau!D66='feuille référence'!D64),1,0)))</f>
        <v/>
      </c>
      <c r="G66" s="4"/>
      <c r="H66" s="96" t="str">
        <f t="shared" si="7"/>
        <v/>
      </c>
      <c r="I66" s="43" t="s">
        <v>51</v>
      </c>
      <c r="J66" s="2"/>
      <c r="K66" s="2"/>
      <c r="L66" s="43" t="s">
        <v>49</v>
      </c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9"/>
      <c r="AG66" s="9"/>
      <c r="AH66" s="9"/>
      <c r="AI66" s="9"/>
      <c r="AJ66" s="9"/>
      <c r="AK66" s="9"/>
      <c r="AL66" s="7"/>
    </row>
    <row r="67" spans="1:38">
      <c r="A67" s="96" t="str">
        <f t="shared" si="6"/>
        <v/>
      </c>
      <c r="B67" s="43" t="s">
        <v>47</v>
      </c>
      <c r="C67" s="2"/>
      <c r="D67" s="2"/>
      <c r="E67" s="43" t="s">
        <v>45</v>
      </c>
      <c r="F67" s="2" t="str">
        <f>IF(A67="","",IF('feuille référence'!A65="","",IF(A67='feuille référence'!A65,1,0)+IF(AND(tableau!C67='feuille référence'!C65,tableau!D67='feuille référence'!D65),1,0)))</f>
        <v/>
      </c>
      <c r="G67" s="4"/>
      <c r="H67" s="96" t="str">
        <f t="shared" si="7"/>
        <v/>
      </c>
      <c r="I67" s="43" t="s">
        <v>49</v>
      </c>
      <c r="J67" s="2"/>
      <c r="K67" s="2"/>
      <c r="L67" s="43" t="s">
        <v>51</v>
      </c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9"/>
      <c r="AG67" s="9"/>
      <c r="AH67" s="9"/>
      <c r="AI67" s="9"/>
      <c r="AJ67" s="9"/>
      <c r="AK67" s="9"/>
      <c r="AL67" s="7"/>
    </row>
    <row r="68" spans="1:38">
      <c r="A68" s="96" t="str">
        <f t="shared" si="6"/>
        <v/>
      </c>
      <c r="B68" s="43" t="s">
        <v>48</v>
      </c>
      <c r="C68" s="2"/>
      <c r="D68" s="2"/>
      <c r="E68" s="43" t="s">
        <v>46</v>
      </c>
      <c r="F68" s="2" t="str">
        <f>IF(A68="","",IF('feuille référence'!A66="","",IF(A68='feuille référence'!A66,1,0)+IF(AND(tableau!C68='feuille référence'!C66,tableau!D68='feuille référence'!D66),1,0)))</f>
        <v/>
      </c>
      <c r="G68" s="4"/>
      <c r="H68" s="96" t="str">
        <f t="shared" si="7"/>
        <v/>
      </c>
      <c r="I68" s="43" t="s">
        <v>50</v>
      </c>
      <c r="J68" s="2"/>
      <c r="K68" s="2"/>
      <c r="L68" s="43" t="s">
        <v>52</v>
      </c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9"/>
      <c r="AG68" s="9"/>
      <c r="AH68" s="9"/>
      <c r="AI68" s="9"/>
      <c r="AJ68" s="9"/>
      <c r="AK68" s="9"/>
      <c r="AL68" s="7"/>
    </row>
    <row r="69" spans="1:38">
      <c r="A69" s="96" t="str">
        <f t="shared" si="6"/>
        <v/>
      </c>
      <c r="B69" s="43" t="s">
        <v>48</v>
      </c>
      <c r="C69" s="2"/>
      <c r="D69" s="2"/>
      <c r="E69" s="43" t="s">
        <v>47</v>
      </c>
      <c r="F69" s="2" t="str">
        <f>IF(A69="","",IF('feuille référence'!A67="","",IF(A69='feuille référence'!A67,1,0)+IF(AND(tableau!C69='feuille référence'!C67,tableau!D69='feuille référence'!D67),1,0)))</f>
        <v/>
      </c>
      <c r="G69" s="4"/>
      <c r="H69" s="96" t="str">
        <f t="shared" si="7"/>
        <v/>
      </c>
      <c r="I69" s="43" t="s">
        <v>53</v>
      </c>
      <c r="J69" s="2"/>
      <c r="K69" s="2"/>
      <c r="L69" s="43" t="s">
        <v>51</v>
      </c>
      <c r="M69" s="2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9"/>
      <c r="AG69" s="9"/>
      <c r="AH69" s="9"/>
      <c r="AI69" s="9"/>
      <c r="AJ69" s="9"/>
      <c r="AK69" s="9"/>
      <c r="AL69" s="7"/>
    </row>
    <row r="70" spans="1:38">
      <c r="A70" s="96" t="str">
        <f t="shared" si="6"/>
        <v/>
      </c>
      <c r="B70" s="43" t="s">
        <v>46</v>
      </c>
      <c r="C70" s="2"/>
      <c r="D70" s="2"/>
      <c r="E70" s="43" t="s">
        <v>45</v>
      </c>
      <c r="F70" s="2" t="str">
        <f>IF(A70="","",IF('feuille référence'!A68="","",IF(A70='feuille référence'!A68,1,0)+IF(AND(tableau!C70='feuille référence'!C68,tableau!D70='feuille référence'!D68),1,0)))</f>
        <v/>
      </c>
      <c r="G70" s="4"/>
      <c r="H70" s="96" t="str">
        <f t="shared" si="7"/>
        <v/>
      </c>
      <c r="I70" s="43" t="s">
        <v>50</v>
      </c>
      <c r="J70" s="2"/>
      <c r="K70" s="2"/>
      <c r="L70" s="43" t="s">
        <v>49</v>
      </c>
      <c r="M70" s="2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9"/>
      <c r="AG70" s="9"/>
      <c r="AH70" s="9"/>
      <c r="AI70" s="9"/>
      <c r="AJ70" s="9"/>
      <c r="AK70" s="9"/>
      <c r="AL70" s="7"/>
    </row>
    <row r="71" spans="1:38">
      <c r="A71" s="96" t="str">
        <f t="shared" si="6"/>
        <v/>
      </c>
      <c r="B71" s="43" t="s">
        <v>47</v>
      </c>
      <c r="C71" s="2"/>
      <c r="D71" s="2"/>
      <c r="E71" s="43" t="s">
        <v>46</v>
      </c>
      <c r="F71" s="2" t="str">
        <f>IF(A71="","",IF('feuille référence'!A69="","",IF(A71='feuille référence'!A69,1,0)+IF(AND(tableau!C71='feuille référence'!C69,tableau!D71='feuille référence'!D69),1,0)))</f>
        <v/>
      </c>
      <c r="G71" s="4"/>
      <c r="H71" s="96" t="str">
        <f t="shared" si="7"/>
        <v/>
      </c>
      <c r="I71" s="43" t="s">
        <v>51</v>
      </c>
      <c r="J71" s="2"/>
      <c r="K71" s="2"/>
      <c r="L71" s="43" t="s">
        <v>50</v>
      </c>
      <c r="M71" s="2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9"/>
      <c r="AG71" s="9"/>
      <c r="AH71" s="9"/>
      <c r="AI71" s="9"/>
      <c r="AJ71" s="9"/>
      <c r="AK71" s="9"/>
      <c r="AL71" s="7"/>
    </row>
    <row r="72" spans="1:38" ht="13.5" thickBot="1">
      <c r="A72" s="96" t="str">
        <f t="shared" si="6"/>
        <v/>
      </c>
      <c r="B72" s="43" t="s">
        <v>45</v>
      </c>
      <c r="C72" s="2"/>
      <c r="D72" s="2"/>
      <c r="E72" s="44" t="s">
        <v>48</v>
      </c>
      <c r="F72" s="94" t="str">
        <f>IF(A72="","",IF('feuille référence'!A70="","",IF(A72='feuille référence'!A70,1,0)+IF(AND(tableau!C72='feuille référence'!C70,tableau!D72='feuille référence'!D70),1,0)))</f>
        <v/>
      </c>
      <c r="G72" s="4"/>
      <c r="H72" s="96" t="str">
        <f t="shared" si="7"/>
        <v/>
      </c>
      <c r="I72" s="43" t="s">
        <v>49</v>
      </c>
      <c r="J72" s="2"/>
      <c r="K72" s="2"/>
      <c r="L72" s="44" t="s">
        <v>52</v>
      </c>
      <c r="M72" s="94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9"/>
      <c r="AG72" s="9"/>
      <c r="AH72" s="9"/>
      <c r="AI72" s="9"/>
      <c r="AJ72" s="9"/>
      <c r="AK72" s="9"/>
      <c r="AL72" s="7"/>
    </row>
    <row r="73" spans="1:38">
      <c r="A73" s="4"/>
      <c r="B73" s="5"/>
      <c r="C73" s="5"/>
      <c r="D73" s="5"/>
      <c r="E73" s="21" t="s">
        <v>5</v>
      </c>
      <c r="F73" s="95">
        <f>IFERROR(SUM(F61:F72)+F75,0)</f>
        <v>0</v>
      </c>
      <c r="G73" s="4"/>
      <c r="H73" s="4"/>
      <c r="I73" s="5"/>
      <c r="J73" s="5"/>
      <c r="K73" s="5"/>
      <c r="L73" s="21" t="s">
        <v>5</v>
      </c>
      <c r="M73" s="95">
        <f>IFERROR(SUM(M61:M72)+M75,0)</f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9"/>
      <c r="AG73" s="9"/>
      <c r="AH73" s="9"/>
      <c r="AI73" s="9"/>
      <c r="AJ73" s="9"/>
      <c r="AK73" s="9"/>
      <c r="AL73" s="7"/>
    </row>
    <row r="74" spans="1:38">
      <c r="A74" s="4"/>
      <c r="B74" s="5"/>
      <c r="C74" s="5"/>
      <c r="D74" s="5"/>
      <c r="E74" s="6"/>
      <c r="F74" s="7"/>
      <c r="G74" s="4"/>
      <c r="H74" s="4"/>
      <c r="I74" s="5"/>
      <c r="J74" s="5"/>
      <c r="K74" s="5"/>
      <c r="L74" s="6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9"/>
      <c r="AG74" s="9"/>
      <c r="AH74" s="9"/>
      <c r="AI74" s="9"/>
      <c r="AJ74" s="9"/>
      <c r="AK74" s="9"/>
      <c r="AL74" s="7"/>
    </row>
    <row r="75" spans="1:38">
      <c r="A75" s="4"/>
      <c r="B75" s="10" t="s">
        <v>60</v>
      </c>
      <c r="C75" s="71"/>
      <c r="D75" s="71"/>
      <c r="E75" s="62"/>
      <c r="F75" s="97" t="str">
        <f>IF(OR(E75="",E76=""),"",IF(OR(E75&amp;E76='feuille référence'!E73&amp;'feuille référence'!E74,E75&amp;E76='feuille référence'!E74&amp;'feuille référence'!E73),1,0))</f>
        <v/>
      </c>
      <c r="G75" s="4"/>
      <c r="H75" s="4"/>
      <c r="I75" s="57" t="s">
        <v>61</v>
      </c>
      <c r="J75" s="72"/>
      <c r="K75" s="72"/>
      <c r="L75" s="62"/>
      <c r="M75" s="97" t="str">
        <f>IF(OR(L75="",L76=""),"",IF(OR(L75&amp;L76='feuille référence'!K73&amp;'feuille référence'!K74,L75&amp;L76='feuille référence'!K74&amp;'feuille référence'!K73),1,0))</f>
        <v/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25"/>
      <c r="AG75" s="25"/>
      <c r="AH75" s="25"/>
      <c r="AI75" s="25"/>
      <c r="AJ75" s="25"/>
      <c r="AK75" s="25"/>
      <c r="AL75" s="7"/>
    </row>
    <row r="76" spans="1:38">
      <c r="A76" s="4"/>
      <c r="B76" s="5"/>
      <c r="C76" s="5"/>
      <c r="D76" s="5"/>
      <c r="E76" s="62"/>
      <c r="F76" s="7"/>
      <c r="G76" s="4"/>
      <c r="H76" s="4"/>
      <c r="I76" s="5"/>
      <c r="J76" s="5"/>
      <c r="K76" s="5"/>
      <c r="L76" s="6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25"/>
      <c r="AG76" s="25"/>
      <c r="AH76" s="25"/>
      <c r="AI76" s="25"/>
      <c r="AJ76" s="25"/>
      <c r="AK76" s="25"/>
      <c r="AL76" s="7"/>
    </row>
    <row r="77" spans="1:38">
      <c r="A77" s="4"/>
      <c r="B77" s="5"/>
      <c r="C77" s="5"/>
      <c r="D77" s="5"/>
      <c r="E77" s="26"/>
      <c r="F77" s="7"/>
      <c r="G77" s="4"/>
      <c r="H77" s="4"/>
      <c r="I77" s="5"/>
      <c r="J77" s="5"/>
      <c r="K77" s="5"/>
      <c r="L77" s="26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25"/>
      <c r="AG77" s="25"/>
      <c r="AH77" s="25"/>
      <c r="AI77" s="25"/>
      <c r="AJ77" s="25"/>
      <c r="AK77" s="25"/>
      <c r="AL77" s="7"/>
    </row>
    <row r="78" spans="1:38">
      <c r="A78" s="4"/>
      <c r="B78" s="5"/>
      <c r="C78" s="5"/>
      <c r="D78" s="5"/>
      <c r="E78" s="5"/>
      <c r="F78" s="4"/>
      <c r="G78" s="4"/>
      <c r="H78" s="4"/>
      <c r="I78" s="5"/>
      <c r="J78" s="5"/>
      <c r="K78" s="5"/>
      <c r="L78" s="5"/>
      <c r="M78" s="4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9"/>
      <c r="AG78" s="9"/>
      <c r="AH78" s="9"/>
      <c r="AI78" s="9"/>
      <c r="AJ78" s="9"/>
      <c r="AK78" s="9"/>
      <c r="AL78" s="7"/>
    </row>
    <row r="79" spans="1:38">
      <c r="A79" s="4"/>
      <c r="B79" s="5"/>
      <c r="C79" s="5"/>
      <c r="D79" s="5"/>
      <c r="E79" s="5"/>
      <c r="F79" s="4"/>
      <c r="G79" s="4"/>
      <c r="H79" s="4"/>
      <c r="I79" s="5"/>
      <c r="J79" s="5"/>
      <c r="K79" s="5"/>
      <c r="L79" s="19" t="s">
        <v>17</v>
      </c>
      <c r="M79" s="2">
        <f>SUM(F19+M19+F37+M37+F55+M55+F73+M73)</f>
        <v>0</v>
      </c>
      <c r="N79" s="4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9"/>
      <c r="AG79" s="9"/>
      <c r="AH79" s="9"/>
      <c r="AI79" s="9"/>
      <c r="AJ79" s="9"/>
      <c r="AK79" s="9"/>
      <c r="AL79" s="7"/>
    </row>
    <row r="80" spans="1:38">
      <c r="A80" s="4"/>
      <c r="B80" s="5"/>
      <c r="C80" s="5"/>
      <c r="D80" s="5"/>
      <c r="E80" s="5"/>
      <c r="F80" s="4"/>
      <c r="G80" s="4"/>
      <c r="H80" s="4"/>
      <c r="I80" s="5"/>
      <c r="J80" s="5"/>
      <c r="K80" s="5"/>
      <c r="L80" s="5"/>
      <c r="M80" s="4"/>
      <c r="N80" s="4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9"/>
      <c r="AG80" s="100"/>
      <c r="AH80" s="101"/>
      <c r="AI80" s="101"/>
      <c r="AJ80" s="101"/>
      <c r="AK80" s="6"/>
      <c r="AL80" s="7"/>
    </row>
    <row r="81" spans="1:38">
      <c r="A81" s="4"/>
      <c r="B81" s="5"/>
      <c r="C81" s="5"/>
      <c r="D81" s="5"/>
      <c r="E81" s="5"/>
      <c r="F81" s="4"/>
      <c r="G81" s="4"/>
      <c r="H81" s="4"/>
      <c r="I81" s="5"/>
      <c r="J81" s="5"/>
      <c r="K81" s="5"/>
      <c r="L81" s="5"/>
      <c r="M81" s="4"/>
      <c r="N81" s="4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9"/>
      <c r="AG81" s="101"/>
      <c r="AH81" s="101"/>
      <c r="AI81" s="101"/>
      <c r="AJ81" s="101"/>
      <c r="AK81" s="9"/>
      <c r="AL81" s="7"/>
    </row>
    <row r="82" spans="1:38">
      <c r="A82" s="4"/>
      <c r="B82" s="41" t="s">
        <v>19</v>
      </c>
      <c r="C82" s="30"/>
      <c r="D82" s="30"/>
      <c r="E82" s="30"/>
      <c r="F82" s="29"/>
      <c r="G82" s="29"/>
      <c r="H82" s="29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0"/>
      <c r="AG82" s="30"/>
      <c r="AH82" s="30"/>
      <c r="AI82" s="30"/>
      <c r="AJ82" s="31"/>
      <c r="AK82" s="9"/>
      <c r="AL82" s="7"/>
    </row>
    <row r="83" spans="1:38">
      <c r="A83" s="4"/>
      <c r="B83" s="36" t="s">
        <v>62</v>
      </c>
      <c r="C83" s="27"/>
      <c r="D83" s="27"/>
      <c r="E83" s="27"/>
      <c r="F83" s="28"/>
      <c r="G83" s="28"/>
      <c r="H83" s="28"/>
      <c r="I83" s="27"/>
      <c r="J83" s="27"/>
      <c r="K83" s="27"/>
      <c r="L83" s="27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7"/>
      <c r="AG83" s="27"/>
      <c r="AH83" s="27"/>
      <c r="AI83" s="27"/>
      <c r="AJ83" s="32"/>
      <c r="AK83" s="9"/>
      <c r="AL83" s="7"/>
    </row>
    <row r="84" spans="1:38">
      <c r="A84" s="4"/>
      <c r="B84" s="42" t="s">
        <v>18</v>
      </c>
      <c r="C84" s="27"/>
      <c r="D84" s="27"/>
      <c r="E84" s="27"/>
      <c r="F84" s="28"/>
      <c r="G84" s="28"/>
      <c r="H84" s="28"/>
      <c r="I84" s="27"/>
      <c r="J84" s="27"/>
      <c r="K84" s="27"/>
      <c r="L84" s="27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7"/>
      <c r="AG84" s="27"/>
      <c r="AH84" s="27"/>
      <c r="AI84" s="27"/>
      <c r="AJ84" s="32"/>
      <c r="AK84" s="9"/>
      <c r="AL84" s="7"/>
    </row>
    <row r="85" spans="1:38">
      <c r="A85" s="4"/>
      <c r="B85" s="36" t="s">
        <v>6</v>
      </c>
      <c r="C85" s="27"/>
      <c r="D85" s="27"/>
      <c r="E85" s="27"/>
      <c r="F85" s="28"/>
      <c r="G85" s="28"/>
      <c r="H85" s="28"/>
      <c r="I85" s="27"/>
      <c r="J85" s="27"/>
      <c r="K85" s="27"/>
      <c r="L85" s="27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7"/>
      <c r="AG85" s="27"/>
      <c r="AH85" s="27"/>
      <c r="AI85" s="27"/>
      <c r="AJ85" s="32"/>
      <c r="AK85" s="9"/>
      <c r="AL85" s="7"/>
    </row>
    <row r="86" spans="1:38">
      <c r="A86" s="4"/>
      <c r="B86" s="42" t="s">
        <v>7</v>
      </c>
      <c r="C86" s="27"/>
      <c r="D86" s="27"/>
      <c r="E86" s="27"/>
      <c r="F86" s="28"/>
      <c r="G86" s="28"/>
      <c r="H86" s="28"/>
      <c r="I86" s="27"/>
      <c r="J86" s="27"/>
      <c r="K86" s="27"/>
      <c r="L86" s="27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7"/>
      <c r="AG86" s="27"/>
      <c r="AH86" s="27"/>
      <c r="AI86" s="27"/>
      <c r="AJ86" s="32"/>
      <c r="AK86" s="9"/>
      <c r="AL86" s="7"/>
    </row>
    <row r="87" spans="1:38">
      <c r="A87" s="4"/>
      <c r="B87" s="42" t="s">
        <v>63</v>
      </c>
      <c r="C87" s="27"/>
      <c r="D87" s="27"/>
      <c r="E87" s="27"/>
      <c r="F87" s="28"/>
      <c r="G87" s="28"/>
      <c r="H87" s="28"/>
      <c r="I87" s="27"/>
      <c r="J87" s="27"/>
      <c r="K87" s="27"/>
      <c r="L87" s="27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7"/>
      <c r="AG87" s="27"/>
      <c r="AH87" s="27"/>
      <c r="AI87" s="27"/>
      <c r="AJ87" s="32"/>
      <c r="AK87" s="9"/>
      <c r="AL87" s="7"/>
    </row>
    <row r="88" spans="1:38">
      <c r="A88" s="4"/>
      <c r="B88" s="42" t="s">
        <v>64</v>
      </c>
      <c r="C88" s="27"/>
      <c r="D88" s="27"/>
      <c r="E88" s="27"/>
      <c r="F88" s="28"/>
      <c r="G88" s="28"/>
      <c r="H88" s="28"/>
      <c r="I88" s="27"/>
      <c r="J88" s="27"/>
      <c r="K88" s="27"/>
      <c r="L88" s="27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7"/>
      <c r="AG88" s="27"/>
      <c r="AH88" s="27"/>
      <c r="AI88" s="27"/>
      <c r="AJ88" s="32"/>
      <c r="AK88" s="25"/>
      <c r="AL88" s="7"/>
    </row>
    <row r="89" spans="1:38">
      <c r="A89" s="4"/>
      <c r="B89" s="36" t="s">
        <v>8</v>
      </c>
      <c r="C89" s="27"/>
      <c r="D89" s="27"/>
      <c r="E89" s="27"/>
      <c r="F89" s="28"/>
      <c r="G89" s="28"/>
      <c r="H89" s="28"/>
      <c r="I89" s="27"/>
      <c r="J89" s="27"/>
      <c r="K89" s="27"/>
      <c r="L89" s="27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34"/>
      <c r="AH89" s="34"/>
      <c r="AI89" s="34"/>
      <c r="AJ89" s="35"/>
      <c r="AK89" s="7"/>
      <c r="AL89" s="7"/>
    </row>
    <row r="90" spans="1:38">
      <c r="A90" s="4"/>
      <c r="B90" s="42" t="s">
        <v>9</v>
      </c>
      <c r="C90" s="27"/>
      <c r="D90" s="27"/>
      <c r="E90" s="27"/>
      <c r="F90" s="28"/>
      <c r="G90" s="28"/>
      <c r="H90" s="28"/>
      <c r="I90" s="27"/>
      <c r="J90" s="27"/>
      <c r="K90" s="27"/>
      <c r="L90" s="27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34"/>
      <c r="AH90" s="34"/>
      <c r="AI90" s="98"/>
      <c r="AJ90" s="99"/>
      <c r="AK90" s="7"/>
      <c r="AL90" s="7"/>
    </row>
    <row r="91" spans="1:38">
      <c r="A91" s="4"/>
      <c r="B91" s="42" t="s">
        <v>10</v>
      </c>
      <c r="C91" s="27"/>
      <c r="D91" s="27"/>
      <c r="E91" s="27"/>
      <c r="F91" s="28"/>
      <c r="G91" s="28"/>
      <c r="H91" s="28"/>
      <c r="I91" s="27"/>
      <c r="J91" s="27"/>
      <c r="K91" s="27"/>
      <c r="L91" s="27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34"/>
      <c r="AH91" s="34"/>
      <c r="AI91" s="98"/>
      <c r="AJ91" s="99"/>
      <c r="AK91" s="7"/>
      <c r="AL91" s="7"/>
    </row>
    <row r="92" spans="1:38">
      <c r="A92" s="4"/>
      <c r="B92" s="36" t="s">
        <v>16</v>
      </c>
      <c r="C92" s="27"/>
      <c r="D92" s="27"/>
      <c r="E92" s="27"/>
      <c r="F92" s="28"/>
      <c r="G92" s="28"/>
      <c r="H92" s="28"/>
      <c r="I92" s="27"/>
      <c r="J92" s="27"/>
      <c r="K92" s="27"/>
      <c r="L92" s="27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98"/>
      <c r="AJ92" s="99"/>
      <c r="AK92" s="7"/>
      <c r="AL92" s="7"/>
    </row>
    <row r="93" spans="1:38">
      <c r="A93" s="4"/>
      <c r="B93" s="36" t="s">
        <v>11</v>
      </c>
      <c r="C93" s="27"/>
      <c r="D93" s="27"/>
      <c r="E93" s="27"/>
      <c r="F93" s="28"/>
      <c r="G93" s="28"/>
      <c r="H93" s="28"/>
      <c r="I93" s="27"/>
      <c r="J93" s="27"/>
      <c r="K93" s="27"/>
      <c r="L93" s="27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33"/>
      <c r="AK93" s="7"/>
      <c r="AL93" s="7"/>
    </row>
    <row r="94" spans="1:38">
      <c r="A94" s="4"/>
      <c r="B94" s="36" t="s">
        <v>20</v>
      </c>
      <c r="C94" s="27"/>
      <c r="D94" s="27"/>
      <c r="E94" s="27"/>
      <c r="F94" s="28"/>
      <c r="G94" s="28"/>
      <c r="H94" s="28"/>
      <c r="I94" s="27"/>
      <c r="J94" s="27"/>
      <c r="K94" s="27"/>
      <c r="L94" s="27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33"/>
      <c r="AK94" s="7"/>
      <c r="AL94" s="7"/>
    </row>
    <row r="95" spans="1:38">
      <c r="A95" s="4"/>
      <c r="B95" s="37"/>
      <c r="C95" s="38"/>
      <c r="D95" s="38"/>
      <c r="E95" s="38"/>
      <c r="F95" s="39"/>
      <c r="G95" s="39"/>
      <c r="H95" s="39"/>
      <c r="I95" s="38"/>
      <c r="J95" s="38"/>
      <c r="K95" s="38"/>
      <c r="L95" s="38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40"/>
      <c r="AK95" s="7"/>
      <c r="AL95" s="7"/>
    </row>
    <row r="96" spans="1:38">
      <c r="A96" s="4"/>
      <c r="B96" s="5"/>
      <c r="C96" s="5"/>
      <c r="D96" s="5"/>
      <c r="E96" s="5"/>
      <c r="F96" s="4"/>
      <c r="G96" s="4"/>
      <c r="H96" s="4"/>
      <c r="I96" s="5"/>
      <c r="J96" s="5"/>
      <c r="K96" s="5"/>
      <c r="L96" s="5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7"/>
      <c r="AJ96" s="7"/>
      <c r="AK96" s="7"/>
      <c r="AL96" s="7"/>
    </row>
  </sheetData>
  <mergeCells count="33">
    <mergeCell ref="AG7:AH7"/>
    <mergeCell ref="AI7:AJ7"/>
    <mergeCell ref="AG9:AH9"/>
    <mergeCell ref="AI9:AJ9"/>
    <mergeCell ref="AG11:AH11"/>
    <mergeCell ref="AI11:AJ11"/>
    <mergeCell ref="AI36:AJ36"/>
    <mergeCell ref="AG13:AH13"/>
    <mergeCell ref="AI13:AJ13"/>
    <mergeCell ref="AG19:AH19"/>
    <mergeCell ref="AI19:AJ19"/>
    <mergeCell ref="AG24:AH24"/>
    <mergeCell ref="AI24:AJ24"/>
    <mergeCell ref="AG26:AH26"/>
    <mergeCell ref="AI26:AJ26"/>
    <mergeCell ref="AG28:AH28"/>
    <mergeCell ref="AI28:AJ28"/>
    <mergeCell ref="AI34:AJ34"/>
    <mergeCell ref="AI38:AJ38"/>
    <mergeCell ref="AG43:AH43"/>
    <mergeCell ref="AI43:AJ43"/>
    <mergeCell ref="AI49:AJ49"/>
    <mergeCell ref="AG51:AH51"/>
    <mergeCell ref="AI51:AJ51"/>
    <mergeCell ref="AI90:AJ90"/>
    <mergeCell ref="AI91:AJ91"/>
    <mergeCell ref="AI92:AJ92"/>
    <mergeCell ref="AG59:AJ59"/>
    <mergeCell ref="AG60:AH60"/>
    <mergeCell ref="AI60:AJ60"/>
    <mergeCell ref="AG80:AJ80"/>
    <mergeCell ref="AG81:AH81"/>
    <mergeCell ref="AI81:AJ81"/>
  </mergeCells>
  <dataValidations count="8">
    <dataValidation type="list" allowBlank="1" showInputMessage="1" showErrorMessage="1" sqref="E21:E22">
      <formula1>$B$7:$B$10</formula1>
    </dataValidation>
    <dataValidation type="list" allowBlank="1" showInputMessage="1" showErrorMessage="1" sqref="L57:L58">
      <formula1>$I$43:$I$46</formula1>
    </dataValidation>
    <dataValidation type="list" allowBlank="1" showInputMessage="1" showErrorMessage="1" sqref="L21:L22">
      <formula1>$I$7:$I$10</formula1>
    </dataValidation>
    <dataValidation type="list" allowBlank="1" showInputMessage="1" showErrorMessage="1" sqref="E39:E40">
      <formula1>$B$25:$B$28</formula1>
    </dataValidation>
    <dataValidation type="list" allowBlank="1" showInputMessage="1" showErrorMessage="1" sqref="L39:L40">
      <formula1>$I$25:$I$28</formula1>
    </dataValidation>
    <dataValidation type="list" allowBlank="1" showInputMessage="1" showErrorMessage="1" sqref="E57:E58">
      <formula1>$B$43:$B$46</formula1>
    </dataValidation>
    <dataValidation type="list" allowBlank="1" showInputMessage="1" showErrorMessage="1" sqref="E75:E76">
      <formula1>$B$61:$B$64</formula1>
    </dataValidation>
    <dataValidation type="list" allowBlank="1" showInputMessage="1" showErrorMessage="1" sqref="L75:L76">
      <formula1>$I$61:$I$64</formula1>
    </dataValidation>
  </dataValidations>
  <printOptions horizontalCentered="1" verticalCentered="1"/>
  <pageMargins left="0.39370078740157483" right="0.39370078740157483" top="0" bottom="0" header="0" footer="0"/>
  <pageSetup paperSize="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76"/>
  <sheetViews>
    <sheetView tabSelected="1" workbookViewId="0">
      <selection activeCell="C5" sqref="C5:D6"/>
    </sheetView>
  </sheetViews>
  <sheetFormatPr defaultColWidth="11.42578125" defaultRowHeight="12.75"/>
  <cols>
    <col min="2" max="2" width="23.28515625" customWidth="1"/>
    <col min="3" max="4" width="2.85546875" customWidth="1"/>
    <col min="5" max="5" width="23.28515625" customWidth="1"/>
    <col min="6" max="7" width="4.42578125" customWidth="1"/>
    <col min="8" max="8" width="23.28515625" customWidth="1"/>
    <col min="9" max="10" width="2.85546875" customWidth="1"/>
    <col min="11" max="11" width="23.28515625" customWidth="1"/>
    <col min="12" max="12" width="4.42578125" customWidth="1"/>
    <col min="13" max="13" width="2.85546875" style="1" customWidth="1"/>
    <col min="14" max="14" width="23.28515625" style="1" customWidth="1"/>
    <col min="15" max="15" width="5" style="1" customWidth="1"/>
  </cols>
  <sheetData>
    <row r="1" spans="1:16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4"/>
    </row>
    <row r="2" spans="1:16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4"/>
    </row>
    <row r="3" spans="1:16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5"/>
      <c r="N3" s="5"/>
      <c r="O3" s="5"/>
      <c r="P3" s="4"/>
    </row>
    <row r="4" spans="1:16">
      <c r="A4" s="4"/>
      <c r="B4" s="45" t="s">
        <v>0</v>
      </c>
      <c r="C4" s="46"/>
      <c r="D4" s="46"/>
      <c r="E4" s="47"/>
      <c r="F4" s="4"/>
      <c r="G4" s="4"/>
      <c r="H4" s="16" t="s">
        <v>2</v>
      </c>
      <c r="I4" s="17"/>
      <c r="J4" s="17"/>
      <c r="K4" s="18"/>
      <c r="L4" s="4"/>
      <c r="M4" s="74"/>
      <c r="N4" s="82" t="s">
        <v>65</v>
      </c>
      <c r="O4" s="82" t="s">
        <v>66</v>
      </c>
      <c r="P4" s="4"/>
    </row>
    <row r="5" spans="1:16">
      <c r="A5" s="96" t="str">
        <f t="shared" ref="A5:A16" si="0">IF(OR(C5="",D5=""),"",IF(C5&gt;D5,"V",IF(C5&lt;D5,"P","N")))</f>
        <v/>
      </c>
      <c r="B5" s="43" t="s">
        <v>21</v>
      </c>
      <c r="C5" s="3"/>
      <c r="D5" s="3"/>
      <c r="E5" s="43" t="s">
        <v>22</v>
      </c>
      <c r="F5" s="4"/>
      <c r="G5" s="96" t="str">
        <f t="shared" ref="G5:G16" si="1">IF(OR(I5="",J5=""),"",IF(I5&gt;J5,"V",IF(I5&lt;J5,"P","N")))</f>
        <v/>
      </c>
      <c r="H5" s="43" t="s">
        <v>25</v>
      </c>
      <c r="I5" s="3"/>
      <c r="J5" s="3"/>
      <c r="K5" s="43" t="s">
        <v>26</v>
      </c>
      <c r="L5" s="4"/>
      <c r="M5" s="73">
        <v>1</v>
      </c>
      <c r="N5" s="73" t="s">
        <v>21</v>
      </c>
      <c r="O5" s="73">
        <v>0</v>
      </c>
      <c r="P5" s="4"/>
    </row>
    <row r="6" spans="1:16">
      <c r="A6" s="96" t="str">
        <f t="shared" si="0"/>
        <v/>
      </c>
      <c r="B6" s="43" t="s">
        <v>23</v>
      </c>
      <c r="C6" s="2"/>
      <c r="D6" s="2"/>
      <c r="E6" s="43" t="s">
        <v>24</v>
      </c>
      <c r="F6" s="4"/>
      <c r="G6" s="96" t="str">
        <f t="shared" si="1"/>
        <v/>
      </c>
      <c r="H6" s="43" t="s">
        <v>27</v>
      </c>
      <c r="I6" s="2"/>
      <c r="J6" s="2"/>
      <c r="K6" s="43" t="s">
        <v>28</v>
      </c>
      <c r="L6" s="4"/>
      <c r="M6" s="73">
        <v>2</v>
      </c>
      <c r="N6" s="73" t="s">
        <v>22</v>
      </c>
      <c r="O6" s="73">
        <v>0</v>
      </c>
      <c r="P6" s="4"/>
    </row>
    <row r="7" spans="1:16">
      <c r="A7" s="96" t="str">
        <f t="shared" si="0"/>
        <v/>
      </c>
      <c r="B7" s="43" t="s">
        <v>24</v>
      </c>
      <c r="C7" s="2"/>
      <c r="D7" s="2"/>
      <c r="E7" s="43" t="s">
        <v>21</v>
      </c>
      <c r="F7" s="4"/>
      <c r="G7" s="96" t="str">
        <f t="shared" si="1"/>
        <v/>
      </c>
      <c r="H7" s="43" t="s">
        <v>26</v>
      </c>
      <c r="I7" s="2"/>
      <c r="J7" s="2"/>
      <c r="K7" s="43" t="s">
        <v>27</v>
      </c>
      <c r="L7" s="4"/>
      <c r="M7" s="73">
        <v>3</v>
      </c>
      <c r="N7" s="73" t="s">
        <v>23</v>
      </c>
      <c r="O7" s="73">
        <v>0</v>
      </c>
      <c r="P7" s="4"/>
    </row>
    <row r="8" spans="1:16">
      <c r="A8" s="96" t="str">
        <f t="shared" si="0"/>
        <v/>
      </c>
      <c r="B8" s="43" t="s">
        <v>22</v>
      </c>
      <c r="C8" s="2"/>
      <c r="D8" s="2"/>
      <c r="E8" s="43" t="s">
        <v>23</v>
      </c>
      <c r="F8" s="4"/>
      <c r="G8" s="96" t="str">
        <f t="shared" si="1"/>
        <v/>
      </c>
      <c r="H8" s="43" t="s">
        <v>28</v>
      </c>
      <c r="I8" s="2"/>
      <c r="J8" s="2"/>
      <c r="K8" s="43" t="s">
        <v>25</v>
      </c>
      <c r="L8" s="4"/>
      <c r="M8" s="73">
        <v>4</v>
      </c>
      <c r="N8" s="73" t="s">
        <v>24</v>
      </c>
      <c r="O8" s="73">
        <v>0</v>
      </c>
      <c r="P8" s="4"/>
    </row>
    <row r="9" spans="1:16">
      <c r="A9" s="96" t="str">
        <f t="shared" si="0"/>
        <v/>
      </c>
      <c r="B9" s="43" t="s">
        <v>21</v>
      </c>
      <c r="C9" s="2"/>
      <c r="D9" s="2"/>
      <c r="E9" s="43" t="s">
        <v>23</v>
      </c>
      <c r="F9" s="4"/>
      <c r="G9" s="96" t="str">
        <f t="shared" si="1"/>
        <v/>
      </c>
      <c r="H9" s="43" t="s">
        <v>28</v>
      </c>
      <c r="I9" s="2"/>
      <c r="J9" s="2"/>
      <c r="K9" s="43" t="s">
        <v>26</v>
      </c>
      <c r="L9" s="4"/>
      <c r="M9" s="5"/>
      <c r="N9" s="5"/>
      <c r="O9" s="5"/>
      <c r="P9" s="4"/>
    </row>
    <row r="10" spans="1:16">
      <c r="A10" s="96" t="str">
        <f t="shared" si="0"/>
        <v/>
      </c>
      <c r="B10" s="43" t="s">
        <v>22</v>
      </c>
      <c r="C10" s="2"/>
      <c r="D10" s="2"/>
      <c r="E10" s="43" t="s">
        <v>24</v>
      </c>
      <c r="F10" s="4"/>
      <c r="G10" s="96" t="str">
        <f t="shared" si="1"/>
        <v/>
      </c>
      <c r="H10" s="43" t="s">
        <v>27</v>
      </c>
      <c r="I10" s="2"/>
      <c r="J10" s="2"/>
      <c r="K10" s="43" t="s">
        <v>25</v>
      </c>
      <c r="L10" s="4"/>
      <c r="M10" s="75"/>
      <c r="N10" s="83" t="s">
        <v>67</v>
      </c>
      <c r="O10" s="83" t="s">
        <v>66</v>
      </c>
      <c r="P10" s="4"/>
    </row>
    <row r="11" spans="1:16">
      <c r="A11" s="96" t="str">
        <f t="shared" si="0"/>
        <v/>
      </c>
      <c r="B11" s="43" t="s">
        <v>23</v>
      </c>
      <c r="C11" s="2"/>
      <c r="D11" s="2"/>
      <c r="E11" s="43" t="s">
        <v>21</v>
      </c>
      <c r="F11" s="4"/>
      <c r="G11" s="96" t="str">
        <f t="shared" si="1"/>
        <v/>
      </c>
      <c r="H11" s="43" t="s">
        <v>25</v>
      </c>
      <c r="I11" s="2"/>
      <c r="J11" s="2"/>
      <c r="K11" s="43" t="s">
        <v>27</v>
      </c>
      <c r="L11" s="4"/>
      <c r="M11" s="73">
        <v>1</v>
      </c>
      <c r="N11" s="73" t="s">
        <v>25</v>
      </c>
      <c r="O11" s="73">
        <v>0</v>
      </c>
      <c r="P11" s="4"/>
    </row>
    <row r="12" spans="1:16">
      <c r="A12" s="96" t="str">
        <f t="shared" si="0"/>
        <v/>
      </c>
      <c r="B12" s="43" t="s">
        <v>24</v>
      </c>
      <c r="C12" s="2"/>
      <c r="D12" s="2"/>
      <c r="E12" s="43" t="s">
        <v>22</v>
      </c>
      <c r="F12" s="4"/>
      <c r="G12" s="96" t="str">
        <f t="shared" si="1"/>
        <v/>
      </c>
      <c r="H12" s="43" t="s">
        <v>26</v>
      </c>
      <c r="I12" s="2"/>
      <c r="J12" s="2"/>
      <c r="K12" s="43" t="s">
        <v>28</v>
      </c>
      <c r="L12" s="4"/>
      <c r="M12" s="73">
        <v>2</v>
      </c>
      <c r="N12" s="73" t="s">
        <v>26</v>
      </c>
      <c r="O12" s="73">
        <v>0</v>
      </c>
      <c r="P12" s="4"/>
    </row>
    <row r="13" spans="1:16">
      <c r="A13" s="96" t="str">
        <f t="shared" si="0"/>
        <v/>
      </c>
      <c r="B13" s="43" t="s">
        <v>22</v>
      </c>
      <c r="C13" s="2"/>
      <c r="D13" s="2"/>
      <c r="E13" s="43" t="s">
        <v>21</v>
      </c>
      <c r="F13" s="4"/>
      <c r="G13" s="96" t="str">
        <f t="shared" si="1"/>
        <v/>
      </c>
      <c r="H13" s="43" t="s">
        <v>28</v>
      </c>
      <c r="I13" s="2"/>
      <c r="J13" s="2"/>
      <c r="K13" s="43" t="s">
        <v>27</v>
      </c>
      <c r="L13" s="4"/>
      <c r="M13" s="73">
        <v>3</v>
      </c>
      <c r="N13" s="73" t="s">
        <v>27</v>
      </c>
      <c r="O13" s="73">
        <v>0</v>
      </c>
      <c r="P13" s="4"/>
    </row>
    <row r="14" spans="1:16">
      <c r="A14" s="96" t="str">
        <f t="shared" si="0"/>
        <v/>
      </c>
      <c r="B14" s="43" t="s">
        <v>24</v>
      </c>
      <c r="C14" s="2"/>
      <c r="D14" s="2"/>
      <c r="E14" s="43" t="s">
        <v>23</v>
      </c>
      <c r="F14" s="4"/>
      <c r="G14" s="96" t="str">
        <f t="shared" si="1"/>
        <v/>
      </c>
      <c r="H14" s="43" t="s">
        <v>26</v>
      </c>
      <c r="I14" s="2"/>
      <c r="J14" s="2"/>
      <c r="K14" s="43" t="s">
        <v>25</v>
      </c>
      <c r="L14" s="4"/>
      <c r="M14" s="73">
        <v>4</v>
      </c>
      <c r="N14" s="73" t="s">
        <v>28</v>
      </c>
      <c r="O14" s="73">
        <v>0</v>
      </c>
      <c r="P14" s="4"/>
    </row>
    <row r="15" spans="1:16">
      <c r="A15" s="96" t="str">
        <f t="shared" si="0"/>
        <v/>
      </c>
      <c r="B15" s="43" t="s">
        <v>23</v>
      </c>
      <c r="C15" s="2"/>
      <c r="D15" s="2"/>
      <c r="E15" s="43" t="s">
        <v>22</v>
      </c>
      <c r="F15" s="4"/>
      <c r="G15" s="96" t="str">
        <f t="shared" si="1"/>
        <v/>
      </c>
      <c r="H15" s="43" t="s">
        <v>27</v>
      </c>
      <c r="I15" s="2"/>
      <c r="J15" s="2"/>
      <c r="K15" s="43" t="s">
        <v>26</v>
      </c>
      <c r="L15" s="4"/>
      <c r="M15" s="5"/>
      <c r="N15" s="5"/>
      <c r="O15" s="5"/>
      <c r="P15" s="4"/>
    </row>
    <row r="16" spans="1:16">
      <c r="A16" s="96" t="str">
        <f t="shared" si="0"/>
        <v/>
      </c>
      <c r="B16" s="43" t="s">
        <v>21</v>
      </c>
      <c r="C16" s="2"/>
      <c r="D16" s="2"/>
      <c r="E16" s="90" t="s">
        <v>24</v>
      </c>
      <c r="F16" s="4"/>
      <c r="G16" s="96" t="str">
        <f t="shared" si="1"/>
        <v/>
      </c>
      <c r="H16" s="90" t="s">
        <v>25</v>
      </c>
      <c r="I16" s="91"/>
      <c r="J16" s="91"/>
      <c r="K16" s="90" t="s">
        <v>28</v>
      </c>
      <c r="L16" s="4"/>
      <c r="M16" s="76"/>
      <c r="N16" s="84" t="s">
        <v>68</v>
      </c>
      <c r="O16" s="84" t="s">
        <v>66</v>
      </c>
      <c r="P16" s="4"/>
    </row>
    <row r="17" spans="1:16">
      <c r="A17" s="4"/>
      <c r="B17" s="5"/>
      <c r="C17" s="5"/>
      <c r="D17" s="5"/>
      <c r="E17" s="92"/>
      <c r="F17" s="7"/>
      <c r="G17" s="7"/>
      <c r="H17" s="93"/>
      <c r="I17" s="93"/>
      <c r="J17" s="93"/>
      <c r="K17" s="92"/>
      <c r="L17" s="4"/>
      <c r="M17" s="73">
        <v>1</v>
      </c>
      <c r="N17" s="73" t="s">
        <v>29</v>
      </c>
      <c r="O17" s="73">
        <v>0</v>
      </c>
      <c r="P17" s="4"/>
    </row>
    <row r="18" spans="1:16">
      <c r="A18" s="4"/>
      <c r="B18" s="5"/>
      <c r="C18" s="5"/>
      <c r="D18" s="5"/>
      <c r="E18" s="61"/>
      <c r="F18" s="4"/>
      <c r="G18" s="4"/>
      <c r="H18" s="5"/>
      <c r="I18" s="5"/>
      <c r="J18" s="5"/>
      <c r="K18" s="61"/>
      <c r="L18" s="4"/>
      <c r="M18" s="73">
        <v>2</v>
      </c>
      <c r="N18" s="73" t="s">
        <v>30</v>
      </c>
      <c r="O18" s="73">
        <v>0</v>
      </c>
      <c r="P18" s="4"/>
    </row>
    <row r="19" spans="1:16">
      <c r="A19" s="4"/>
      <c r="B19" s="45" t="s">
        <v>54</v>
      </c>
      <c r="C19" s="64"/>
      <c r="D19" s="64"/>
      <c r="E19" s="62"/>
      <c r="F19" s="4"/>
      <c r="G19" s="4"/>
      <c r="H19" s="16" t="s">
        <v>55</v>
      </c>
      <c r="I19" s="65"/>
      <c r="J19" s="65"/>
      <c r="K19" s="62"/>
      <c r="L19" s="4"/>
      <c r="M19" s="73">
        <v>3</v>
      </c>
      <c r="N19" s="73" t="s">
        <v>31</v>
      </c>
      <c r="O19" s="73">
        <v>0</v>
      </c>
      <c r="P19" s="4"/>
    </row>
    <row r="20" spans="1:16">
      <c r="A20" s="4"/>
      <c r="B20" s="5"/>
      <c r="C20" s="5"/>
      <c r="D20" s="5"/>
      <c r="E20" s="62"/>
      <c r="F20" s="4"/>
      <c r="G20" s="4"/>
      <c r="H20" s="5"/>
      <c r="I20" s="5"/>
      <c r="J20" s="5"/>
      <c r="K20" s="62"/>
      <c r="L20" s="4"/>
      <c r="M20" s="73">
        <v>4</v>
      </c>
      <c r="N20" s="73" t="s">
        <v>32</v>
      </c>
      <c r="O20" s="73">
        <v>0</v>
      </c>
      <c r="P20" s="4"/>
    </row>
    <row r="21" spans="1:16">
      <c r="A21" s="4"/>
      <c r="B21" s="5"/>
      <c r="C21" s="5"/>
      <c r="D21" s="5"/>
      <c r="E21" s="5"/>
      <c r="F21" s="4"/>
      <c r="G21" s="4"/>
      <c r="H21" s="5"/>
      <c r="I21" s="5"/>
      <c r="J21" s="5"/>
      <c r="K21" s="5"/>
      <c r="L21" s="4"/>
      <c r="M21" s="5"/>
      <c r="N21" s="5"/>
      <c r="O21" s="5"/>
      <c r="P21" s="4"/>
    </row>
    <row r="22" spans="1:16">
      <c r="A22" s="4"/>
      <c r="B22" s="48" t="s">
        <v>3</v>
      </c>
      <c r="C22" s="49"/>
      <c r="D22" s="49"/>
      <c r="E22" s="50"/>
      <c r="F22" s="4"/>
      <c r="G22" s="4"/>
      <c r="H22" s="13" t="s">
        <v>4</v>
      </c>
      <c r="I22" s="14"/>
      <c r="J22" s="14"/>
      <c r="K22" s="15"/>
      <c r="L22" s="4"/>
      <c r="M22" s="77"/>
      <c r="N22" s="85" t="s">
        <v>69</v>
      </c>
      <c r="O22" s="85" t="s">
        <v>66</v>
      </c>
      <c r="P22" s="4"/>
    </row>
    <row r="23" spans="1:16">
      <c r="A23" s="96" t="str">
        <f t="shared" ref="A23:A34" si="2">IF(OR(C23="",D23=""),"",IF(C23&gt;D23,"V",IF(C23&lt;D23,"P","N")))</f>
        <v/>
      </c>
      <c r="B23" s="43" t="s">
        <v>29</v>
      </c>
      <c r="C23" s="3"/>
      <c r="D23" s="3"/>
      <c r="E23" s="43" t="s">
        <v>30</v>
      </c>
      <c r="F23" s="4"/>
      <c r="G23" s="96" t="str">
        <f t="shared" ref="G23:G34" si="3">IF(OR(I23="",J23=""),"",IF(I23&gt;J23,"V",IF(I23&lt;J23,"P","N")))</f>
        <v/>
      </c>
      <c r="H23" s="43" t="s">
        <v>33</v>
      </c>
      <c r="I23" s="3"/>
      <c r="J23" s="3"/>
      <c r="K23" s="43" t="s">
        <v>34</v>
      </c>
      <c r="L23" s="4"/>
      <c r="M23" s="73">
        <v>1</v>
      </c>
      <c r="N23" s="73" t="s">
        <v>33</v>
      </c>
      <c r="O23" s="73">
        <v>0</v>
      </c>
      <c r="P23" s="4"/>
    </row>
    <row r="24" spans="1:16">
      <c r="A24" s="96" t="str">
        <f t="shared" si="2"/>
        <v/>
      </c>
      <c r="B24" s="43" t="s">
        <v>31</v>
      </c>
      <c r="C24" s="2"/>
      <c r="D24" s="2"/>
      <c r="E24" s="43" t="s">
        <v>32</v>
      </c>
      <c r="F24" s="4"/>
      <c r="G24" s="96" t="str">
        <f t="shared" si="3"/>
        <v/>
      </c>
      <c r="H24" s="43" t="s">
        <v>35</v>
      </c>
      <c r="I24" s="2"/>
      <c r="J24" s="2"/>
      <c r="K24" s="43" t="s">
        <v>36</v>
      </c>
      <c r="L24" s="4"/>
      <c r="M24" s="73">
        <v>2</v>
      </c>
      <c r="N24" s="73" t="s">
        <v>34</v>
      </c>
      <c r="O24" s="73">
        <v>0</v>
      </c>
      <c r="P24" s="4"/>
    </row>
    <row r="25" spans="1:16">
      <c r="A25" s="96" t="str">
        <f t="shared" si="2"/>
        <v/>
      </c>
      <c r="B25" s="43" t="s">
        <v>32</v>
      </c>
      <c r="C25" s="2"/>
      <c r="D25" s="2"/>
      <c r="E25" s="43" t="s">
        <v>29</v>
      </c>
      <c r="F25" s="4"/>
      <c r="G25" s="96" t="str">
        <f t="shared" si="3"/>
        <v/>
      </c>
      <c r="H25" s="43" t="s">
        <v>34</v>
      </c>
      <c r="I25" s="2"/>
      <c r="J25" s="2"/>
      <c r="K25" s="43" t="s">
        <v>35</v>
      </c>
      <c r="L25" s="4"/>
      <c r="M25" s="73">
        <v>3</v>
      </c>
      <c r="N25" s="73" t="s">
        <v>35</v>
      </c>
      <c r="O25" s="73">
        <v>0</v>
      </c>
      <c r="P25" s="4"/>
    </row>
    <row r="26" spans="1:16">
      <c r="A26" s="96" t="str">
        <f t="shared" si="2"/>
        <v/>
      </c>
      <c r="B26" s="43" t="s">
        <v>30</v>
      </c>
      <c r="C26" s="2"/>
      <c r="D26" s="2"/>
      <c r="E26" s="43" t="s">
        <v>31</v>
      </c>
      <c r="F26" s="4"/>
      <c r="G26" s="96" t="str">
        <f t="shared" si="3"/>
        <v/>
      </c>
      <c r="H26" s="43" t="s">
        <v>36</v>
      </c>
      <c r="I26" s="2"/>
      <c r="J26" s="2"/>
      <c r="K26" s="43" t="s">
        <v>33</v>
      </c>
      <c r="L26" s="4"/>
      <c r="M26" s="73">
        <v>4</v>
      </c>
      <c r="N26" s="73" t="s">
        <v>36</v>
      </c>
      <c r="O26" s="73">
        <v>0</v>
      </c>
      <c r="P26" s="4"/>
    </row>
    <row r="27" spans="1:16">
      <c r="A27" s="96" t="str">
        <f t="shared" si="2"/>
        <v/>
      </c>
      <c r="B27" s="43" t="s">
        <v>29</v>
      </c>
      <c r="C27" s="2"/>
      <c r="D27" s="2"/>
      <c r="E27" s="43" t="s">
        <v>31</v>
      </c>
      <c r="F27" s="4"/>
      <c r="G27" s="96" t="str">
        <f t="shared" si="3"/>
        <v/>
      </c>
      <c r="H27" s="43" t="s">
        <v>34</v>
      </c>
      <c r="I27" s="2"/>
      <c r="J27" s="2"/>
      <c r="K27" s="43" t="s">
        <v>36</v>
      </c>
      <c r="L27" s="4"/>
      <c r="M27" s="5"/>
      <c r="N27" s="5"/>
      <c r="O27" s="5"/>
      <c r="P27" s="4"/>
    </row>
    <row r="28" spans="1:16">
      <c r="A28" s="96" t="str">
        <f t="shared" si="2"/>
        <v/>
      </c>
      <c r="B28" s="43" t="s">
        <v>30</v>
      </c>
      <c r="C28" s="2"/>
      <c r="D28" s="2"/>
      <c r="E28" s="43" t="s">
        <v>32</v>
      </c>
      <c r="F28" s="4"/>
      <c r="G28" s="96" t="str">
        <f t="shared" si="3"/>
        <v/>
      </c>
      <c r="H28" s="43" t="s">
        <v>33</v>
      </c>
      <c r="I28" s="2"/>
      <c r="J28" s="2"/>
      <c r="K28" s="43" t="s">
        <v>35</v>
      </c>
      <c r="L28" s="4"/>
      <c r="M28" s="78"/>
      <c r="N28" s="86" t="s">
        <v>70</v>
      </c>
      <c r="O28" s="86" t="s">
        <v>66</v>
      </c>
      <c r="P28" s="4"/>
    </row>
    <row r="29" spans="1:16">
      <c r="A29" s="96" t="str">
        <f t="shared" si="2"/>
        <v/>
      </c>
      <c r="B29" s="43" t="s">
        <v>32</v>
      </c>
      <c r="C29" s="2"/>
      <c r="D29" s="2"/>
      <c r="E29" s="43" t="s">
        <v>30</v>
      </c>
      <c r="F29" s="4"/>
      <c r="G29" s="96" t="str">
        <f t="shared" si="3"/>
        <v/>
      </c>
      <c r="H29" s="43" t="s">
        <v>36</v>
      </c>
      <c r="I29" s="2"/>
      <c r="J29" s="2"/>
      <c r="K29" s="43" t="s">
        <v>34</v>
      </c>
      <c r="L29" s="4"/>
      <c r="M29" s="73">
        <v>1</v>
      </c>
      <c r="N29" s="73" t="s">
        <v>37</v>
      </c>
      <c r="O29" s="73">
        <v>0</v>
      </c>
      <c r="P29" s="4"/>
    </row>
    <row r="30" spans="1:16">
      <c r="A30" s="96" t="str">
        <f t="shared" si="2"/>
        <v/>
      </c>
      <c r="B30" s="43" t="s">
        <v>31</v>
      </c>
      <c r="C30" s="2"/>
      <c r="D30" s="2"/>
      <c r="E30" s="43" t="s">
        <v>29</v>
      </c>
      <c r="F30" s="4"/>
      <c r="G30" s="96" t="str">
        <f t="shared" si="3"/>
        <v/>
      </c>
      <c r="H30" s="43" t="s">
        <v>35</v>
      </c>
      <c r="I30" s="2"/>
      <c r="J30" s="2"/>
      <c r="K30" s="43" t="s">
        <v>33</v>
      </c>
      <c r="L30" s="4"/>
      <c r="M30" s="73">
        <v>2</v>
      </c>
      <c r="N30" s="73" t="s">
        <v>38</v>
      </c>
      <c r="O30" s="73">
        <v>0</v>
      </c>
      <c r="P30" s="4"/>
    </row>
    <row r="31" spans="1:16">
      <c r="A31" s="96" t="str">
        <f t="shared" si="2"/>
        <v/>
      </c>
      <c r="B31" s="43" t="s">
        <v>30</v>
      </c>
      <c r="C31" s="2"/>
      <c r="D31" s="2"/>
      <c r="E31" s="43" t="s">
        <v>29</v>
      </c>
      <c r="F31" s="4"/>
      <c r="G31" s="96" t="str">
        <f t="shared" si="3"/>
        <v/>
      </c>
      <c r="H31" s="43" t="s">
        <v>36</v>
      </c>
      <c r="I31" s="2"/>
      <c r="J31" s="2"/>
      <c r="K31" s="43" t="s">
        <v>35</v>
      </c>
      <c r="L31" s="4"/>
      <c r="M31" s="73">
        <v>3</v>
      </c>
      <c r="N31" s="73" t="s">
        <v>39</v>
      </c>
      <c r="O31" s="73">
        <v>0</v>
      </c>
      <c r="P31" s="4"/>
    </row>
    <row r="32" spans="1:16">
      <c r="A32" s="96" t="str">
        <f t="shared" si="2"/>
        <v/>
      </c>
      <c r="B32" s="43" t="s">
        <v>32</v>
      </c>
      <c r="C32" s="2"/>
      <c r="D32" s="2"/>
      <c r="E32" s="43" t="s">
        <v>31</v>
      </c>
      <c r="F32" s="4"/>
      <c r="G32" s="96" t="str">
        <f t="shared" si="3"/>
        <v/>
      </c>
      <c r="H32" s="43" t="s">
        <v>34</v>
      </c>
      <c r="I32" s="2"/>
      <c r="J32" s="2"/>
      <c r="K32" s="43" t="s">
        <v>33</v>
      </c>
      <c r="L32" s="4"/>
      <c r="M32" s="73">
        <v>4</v>
      </c>
      <c r="N32" s="73" t="s">
        <v>40</v>
      </c>
      <c r="O32" s="73">
        <v>0</v>
      </c>
      <c r="P32" s="4"/>
    </row>
    <row r="33" spans="1:16">
      <c r="A33" s="96" t="str">
        <f t="shared" si="2"/>
        <v/>
      </c>
      <c r="B33" s="43" t="s">
        <v>31</v>
      </c>
      <c r="C33" s="2"/>
      <c r="D33" s="2"/>
      <c r="E33" s="43" t="s">
        <v>30</v>
      </c>
      <c r="F33" s="4"/>
      <c r="G33" s="96" t="str">
        <f t="shared" si="3"/>
        <v/>
      </c>
      <c r="H33" s="43" t="s">
        <v>35</v>
      </c>
      <c r="I33" s="2"/>
      <c r="J33" s="2"/>
      <c r="K33" s="43" t="s">
        <v>34</v>
      </c>
      <c r="L33" s="4"/>
      <c r="M33" s="5"/>
      <c r="N33" s="5"/>
      <c r="O33" s="5"/>
      <c r="P33" s="4"/>
    </row>
    <row r="34" spans="1:16">
      <c r="A34" s="96" t="str">
        <f t="shared" si="2"/>
        <v/>
      </c>
      <c r="B34" s="43" t="s">
        <v>29</v>
      </c>
      <c r="C34" s="2"/>
      <c r="D34" s="2"/>
      <c r="E34" s="90" t="s">
        <v>32</v>
      </c>
      <c r="F34" s="4"/>
      <c r="G34" s="96" t="str">
        <f t="shared" si="3"/>
        <v/>
      </c>
      <c r="H34" s="90" t="s">
        <v>33</v>
      </c>
      <c r="I34" s="91"/>
      <c r="J34" s="91"/>
      <c r="K34" s="90" t="s">
        <v>36</v>
      </c>
      <c r="L34" s="4"/>
      <c r="M34" s="79"/>
      <c r="N34" s="87" t="s">
        <v>71</v>
      </c>
      <c r="O34" s="87" t="s">
        <v>66</v>
      </c>
      <c r="P34" s="4"/>
    </row>
    <row r="35" spans="1:16">
      <c r="A35" s="4"/>
      <c r="B35" s="5"/>
      <c r="C35" s="5"/>
      <c r="D35" s="5"/>
      <c r="E35" s="92"/>
      <c r="F35" s="7"/>
      <c r="G35" s="7"/>
      <c r="H35" s="93"/>
      <c r="I35" s="93"/>
      <c r="J35" s="93"/>
      <c r="K35" s="92"/>
      <c r="L35" s="4"/>
      <c r="M35" s="73">
        <v>1</v>
      </c>
      <c r="N35" s="73" t="s">
        <v>41</v>
      </c>
      <c r="O35" s="73">
        <v>0</v>
      </c>
      <c r="P35" s="4"/>
    </row>
    <row r="36" spans="1:16">
      <c r="A36" s="4"/>
      <c r="B36" s="60"/>
      <c r="C36" s="60"/>
      <c r="D36" s="60"/>
      <c r="E36" s="60"/>
      <c r="F36" s="7"/>
      <c r="G36" s="7"/>
      <c r="H36" s="60"/>
      <c r="I36" s="60"/>
      <c r="J36" s="60"/>
      <c r="K36" s="60"/>
      <c r="L36" s="4"/>
      <c r="M36" s="73">
        <v>2</v>
      </c>
      <c r="N36" s="73" t="s">
        <v>42</v>
      </c>
      <c r="O36" s="73">
        <v>0</v>
      </c>
      <c r="P36" s="4"/>
    </row>
    <row r="37" spans="1:16">
      <c r="A37" s="4"/>
      <c r="B37" s="48" t="s">
        <v>56</v>
      </c>
      <c r="C37" s="67"/>
      <c r="D37" s="67"/>
      <c r="E37" s="62"/>
      <c r="F37" s="7"/>
      <c r="G37" s="7"/>
      <c r="H37" s="13" t="s">
        <v>57</v>
      </c>
      <c r="I37" s="66"/>
      <c r="J37" s="66"/>
      <c r="K37" s="62"/>
      <c r="L37" s="4"/>
      <c r="M37" s="73">
        <v>3</v>
      </c>
      <c r="N37" s="73" t="s">
        <v>43</v>
      </c>
      <c r="O37" s="73">
        <v>0</v>
      </c>
      <c r="P37" s="4"/>
    </row>
    <row r="38" spans="1:16">
      <c r="A38" s="4"/>
      <c r="B38" s="5"/>
      <c r="C38" s="5"/>
      <c r="D38" s="5"/>
      <c r="E38" s="62"/>
      <c r="F38" s="7"/>
      <c r="G38" s="7"/>
      <c r="H38" s="5"/>
      <c r="I38" s="5"/>
      <c r="J38" s="5"/>
      <c r="K38" s="62"/>
      <c r="L38" s="4"/>
      <c r="M38" s="73">
        <v>4</v>
      </c>
      <c r="N38" s="73" t="s">
        <v>44</v>
      </c>
      <c r="O38" s="73">
        <v>0</v>
      </c>
      <c r="P38" s="4"/>
    </row>
    <row r="39" spans="1:16">
      <c r="A39" s="4"/>
      <c r="B39" s="60"/>
      <c r="C39" s="60"/>
      <c r="D39" s="60"/>
      <c r="E39" s="60"/>
      <c r="F39" s="7"/>
      <c r="G39" s="7"/>
      <c r="H39" s="60"/>
      <c r="I39" s="60"/>
      <c r="J39" s="60"/>
      <c r="K39" s="60"/>
      <c r="L39" s="4"/>
      <c r="M39" s="5"/>
      <c r="N39" s="5"/>
      <c r="O39" s="5"/>
      <c r="P39" s="4"/>
    </row>
    <row r="40" spans="1:16">
      <c r="A40" s="4"/>
      <c r="B40" s="51" t="s">
        <v>12</v>
      </c>
      <c r="C40" s="52"/>
      <c r="D40" s="52"/>
      <c r="E40" s="53"/>
      <c r="F40" s="4"/>
      <c r="G40" s="4"/>
      <c r="H40" s="54" t="s">
        <v>13</v>
      </c>
      <c r="I40" s="55"/>
      <c r="J40" s="55"/>
      <c r="K40" s="56"/>
      <c r="L40" s="4"/>
      <c r="M40" s="80"/>
      <c r="N40" s="88" t="s">
        <v>72</v>
      </c>
      <c r="O40" s="88" t="s">
        <v>66</v>
      </c>
      <c r="P40" s="4"/>
    </row>
    <row r="41" spans="1:16">
      <c r="A41" s="96" t="str">
        <f t="shared" ref="A41:A52" si="4">IF(OR(C41="",D41=""),"",IF(C41&gt;D41,"V",IF(C41&lt;D41,"P","N")))</f>
        <v/>
      </c>
      <c r="B41" s="43" t="s">
        <v>37</v>
      </c>
      <c r="C41" s="3"/>
      <c r="D41" s="3"/>
      <c r="E41" s="43" t="s">
        <v>38</v>
      </c>
      <c r="F41" s="4"/>
      <c r="G41" s="96" t="str">
        <f t="shared" ref="G41:G52" si="5">IF(OR(I41="",J41=""),"",IF(I41&gt;J41,"V",IF(I41&lt;J41,"P","N")))</f>
        <v/>
      </c>
      <c r="H41" s="43" t="s">
        <v>41</v>
      </c>
      <c r="I41" s="3"/>
      <c r="J41" s="3"/>
      <c r="K41" s="43" t="s">
        <v>42</v>
      </c>
      <c r="L41" s="4"/>
      <c r="M41" s="73">
        <v>1</v>
      </c>
      <c r="N41" s="73" t="s">
        <v>45</v>
      </c>
      <c r="O41" s="73">
        <v>0</v>
      </c>
      <c r="P41" s="4"/>
    </row>
    <row r="42" spans="1:16">
      <c r="A42" s="96" t="str">
        <f t="shared" si="4"/>
        <v/>
      </c>
      <c r="B42" s="43" t="s">
        <v>39</v>
      </c>
      <c r="C42" s="2"/>
      <c r="D42" s="2"/>
      <c r="E42" s="43" t="s">
        <v>40</v>
      </c>
      <c r="F42" s="4"/>
      <c r="G42" s="96" t="str">
        <f t="shared" si="5"/>
        <v/>
      </c>
      <c r="H42" s="43" t="s">
        <v>43</v>
      </c>
      <c r="I42" s="2"/>
      <c r="J42" s="2"/>
      <c r="K42" s="43" t="s">
        <v>44</v>
      </c>
      <c r="L42" s="4"/>
      <c r="M42" s="73">
        <v>2</v>
      </c>
      <c r="N42" s="73" t="s">
        <v>46</v>
      </c>
      <c r="O42" s="73">
        <v>0</v>
      </c>
      <c r="P42" s="4"/>
    </row>
    <row r="43" spans="1:16">
      <c r="A43" s="96" t="str">
        <f t="shared" si="4"/>
        <v/>
      </c>
      <c r="B43" s="43" t="s">
        <v>38</v>
      </c>
      <c r="C43" s="2"/>
      <c r="D43" s="2"/>
      <c r="E43" s="43" t="s">
        <v>39</v>
      </c>
      <c r="F43" s="4"/>
      <c r="G43" s="96" t="str">
        <f t="shared" si="5"/>
        <v/>
      </c>
      <c r="H43" s="43" t="s">
        <v>42</v>
      </c>
      <c r="I43" s="2"/>
      <c r="J43" s="2"/>
      <c r="K43" s="43" t="s">
        <v>43</v>
      </c>
      <c r="L43" s="4"/>
      <c r="M43" s="73">
        <v>3</v>
      </c>
      <c r="N43" s="73" t="s">
        <v>47</v>
      </c>
      <c r="O43" s="73">
        <v>0</v>
      </c>
      <c r="P43" s="4"/>
    </row>
    <row r="44" spans="1:16">
      <c r="A44" s="96" t="str">
        <f t="shared" si="4"/>
        <v/>
      </c>
      <c r="B44" s="43" t="s">
        <v>40</v>
      </c>
      <c r="C44" s="2"/>
      <c r="D44" s="2"/>
      <c r="E44" s="43" t="s">
        <v>37</v>
      </c>
      <c r="F44" s="4"/>
      <c r="G44" s="96" t="str">
        <f t="shared" si="5"/>
        <v/>
      </c>
      <c r="H44" s="43" t="s">
        <v>44</v>
      </c>
      <c r="I44" s="2"/>
      <c r="J44" s="2"/>
      <c r="K44" s="43" t="s">
        <v>41</v>
      </c>
      <c r="L44" s="4"/>
      <c r="M44" s="73">
        <v>4</v>
      </c>
      <c r="N44" s="73" t="s">
        <v>48</v>
      </c>
      <c r="O44" s="73">
        <v>0</v>
      </c>
      <c r="P44" s="4"/>
    </row>
    <row r="45" spans="1:16">
      <c r="A45" s="96" t="str">
        <f t="shared" si="4"/>
        <v/>
      </c>
      <c r="B45" s="43" t="s">
        <v>40</v>
      </c>
      <c r="C45" s="2"/>
      <c r="D45" s="2"/>
      <c r="E45" s="43" t="s">
        <v>38</v>
      </c>
      <c r="F45" s="4"/>
      <c r="G45" s="96" t="str">
        <f t="shared" si="5"/>
        <v/>
      </c>
      <c r="H45" s="43" t="s">
        <v>44</v>
      </c>
      <c r="I45" s="2"/>
      <c r="J45" s="2"/>
      <c r="K45" s="43" t="s">
        <v>42</v>
      </c>
      <c r="L45" s="4"/>
      <c r="M45" s="5"/>
      <c r="N45" s="5"/>
      <c r="O45" s="5"/>
      <c r="P45" s="4"/>
    </row>
    <row r="46" spans="1:16">
      <c r="A46" s="96" t="str">
        <f t="shared" si="4"/>
        <v/>
      </c>
      <c r="B46" s="43" t="s">
        <v>39</v>
      </c>
      <c r="C46" s="2"/>
      <c r="D46" s="2"/>
      <c r="E46" s="43" t="s">
        <v>37</v>
      </c>
      <c r="F46" s="4"/>
      <c r="G46" s="96" t="str">
        <f t="shared" si="5"/>
        <v/>
      </c>
      <c r="H46" s="43" t="s">
        <v>43</v>
      </c>
      <c r="I46" s="2"/>
      <c r="J46" s="2"/>
      <c r="K46" s="43" t="s">
        <v>41</v>
      </c>
      <c r="L46" s="4"/>
      <c r="M46" s="81"/>
      <c r="N46" s="89" t="s">
        <v>73</v>
      </c>
      <c r="O46" s="89" t="s">
        <v>66</v>
      </c>
      <c r="P46" s="4"/>
    </row>
    <row r="47" spans="1:16">
      <c r="A47" s="96" t="str">
        <f t="shared" si="4"/>
        <v/>
      </c>
      <c r="B47" s="43" t="s">
        <v>37</v>
      </c>
      <c r="C47" s="2"/>
      <c r="D47" s="2"/>
      <c r="E47" s="43" t="s">
        <v>39</v>
      </c>
      <c r="F47" s="4"/>
      <c r="G47" s="96" t="str">
        <f t="shared" si="5"/>
        <v/>
      </c>
      <c r="H47" s="43" t="s">
        <v>42</v>
      </c>
      <c r="I47" s="2"/>
      <c r="J47" s="2"/>
      <c r="K47" s="43" t="s">
        <v>44</v>
      </c>
      <c r="L47" s="4"/>
      <c r="M47" s="73">
        <v>1</v>
      </c>
      <c r="N47" s="73" t="s">
        <v>49</v>
      </c>
      <c r="O47" s="73">
        <v>0</v>
      </c>
      <c r="P47" s="4"/>
    </row>
    <row r="48" spans="1:16">
      <c r="A48" s="96" t="str">
        <f t="shared" si="4"/>
        <v/>
      </c>
      <c r="B48" s="43" t="s">
        <v>38</v>
      </c>
      <c r="C48" s="2"/>
      <c r="D48" s="2"/>
      <c r="E48" s="43" t="s">
        <v>40</v>
      </c>
      <c r="F48" s="4"/>
      <c r="G48" s="96" t="str">
        <f t="shared" si="5"/>
        <v/>
      </c>
      <c r="H48" s="43" t="s">
        <v>41</v>
      </c>
      <c r="I48" s="2"/>
      <c r="J48" s="2"/>
      <c r="K48" s="43" t="s">
        <v>43</v>
      </c>
      <c r="L48" s="4"/>
      <c r="M48" s="73">
        <v>2</v>
      </c>
      <c r="N48" s="73" t="s">
        <v>50</v>
      </c>
      <c r="O48" s="73">
        <v>0</v>
      </c>
      <c r="P48" s="4"/>
    </row>
    <row r="49" spans="1:16">
      <c r="A49" s="96" t="str">
        <f t="shared" si="4"/>
        <v/>
      </c>
      <c r="B49" s="43" t="s">
        <v>40</v>
      </c>
      <c r="C49" s="2"/>
      <c r="D49" s="2"/>
      <c r="E49" s="43" t="s">
        <v>39</v>
      </c>
      <c r="F49" s="4"/>
      <c r="G49" s="96" t="str">
        <f t="shared" si="5"/>
        <v/>
      </c>
      <c r="H49" s="43" t="s">
        <v>44</v>
      </c>
      <c r="I49" s="2"/>
      <c r="J49" s="2"/>
      <c r="K49" s="43" t="s">
        <v>43</v>
      </c>
      <c r="L49" s="4"/>
      <c r="M49" s="73">
        <v>3</v>
      </c>
      <c r="N49" s="73" t="s">
        <v>51</v>
      </c>
      <c r="O49" s="73">
        <v>0</v>
      </c>
      <c r="P49" s="4"/>
    </row>
    <row r="50" spans="1:16">
      <c r="A50" s="96" t="str">
        <f t="shared" si="4"/>
        <v/>
      </c>
      <c r="B50" s="43" t="s">
        <v>38</v>
      </c>
      <c r="C50" s="2"/>
      <c r="D50" s="2"/>
      <c r="E50" s="43" t="s">
        <v>37</v>
      </c>
      <c r="F50" s="4"/>
      <c r="G50" s="96" t="str">
        <f t="shared" si="5"/>
        <v/>
      </c>
      <c r="H50" s="43" t="s">
        <v>42</v>
      </c>
      <c r="I50" s="2"/>
      <c r="J50" s="2"/>
      <c r="K50" s="43" t="s">
        <v>41</v>
      </c>
      <c r="L50" s="4"/>
      <c r="M50" s="73">
        <v>4</v>
      </c>
      <c r="N50" s="73" t="s">
        <v>52</v>
      </c>
      <c r="O50" s="73">
        <v>0</v>
      </c>
      <c r="P50" s="4"/>
    </row>
    <row r="51" spans="1:16">
      <c r="A51" s="96" t="str">
        <f t="shared" si="4"/>
        <v/>
      </c>
      <c r="B51" s="43" t="s">
        <v>39</v>
      </c>
      <c r="C51" s="2"/>
      <c r="D51" s="2"/>
      <c r="E51" s="43" t="s">
        <v>38</v>
      </c>
      <c r="F51" s="4"/>
      <c r="G51" s="96" t="str">
        <f t="shared" si="5"/>
        <v/>
      </c>
      <c r="H51" s="43" t="s">
        <v>43</v>
      </c>
      <c r="I51" s="2"/>
      <c r="J51" s="2"/>
      <c r="K51" s="43" t="s">
        <v>42</v>
      </c>
      <c r="L51" s="4"/>
      <c r="M51" s="5"/>
      <c r="N51" s="5"/>
      <c r="O51" s="5"/>
      <c r="P51" s="4"/>
    </row>
    <row r="52" spans="1:16">
      <c r="A52" s="96" t="str">
        <f t="shared" si="4"/>
        <v/>
      </c>
      <c r="B52" s="43" t="s">
        <v>37</v>
      </c>
      <c r="C52" s="2"/>
      <c r="D52" s="2"/>
      <c r="E52" s="90" t="s">
        <v>40</v>
      </c>
      <c r="F52" s="4"/>
      <c r="G52" s="96" t="str">
        <f t="shared" si="5"/>
        <v/>
      </c>
      <c r="H52" s="90" t="s">
        <v>41</v>
      </c>
      <c r="I52" s="91"/>
      <c r="J52" s="91"/>
      <c r="K52" s="90" t="s">
        <v>44</v>
      </c>
      <c r="L52" s="4"/>
      <c r="M52" s="5"/>
      <c r="N52" s="5"/>
      <c r="O52" s="5"/>
      <c r="P52" s="4"/>
    </row>
    <row r="53" spans="1:16">
      <c r="A53" s="4"/>
      <c r="B53" s="5"/>
      <c r="C53" s="5"/>
      <c r="D53" s="5"/>
      <c r="E53" s="92"/>
      <c r="F53" s="7"/>
      <c r="G53" s="7"/>
      <c r="H53" s="93"/>
      <c r="I53" s="93"/>
      <c r="J53" s="93"/>
      <c r="K53" s="92"/>
      <c r="L53" s="4"/>
      <c r="M53" s="5"/>
      <c r="N53" s="5"/>
      <c r="O53" s="5"/>
      <c r="P53" s="4"/>
    </row>
    <row r="54" spans="1:16">
      <c r="A54" s="4"/>
      <c r="B54" s="5"/>
      <c r="C54" s="5"/>
      <c r="D54" s="5"/>
      <c r="E54" s="61"/>
      <c r="F54" s="4"/>
      <c r="G54" s="4"/>
      <c r="H54" s="5"/>
      <c r="I54" s="5"/>
      <c r="J54" s="5"/>
      <c r="K54" s="61"/>
      <c r="L54" s="4"/>
      <c r="M54" s="5"/>
      <c r="N54" s="5"/>
      <c r="O54" s="5"/>
      <c r="P54" s="4"/>
    </row>
    <row r="55" spans="1:16">
      <c r="A55" s="4"/>
      <c r="B55" s="51" t="s">
        <v>58</v>
      </c>
      <c r="C55" s="68"/>
      <c r="D55" s="68"/>
      <c r="E55" s="62"/>
      <c r="F55" s="4"/>
      <c r="G55" s="4"/>
      <c r="H55" s="54" t="s">
        <v>59</v>
      </c>
      <c r="I55" s="69"/>
      <c r="J55" s="69"/>
      <c r="K55" s="70"/>
      <c r="L55" s="4"/>
      <c r="M55" s="5"/>
      <c r="N55" s="5"/>
      <c r="O55" s="5"/>
      <c r="P55" s="4"/>
    </row>
    <row r="56" spans="1:16">
      <c r="A56" s="4"/>
      <c r="B56" s="5"/>
      <c r="C56" s="5"/>
      <c r="D56" s="5"/>
      <c r="E56" s="62"/>
      <c r="F56" s="4"/>
      <c r="G56" s="4"/>
      <c r="H56" s="5"/>
      <c r="I56" s="5"/>
      <c r="J56" s="5"/>
      <c r="K56" s="70"/>
      <c r="L56" s="4"/>
      <c r="M56" s="5"/>
      <c r="N56" s="5"/>
      <c r="O56" s="5"/>
      <c r="P56" s="4"/>
    </row>
    <row r="57" spans="1:16">
      <c r="A57" s="4"/>
      <c r="B57" s="5"/>
      <c r="C57" s="5"/>
      <c r="D57" s="5"/>
      <c r="E57" s="61"/>
      <c r="F57" s="7"/>
      <c r="G57" s="7"/>
      <c r="H57" s="60"/>
      <c r="I57" s="60"/>
      <c r="J57" s="60"/>
      <c r="K57" s="61"/>
      <c r="L57" s="4"/>
      <c r="M57" s="5"/>
      <c r="N57" s="5"/>
      <c r="O57" s="5"/>
      <c r="P57" s="4"/>
    </row>
    <row r="58" spans="1:16">
      <c r="A58" s="4"/>
      <c r="B58" s="10" t="s">
        <v>14</v>
      </c>
      <c r="C58" s="11"/>
      <c r="D58" s="11"/>
      <c r="E58" s="12"/>
      <c r="F58" s="4"/>
      <c r="G58" s="4"/>
      <c r="H58" s="57" t="s">
        <v>15</v>
      </c>
      <c r="I58" s="58"/>
      <c r="J58" s="58"/>
      <c r="K58" s="59"/>
      <c r="L58" s="4"/>
      <c r="M58" s="5"/>
      <c r="N58" s="5"/>
      <c r="O58" s="5"/>
      <c r="P58" s="4"/>
    </row>
    <row r="59" spans="1:16">
      <c r="A59" s="96" t="str">
        <f t="shared" ref="A59:A70" si="6">IF(OR(C59="",D59=""),"",IF(C59&gt;D59,"V",IF(C59&lt;D59,"P","N")))</f>
        <v/>
      </c>
      <c r="B59" s="43" t="s">
        <v>45</v>
      </c>
      <c r="C59" s="3"/>
      <c r="D59" s="3"/>
      <c r="E59" s="43" t="s">
        <v>46</v>
      </c>
      <c r="F59" s="4"/>
      <c r="G59" s="96" t="str">
        <f t="shared" ref="G59:G70" si="7">IF(OR(I59="",J59=""),"",IF(I59&gt;J59,"V",IF(I59&lt;J59,"P","N")))</f>
        <v/>
      </c>
      <c r="H59" s="43" t="s">
        <v>49</v>
      </c>
      <c r="I59" s="3"/>
      <c r="J59" s="3"/>
      <c r="K59" s="43" t="s">
        <v>50</v>
      </c>
      <c r="L59" s="4"/>
      <c r="M59" s="5"/>
      <c r="N59" s="5"/>
      <c r="O59" s="5"/>
      <c r="P59" s="4"/>
    </row>
    <row r="60" spans="1:16">
      <c r="A60" s="96" t="str">
        <f t="shared" si="6"/>
        <v/>
      </c>
      <c r="B60" s="43" t="s">
        <v>47</v>
      </c>
      <c r="C60" s="2"/>
      <c r="D60" s="2"/>
      <c r="E60" s="43" t="s">
        <v>48</v>
      </c>
      <c r="F60" s="4"/>
      <c r="G60" s="96" t="str">
        <f t="shared" si="7"/>
        <v/>
      </c>
      <c r="H60" s="43" t="s">
        <v>51</v>
      </c>
      <c r="I60" s="2"/>
      <c r="J60" s="2"/>
      <c r="K60" s="43" t="s">
        <v>52</v>
      </c>
      <c r="L60" s="4"/>
      <c r="M60" s="5"/>
      <c r="N60" s="5"/>
      <c r="O60" s="5"/>
      <c r="P60" s="4"/>
    </row>
    <row r="61" spans="1:16">
      <c r="A61" s="96" t="str">
        <f t="shared" si="6"/>
        <v/>
      </c>
      <c r="B61" s="43" t="s">
        <v>46</v>
      </c>
      <c r="C61" s="2"/>
      <c r="D61" s="2"/>
      <c r="E61" s="43" t="s">
        <v>47</v>
      </c>
      <c r="F61" s="4"/>
      <c r="G61" s="96" t="str">
        <f t="shared" si="7"/>
        <v/>
      </c>
      <c r="H61" s="43" t="s">
        <v>50</v>
      </c>
      <c r="I61" s="2"/>
      <c r="J61" s="2"/>
      <c r="K61" s="43" t="s">
        <v>51</v>
      </c>
      <c r="L61" s="4"/>
      <c r="M61" s="5"/>
      <c r="N61" s="5"/>
      <c r="O61" s="5"/>
      <c r="P61" s="4"/>
    </row>
    <row r="62" spans="1:16">
      <c r="A62" s="96" t="str">
        <f t="shared" si="6"/>
        <v/>
      </c>
      <c r="B62" s="43" t="s">
        <v>48</v>
      </c>
      <c r="C62" s="2"/>
      <c r="D62" s="2"/>
      <c r="E62" s="43" t="s">
        <v>45</v>
      </c>
      <c r="F62" s="4"/>
      <c r="G62" s="96" t="str">
        <f t="shared" si="7"/>
        <v/>
      </c>
      <c r="H62" s="43" t="s">
        <v>53</v>
      </c>
      <c r="I62" s="2"/>
      <c r="J62" s="2"/>
      <c r="K62" s="43" t="s">
        <v>49</v>
      </c>
      <c r="L62" s="4"/>
      <c r="M62" s="5"/>
      <c r="N62" s="5"/>
      <c r="O62" s="5"/>
      <c r="P62" s="4"/>
    </row>
    <row r="63" spans="1:16">
      <c r="A63" s="96" t="str">
        <f t="shared" si="6"/>
        <v/>
      </c>
      <c r="B63" s="43" t="s">
        <v>45</v>
      </c>
      <c r="C63" s="2"/>
      <c r="D63" s="2"/>
      <c r="E63" s="43" t="s">
        <v>47</v>
      </c>
      <c r="F63" s="4"/>
      <c r="G63" s="96" t="str">
        <f t="shared" si="7"/>
        <v/>
      </c>
      <c r="H63" s="43" t="s">
        <v>53</v>
      </c>
      <c r="I63" s="2"/>
      <c r="J63" s="2"/>
      <c r="K63" s="43" t="s">
        <v>50</v>
      </c>
      <c r="L63" s="4"/>
      <c r="M63" s="5"/>
      <c r="N63" s="5"/>
      <c r="O63" s="5"/>
      <c r="P63" s="4"/>
    </row>
    <row r="64" spans="1:16">
      <c r="A64" s="96" t="str">
        <f t="shared" si="6"/>
        <v/>
      </c>
      <c r="B64" s="43" t="s">
        <v>46</v>
      </c>
      <c r="C64" s="2"/>
      <c r="D64" s="2"/>
      <c r="E64" s="43" t="s">
        <v>48</v>
      </c>
      <c r="F64" s="4"/>
      <c r="G64" s="96" t="str">
        <f t="shared" si="7"/>
        <v/>
      </c>
      <c r="H64" s="43" t="s">
        <v>51</v>
      </c>
      <c r="I64" s="2"/>
      <c r="J64" s="2"/>
      <c r="K64" s="43" t="s">
        <v>49</v>
      </c>
      <c r="L64" s="4"/>
      <c r="M64" s="5"/>
      <c r="N64" s="5"/>
      <c r="O64" s="5"/>
      <c r="P64" s="4"/>
    </row>
    <row r="65" spans="1:16">
      <c r="A65" s="96" t="str">
        <f t="shared" si="6"/>
        <v/>
      </c>
      <c r="B65" s="43" t="s">
        <v>47</v>
      </c>
      <c r="C65" s="2"/>
      <c r="D65" s="2"/>
      <c r="E65" s="43" t="s">
        <v>45</v>
      </c>
      <c r="F65" s="4"/>
      <c r="G65" s="96" t="str">
        <f t="shared" si="7"/>
        <v/>
      </c>
      <c r="H65" s="43" t="s">
        <v>49</v>
      </c>
      <c r="I65" s="2"/>
      <c r="J65" s="2"/>
      <c r="K65" s="43" t="s">
        <v>51</v>
      </c>
      <c r="L65" s="4"/>
      <c r="M65" s="5"/>
      <c r="N65" s="5"/>
      <c r="O65" s="5"/>
      <c r="P65" s="4"/>
    </row>
    <row r="66" spans="1:16">
      <c r="A66" s="96" t="str">
        <f t="shared" si="6"/>
        <v/>
      </c>
      <c r="B66" s="43" t="s">
        <v>48</v>
      </c>
      <c r="C66" s="2"/>
      <c r="D66" s="2"/>
      <c r="E66" s="43" t="s">
        <v>46</v>
      </c>
      <c r="F66" s="4"/>
      <c r="G66" s="96" t="str">
        <f t="shared" si="7"/>
        <v/>
      </c>
      <c r="H66" s="43" t="s">
        <v>50</v>
      </c>
      <c r="I66" s="2"/>
      <c r="J66" s="2"/>
      <c r="K66" s="43" t="s">
        <v>52</v>
      </c>
      <c r="L66" s="4"/>
      <c r="M66" s="5"/>
      <c r="N66" s="5"/>
      <c r="O66" s="5"/>
      <c r="P66" s="4"/>
    </row>
    <row r="67" spans="1:16">
      <c r="A67" s="96" t="str">
        <f t="shared" si="6"/>
        <v/>
      </c>
      <c r="B67" s="43" t="s">
        <v>48</v>
      </c>
      <c r="C67" s="2"/>
      <c r="D67" s="2"/>
      <c r="E67" s="43" t="s">
        <v>47</v>
      </c>
      <c r="F67" s="4"/>
      <c r="G67" s="96" t="str">
        <f t="shared" si="7"/>
        <v/>
      </c>
      <c r="H67" s="43" t="s">
        <v>53</v>
      </c>
      <c r="I67" s="2"/>
      <c r="J67" s="2"/>
      <c r="K67" s="43" t="s">
        <v>51</v>
      </c>
      <c r="L67" s="4"/>
      <c r="M67" s="5"/>
      <c r="N67" s="5"/>
      <c r="O67" s="5"/>
      <c r="P67" s="4"/>
    </row>
    <row r="68" spans="1:16">
      <c r="A68" s="96" t="str">
        <f t="shared" si="6"/>
        <v/>
      </c>
      <c r="B68" s="43" t="s">
        <v>46</v>
      </c>
      <c r="C68" s="2"/>
      <c r="D68" s="2"/>
      <c r="E68" s="43" t="s">
        <v>45</v>
      </c>
      <c r="F68" s="4"/>
      <c r="G68" s="96" t="str">
        <f t="shared" si="7"/>
        <v/>
      </c>
      <c r="H68" s="43" t="s">
        <v>50</v>
      </c>
      <c r="I68" s="2"/>
      <c r="J68" s="2"/>
      <c r="K68" s="43" t="s">
        <v>49</v>
      </c>
      <c r="L68" s="4"/>
      <c r="M68" s="5"/>
      <c r="N68" s="5"/>
      <c r="O68" s="5"/>
      <c r="P68" s="4"/>
    </row>
    <row r="69" spans="1:16">
      <c r="A69" s="96" t="str">
        <f t="shared" si="6"/>
        <v/>
      </c>
      <c r="B69" s="43" t="s">
        <v>47</v>
      </c>
      <c r="C69" s="2"/>
      <c r="D69" s="2"/>
      <c r="E69" s="43" t="s">
        <v>46</v>
      </c>
      <c r="F69" s="4"/>
      <c r="G69" s="96" t="str">
        <f t="shared" si="7"/>
        <v/>
      </c>
      <c r="H69" s="43" t="s">
        <v>51</v>
      </c>
      <c r="I69" s="2"/>
      <c r="J69" s="2"/>
      <c r="K69" s="43" t="s">
        <v>50</v>
      </c>
      <c r="L69" s="4"/>
      <c r="M69" s="5"/>
      <c r="N69" s="5"/>
      <c r="O69" s="5"/>
      <c r="P69" s="4"/>
    </row>
    <row r="70" spans="1:16">
      <c r="A70" s="96" t="str">
        <f t="shared" si="6"/>
        <v/>
      </c>
      <c r="B70" s="43" t="s">
        <v>45</v>
      </c>
      <c r="C70" s="2"/>
      <c r="D70" s="2"/>
      <c r="E70" s="90" t="s">
        <v>48</v>
      </c>
      <c r="F70" s="4"/>
      <c r="G70" s="96" t="str">
        <f t="shared" si="7"/>
        <v/>
      </c>
      <c r="H70" s="90" t="s">
        <v>49</v>
      </c>
      <c r="I70" s="91"/>
      <c r="J70" s="91"/>
      <c r="K70" s="90" t="s">
        <v>52</v>
      </c>
      <c r="L70" s="4"/>
      <c r="M70" s="5"/>
      <c r="N70" s="5"/>
      <c r="O70" s="5"/>
      <c r="P70" s="4"/>
    </row>
    <row r="71" spans="1:16">
      <c r="A71" s="4"/>
      <c r="B71" s="5"/>
      <c r="C71" s="5"/>
      <c r="D71" s="5"/>
      <c r="E71" s="92"/>
      <c r="F71" s="7"/>
      <c r="G71" s="7"/>
      <c r="H71" s="93"/>
      <c r="I71" s="93"/>
      <c r="J71" s="93"/>
      <c r="K71" s="92"/>
      <c r="L71" s="4"/>
      <c r="M71" s="5"/>
      <c r="N71" s="5"/>
      <c r="O71" s="5"/>
      <c r="P71" s="4"/>
    </row>
    <row r="72" spans="1:1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5"/>
      <c r="N72" s="5"/>
      <c r="O72" s="5"/>
      <c r="P72" s="4"/>
    </row>
    <row r="73" spans="1:16">
      <c r="A73" s="4"/>
      <c r="B73" s="10" t="s">
        <v>60</v>
      </c>
      <c r="C73" s="71"/>
      <c r="D73" s="71"/>
      <c r="E73" s="62"/>
      <c r="F73" s="4"/>
      <c r="G73" s="4"/>
      <c r="H73" s="57" t="s">
        <v>61</v>
      </c>
      <c r="I73" s="72"/>
      <c r="J73" s="72"/>
      <c r="K73" s="62"/>
      <c r="L73" s="4"/>
      <c r="M73" s="5"/>
      <c r="N73" s="5"/>
      <c r="O73" s="5"/>
      <c r="P73" s="4"/>
    </row>
    <row r="74" spans="1:16">
      <c r="A74" s="4"/>
      <c r="B74" s="5"/>
      <c r="C74" s="5"/>
      <c r="D74" s="5"/>
      <c r="E74" s="62"/>
      <c r="F74" s="4"/>
      <c r="G74" s="4"/>
      <c r="H74" s="5"/>
      <c r="I74" s="5"/>
      <c r="J74" s="5"/>
      <c r="K74" s="62"/>
      <c r="L74" s="4"/>
      <c r="M74" s="5"/>
      <c r="N74" s="5"/>
      <c r="O74" s="5"/>
      <c r="P74" s="4"/>
    </row>
    <row r="75" spans="1:1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5"/>
      <c r="N75" s="5"/>
      <c r="O75" s="5"/>
      <c r="P75" s="4"/>
    </row>
    <row r="76" spans="1:1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5"/>
      <c r="N76" s="5"/>
      <c r="O76" s="5"/>
      <c r="P76" s="4"/>
    </row>
  </sheetData>
  <sortState ref="N47:R50">
    <sortCondition descending="1" ref="O47"/>
    <sortCondition descending="1" ref="R47"/>
    <sortCondition descending="1" ref="P47"/>
  </sortState>
  <dataValidations count="8">
    <dataValidation type="list" allowBlank="1" showInputMessage="1" showErrorMessage="1" sqref="E19:E20">
      <formula1>$B$5:$B$8</formula1>
    </dataValidation>
    <dataValidation type="list" allowBlank="1" showInputMessage="1" showErrorMessage="1" sqref="K19:K20">
      <formula1>$H$5:$H$8</formula1>
    </dataValidation>
    <dataValidation type="list" allowBlank="1" showInputMessage="1" showErrorMessage="1" sqref="E37:E38">
      <formula1>$B$23:$B$26</formula1>
    </dataValidation>
    <dataValidation type="list" allowBlank="1" showInputMessage="1" showErrorMessage="1" sqref="K37:K38">
      <formula1>$H$23:$H$26</formula1>
    </dataValidation>
    <dataValidation type="list" allowBlank="1" showInputMessage="1" showErrorMessage="1" sqref="E55:E56">
      <formula1>$B$41:$B$44</formula1>
    </dataValidation>
    <dataValidation type="list" allowBlank="1" showInputMessage="1" showErrorMessage="1" sqref="K55:K56">
      <formula1>$H$41:$H$44</formula1>
    </dataValidation>
    <dataValidation type="list" allowBlank="1" showInputMessage="1" showErrorMessage="1" sqref="E73:E74">
      <formula1>$B$59:$B$62</formula1>
    </dataValidation>
    <dataValidation type="list" allowBlank="1" showInputMessage="1" showErrorMessage="1" sqref="K73:K74">
      <formula1>$H$59:$H$62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tableau</vt:lpstr>
      <vt:lpstr>feuille référence</vt:lpstr>
      <vt:lpstr>tableau!Print_Area</vt:lpstr>
    </vt:vector>
  </TitlesOfParts>
  <Company>SUT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h2so4</cp:lastModifiedBy>
  <cp:lastPrinted>2014-05-23T14:54:08Z</cp:lastPrinted>
  <dcterms:created xsi:type="dcterms:W3CDTF">2008-05-31T17:07:44Z</dcterms:created>
  <dcterms:modified xsi:type="dcterms:W3CDTF">2015-09-06T09:09:16Z</dcterms:modified>
</cp:coreProperties>
</file>