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teams">Feuil1!$C:$C</definedName>
  </definedNames>
  <calcPr calcId="152511"/>
</workbook>
</file>

<file path=xl/calcChain.xml><?xml version="1.0" encoding="utf-8"?>
<calcChain xmlns="http://schemas.openxmlformats.org/spreadsheetml/2006/main">
  <c r="S3" i="1" l="1" a="1"/>
  <c r="S3" i="1" s="1"/>
  <c r="S4" i="1" a="1"/>
  <c r="S4" i="1" s="1"/>
  <c r="S5" i="1" a="1"/>
  <c r="S5" i="1" s="1"/>
  <c r="S6" i="1" a="1"/>
  <c r="S6" i="1"/>
  <c r="S7" i="1" a="1"/>
  <c r="S7" i="1" s="1"/>
  <c r="S8" i="1" a="1"/>
  <c r="S8" i="1" s="1"/>
  <c r="S9" i="1" a="1"/>
  <c r="S9" i="1" s="1"/>
  <c r="S10" i="1" a="1"/>
  <c r="S10" i="1"/>
  <c r="S11" i="1" a="1"/>
  <c r="S11" i="1" s="1"/>
  <c r="S12" i="1" a="1"/>
  <c r="S12" i="1" s="1"/>
  <c r="S2" i="1" a="1"/>
  <c r="S2" i="1" s="1"/>
  <c r="O11" i="1" l="1"/>
  <c r="N11" i="1"/>
  <c r="M11" i="1"/>
  <c r="Q11" i="1" s="1"/>
  <c r="L11" i="1"/>
  <c r="P11" i="1" s="1"/>
  <c r="R11" i="1" s="1"/>
  <c r="R12" i="1" s="1"/>
  <c r="K11" i="1"/>
  <c r="L1" i="1"/>
  <c r="M9" i="1"/>
  <c r="L9" i="1"/>
  <c r="K9" i="1"/>
  <c r="O9" i="1" s="1"/>
  <c r="M7" i="1"/>
  <c r="L7" i="1"/>
  <c r="K7" i="1"/>
  <c r="O7" i="1" s="1"/>
  <c r="M5" i="1"/>
  <c r="L5" i="1"/>
  <c r="K5" i="1"/>
  <c r="O5" i="1" s="1"/>
  <c r="M3" i="1"/>
  <c r="L3" i="1"/>
  <c r="K3" i="1"/>
  <c r="O3" i="1" s="1"/>
  <c r="M1" i="1"/>
  <c r="K1" i="1"/>
  <c r="N1" i="1" s="1"/>
  <c r="P1" i="1" l="1"/>
  <c r="R1" i="1" s="1"/>
  <c r="R2" i="1" s="1"/>
  <c r="Q3" i="1"/>
  <c r="N3" i="1"/>
  <c r="P3" i="1" s="1"/>
  <c r="R3" i="1" s="1"/>
  <c r="R4" i="1" s="1"/>
  <c r="O1" i="1"/>
  <c r="Q1" i="1" s="1"/>
  <c r="Q7" i="1"/>
  <c r="Q5" i="1"/>
  <c r="Q9" i="1"/>
  <c r="N7" i="1"/>
  <c r="P7" i="1" s="1"/>
  <c r="R7" i="1" s="1"/>
  <c r="N9" i="1"/>
  <c r="P9" i="1" s="1"/>
  <c r="R9" i="1" s="1"/>
  <c r="N5" i="1"/>
  <c r="P5" i="1" s="1"/>
  <c r="R5" i="1" s="1"/>
  <c r="R6" i="1" s="1"/>
  <c r="R8" i="1" l="1"/>
  <c r="R10" i="1"/>
</calcChain>
</file>

<file path=xl/sharedStrings.xml><?xml version="1.0" encoding="utf-8"?>
<sst xmlns="http://schemas.openxmlformats.org/spreadsheetml/2006/main" count="39" uniqueCount="19">
  <si>
    <t>NBA</t>
  </si>
  <si>
    <t>2016/2017</t>
  </si>
  <si>
    <t>Houston Rockets</t>
  </si>
  <si>
    <t>H</t>
  </si>
  <si>
    <t>O</t>
  </si>
  <si>
    <t>New Orleans Pelicans</t>
  </si>
  <si>
    <t>Miami Heat</t>
  </si>
  <si>
    <t>U</t>
  </si>
  <si>
    <t>A</t>
  </si>
  <si>
    <t>Minnesota Timberwolves</t>
  </si>
  <si>
    <t>Milwaukee Bucks</t>
  </si>
  <si>
    <t>Dallas Mavericks</t>
  </si>
  <si>
    <t>Brooklyn Nets</t>
  </si>
  <si>
    <t>Utah Jazz</t>
  </si>
  <si>
    <t>Phoenix Suns</t>
  </si>
  <si>
    <t>San Antonio Spurs</t>
  </si>
  <si>
    <t>&lt;== OK</t>
  </si>
  <si>
    <t>&lt;== 1ere valeur renvoyé( moi je souhaiterai obtenir le n° de ligne de cette derniere valeur (ligne7))</t>
  </si>
  <si>
    <t>&lt;== 1ere valeur renvoyé( moi je souhaiterai obtenir le n° de ligne de cette derniere valeur (ligne12))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</si>
</sst>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8" x14ac:knownFonts="1">
    <font>
      <sz val="11"/>
      <color theme="1"/>
      <name val="Calibri"/>
      <family val="2"/>
      <scheme val="minor"/>
    </font>
    <font>
      <sz val="10"/>
      <color theme="0" tint="-0.499984740745262"/>
      <name val="Calibri"/>
      <family val="2"/>
      <charset val="204"/>
      <scheme val="minor"/>
    </font>
    <font>
      <sz val="10"/>
      <color theme="0" tint="-0.499984740745262"/>
      <name val="Calibri"/>
      <family val="2"/>
      <scheme val="minor"/>
    </font>
    <font>
      <b/>
      <sz val="10"/>
      <color theme="0" tint="-0.499984740745262"/>
      <name val="Calibri"/>
      <family val="2"/>
      <charset val="204"/>
      <scheme val="minor"/>
    </font>
    <font>
      <sz val="10"/>
      <color rgb="FF006400"/>
      <name val="Calibri"/>
      <family val="2"/>
      <charset val="204"/>
      <scheme val="minor"/>
    </font>
    <font>
      <sz val="10"/>
      <color theme="0" tint="-0.249977111117893"/>
      <name val="Calibri"/>
      <family val="2"/>
      <scheme val="minor"/>
    </font>
    <font>
      <sz val="11"/>
      <name val="Calibri"/>
      <family val="2"/>
      <charset val="204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dotted">
        <color theme="0" tint="-0.249977111117893"/>
      </left>
      <right/>
      <top/>
      <bottom/>
      <diagonal/>
    </border>
    <border>
      <left style="thin">
        <color theme="0" tint="-0.249977111117893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5" fillId="0" borderId="1" xfId="0" applyNumberFormat="1" applyFont="1" applyFill="1" applyBorder="1" applyAlignment="1" applyProtection="1">
      <alignment horizontal="center" vertical="center"/>
      <protection hidden="1"/>
    </xf>
    <xf numFmtId="2" fontId="4" fillId="0" borderId="3" xfId="0" applyNumberFormat="1" applyFont="1" applyFill="1" applyBorder="1" applyAlignment="1">
      <alignment horizontal="center" vertical="center"/>
    </xf>
    <xf numFmtId="2" fontId="4" fillId="0" borderId="0" xfId="0" applyNumberFormat="1" applyFont="1" applyFill="1" applyAlignment="1">
      <alignment horizontal="center" vertical="center"/>
    </xf>
    <xf numFmtId="165" fontId="5" fillId="0" borderId="0" xfId="0" applyNumberFormat="1" applyFont="1" applyFill="1" applyBorder="1" applyAlignment="1" applyProtection="1">
      <alignment horizontal="center" vertical="center"/>
      <protection hidden="1"/>
    </xf>
    <xf numFmtId="2" fontId="6" fillId="2" borderId="4" xfId="0" applyNumberFormat="1" applyFont="1" applyFill="1" applyBorder="1" applyAlignment="1">
      <alignment horizontal="center" vertical="center"/>
    </xf>
    <xf numFmtId="2" fontId="6" fillId="2" borderId="0" xfId="0" applyNumberFormat="1" applyFont="1" applyFill="1" applyBorder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6" borderId="2" xfId="0" applyNumberFormat="1" applyFont="1" applyFill="1" applyBorder="1" applyAlignment="1">
      <alignment horizontal="center" vertical="center"/>
    </xf>
    <xf numFmtId="49" fontId="1" fillId="6" borderId="1" xfId="0" applyNumberFormat="1" applyFont="1" applyFill="1" applyBorder="1" applyAlignment="1">
      <alignment horizontal="center" vertical="center"/>
    </xf>
    <xf numFmtId="0" fontId="7" fillId="7" borderId="0" xfId="0" applyFont="1" applyFill="1"/>
  </cellXfs>
  <cellStyles count="1">
    <cellStyle name="Normal" xfId="0" builtinId="0"/>
  </cellStyles>
  <dxfs count="93">
    <dxf>
      <font>
        <color rgb="FFC00000"/>
      </font>
    </dxf>
    <dxf>
      <font>
        <color rgb="FF2B6829"/>
      </font>
    </dxf>
    <dxf>
      <font>
        <color rgb="FF2B6829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rgb="FF00B0F0"/>
      </font>
    </dxf>
    <dxf>
      <font>
        <b/>
        <i val="0"/>
        <color rgb="FFB40000"/>
      </font>
    </dxf>
    <dxf>
      <font>
        <b/>
        <i val="0"/>
        <color rgb="FF027053"/>
      </font>
    </dxf>
    <dxf>
      <font>
        <b/>
        <i val="0"/>
        <color rgb="FF156180"/>
      </font>
    </dxf>
    <dxf>
      <font>
        <color rgb="FF4BABA0"/>
      </font>
      <fill>
        <patternFill patternType="none">
          <bgColor auto="1"/>
        </patternFill>
      </fill>
    </dxf>
    <dxf>
      <font>
        <color rgb="FF993300"/>
      </font>
      <fill>
        <patternFill patternType="none">
          <bgColor auto="1"/>
        </patternFill>
      </fill>
    </dxf>
    <dxf>
      <font>
        <b/>
        <i val="0"/>
        <color rgb="FFCC9900"/>
      </font>
    </dxf>
    <dxf>
      <font>
        <b/>
        <i val="0"/>
        <color theme="4" tint="-0.499984740745262"/>
      </font>
    </dxf>
    <dxf>
      <font>
        <b/>
        <i val="0"/>
        <color rgb="FF336600"/>
      </font>
    </dxf>
    <dxf>
      <font>
        <b val="0"/>
        <i val="0"/>
        <color rgb="FFC00000"/>
      </font>
    </dxf>
    <dxf>
      <font>
        <color rgb="FF027053"/>
      </font>
    </dxf>
    <dxf>
      <font>
        <b/>
        <i val="0"/>
        <color rgb="FF00B0F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color rgb="FFC00000"/>
      </font>
    </dxf>
    <dxf>
      <font>
        <color rgb="FF2B6829"/>
      </font>
    </dxf>
    <dxf>
      <font>
        <color rgb="FF2B6829"/>
      </font>
    </dxf>
    <dxf>
      <font>
        <b/>
        <i val="0"/>
        <color rgb="FF2B6829"/>
      </font>
    </dxf>
    <dxf>
      <font>
        <b/>
        <i val="0"/>
        <color rgb="FFC00000"/>
      </font>
    </dxf>
    <dxf>
      <font>
        <b/>
        <i val="0"/>
        <color rgb="FF0070C0"/>
      </font>
    </dxf>
    <dxf>
      <font>
        <color rgb="FF027053"/>
      </font>
      <fill>
        <patternFill patternType="none">
          <bgColor auto="1"/>
        </patternFill>
      </fill>
    </dxf>
    <dxf>
      <font>
        <color rgb="FFB40000"/>
      </font>
      <fill>
        <patternFill patternType="none">
          <bgColor auto="1"/>
        </patternFill>
      </fill>
    </dxf>
    <dxf>
      <font>
        <b/>
        <i val="0"/>
        <strike val="0"/>
        <color rgb="FF00B050"/>
      </font>
    </dxf>
    <dxf>
      <font>
        <b/>
        <i val="0"/>
        <strike val="0"/>
        <color rgb="FFC00000"/>
      </font>
    </dxf>
    <dxf>
      <font>
        <b/>
        <i val="0"/>
        <strike val="0"/>
        <color rgb="FF0070C0"/>
      </font>
    </dxf>
    <dxf>
      <font>
        <color rgb="FF2B6829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rgb="FF00B0F0"/>
      </font>
    </dxf>
    <dxf>
      <font>
        <b/>
        <i val="0"/>
        <color rgb="FFB40000"/>
      </font>
    </dxf>
    <dxf>
      <font>
        <b/>
        <i val="0"/>
        <color rgb="FF027053"/>
      </font>
    </dxf>
    <dxf>
      <font>
        <b/>
        <i val="0"/>
        <color rgb="FF156180"/>
      </font>
    </dxf>
    <dxf>
      <font>
        <color rgb="FF4BABA0"/>
      </font>
      <fill>
        <patternFill patternType="none">
          <bgColor auto="1"/>
        </patternFill>
      </fill>
    </dxf>
    <dxf>
      <font>
        <color rgb="FF993300"/>
      </font>
      <fill>
        <patternFill patternType="none">
          <bgColor auto="1"/>
        </patternFill>
      </fill>
    </dxf>
    <dxf>
      <font>
        <b/>
        <i val="0"/>
        <color rgb="FFCC9900"/>
      </font>
    </dxf>
    <dxf>
      <font>
        <b/>
        <i val="0"/>
        <color theme="4" tint="-0.499984740745262"/>
      </font>
    </dxf>
    <dxf>
      <font>
        <b/>
        <i val="0"/>
        <color rgb="FF336600"/>
      </font>
    </dxf>
    <dxf>
      <font>
        <b val="0"/>
        <i val="0"/>
        <color rgb="FFC00000"/>
      </font>
    </dxf>
    <dxf>
      <font>
        <color rgb="FF027053"/>
      </font>
    </dxf>
    <dxf>
      <font>
        <b/>
        <i val="0"/>
        <color rgb="FF00B0F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color rgb="FFC00000"/>
      </font>
    </dxf>
    <dxf>
      <font>
        <color rgb="FF2B6829"/>
      </font>
    </dxf>
    <dxf>
      <font>
        <color rgb="FF2B6829"/>
      </font>
    </dxf>
    <dxf>
      <font>
        <b/>
        <i val="0"/>
        <color rgb="FF2B6829"/>
      </font>
    </dxf>
    <dxf>
      <font>
        <b/>
        <i val="0"/>
        <color rgb="FFC00000"/>
      </font>
    </dxf>
    <dxf>
      <font>
        <b/>
        <i val="0"/>
        <color rgb="FF0070C0"/>
      </font>
    </dxf>
    <dxf>
      <font>
        <color rgb="FF027053"/>
      </font>
      <fill>
        <patternFill patternType="none">
          <bgColor auto="1"/>
        </patternFill>
      </fill>
    </dxf>
    <dxf>
      <font>
        <color rgb="FFB40000"/>
      </font>
      <fill>
        <patternFill patternType="none">
          <bgColor auto="1"/>
        </patternFill>
      </fill>
    </dxf>
    <dxf>
      <font>
        <b/>
        <i val="0"/>
        <strike val="0"/>
        <color rgb="FF00B050"/>
      </font>
    </dxf>
    <dxf>
      <font>
        <b/>
        <i val="0"/>
        <strike val="0"/>
        <color rgb="FFC00000"/>
      </font>
    </dxf>
    <dxf>
      <font>
        <b/>
        <i val="0"/>
        <strike val="0"/>
        <color rgb="FF0070C0"/>
      </font>
    </dxf>
    <dxf>
      <font>
        <color rgb="FFC00000"/>
      </font>
    </dxf>
    <dxf>
      <font>
        <color rgb="FF2B6829"/>
      </font>
    </dxf>
    <dxf>
      <font>
        <color rgb="FFC00000"/>
      </font>
    </dxf>
    <dxf>
      <font>
        <color rgb="FF2B6829"/>
      </font>
    </dxf>
    <dxf>
      <font>
        <color rgb="FF2B6829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rgb="FF00B0F0"/>
      </font>
    </dxf>
    <dxf>
      <font>
        <b/>
        <i val="0"/>
        <color rgb="FFB40000"/>
      </font>
    </dxf>
    <dxf>
      <font>
        <b/>
        <i val="0"/>
        <color rgb="FF027053"/>
      </font>
    </dxf>
    <dxf>
      <font>
        <b/>
        <i val="0"/>
        <color rgb="FF156180"/>
      </font>
    </dxf>
    <dxf>
      <font>
        <color rgb="FF4BABA0"/>
      </font>
      <fill>
        <patternFill patternType="none">
          <bgColor auto="1"/>
        </patternFill>
      </fill>
    </dxf>
    <dxf>
      <font>
        <color rgb="FF993300"/>
      </font>
      <fill>
        <patternFill patternType="none">
          <bgColor auto="1"/>
        </patternFill>
      </fill>
    </dxf>
    <dxf>
      <font>
        <b/>
        <i val="0"/>
        <color rgb="FFCC9900"/>
      </font>
    </dxf>
    <dxf>
      <font>
        <b/>
        <i val="0"/>
        <color theme="4" tint="-0.499984740745262"/>
      </font>
    </dxf>
    <dxf>
      <font>
        <b/>
        <i val="0"/>
        <color rgb="FF336600"/>
      </font>
    </dxf>
    <dxf>
      <font>
        <b val="0"/>
        <i val="0"/>
        <color rgb="FFC00000"/>
      </font>
    </dxf>
    <dxf>
      <font>
        <color rgb="FF027053"/>
      </font>
    </dxf>
    <dxf>
      <font>
        <b/>
        <i val="0"/>
        <color rgb="FF00B0F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color rgb="FFC00000"/>
      </font>
    </dxf>
    <dxf>
      <font>
        <color rgb="FF2B6829"/>
      </font>
    </dxf>
    <dxf>
      <font>
        <color rgb="FF2B6829"/>
      </font>
    </dxf>
    <dxf>
      <font>
        <b/>
        <i val="0"/>
        <color rgb="FF2B6829"/>
      </font>
    </dxf>
    <dxf>
      <font>
        <b/>
        <i val="0"/>
        <color rgb="FFC00000"/>
      </font>
    </dxf>
    <dxf>
      <font>
        <b/>
        <i val="0"/>
        <color rgb="FF0070C0"/>
      </font>
    </dxf>
    <dxf>
      <font>
        <color rgb="FF027053"/>
      </font>
      <fill>
        <patternFill patternType="none">
          <bgColor auto="1"/>
        </patternFill>
      </fill>
    </dxf>
    <dxf>
      <font>
        <color rgb="FFB40000"/>
      </font>
      <fill>
        <patternFill patternType="none">
          <bgColor auto="1"/>
        </patternFill>
      </fill>
    </dxf>
    <dxf>
      <font>
        <b/>
        <i val="0"/>
        <strike val="0"/>
        <color rgb="FF00B050"/>
      </font>
    </dxf>
    <dxf>
      <font>
        <b/>
        <i val="0"/>
        <strike val="0"/>
        <color rgb="FFC00000"/>
      </font>
    </dxf>
    <dxf>
      <font>
        <b/>
        <i val="0"/>
        <strike val="0"/>
        <color rgb="FF0070C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workbookViewId="0">
      <selection activeCell="S2" sqref="S2"/>
    </sheetView>
  </sheetViews>
  <sheetFormatPr defaultColWidth="9.140625" defaultRowHeight="15" x14ac:dyDescent="0.25"/>
  <cols>
    <col min="1" max="1" width="4.140625" bestFit="1" customWidth="1"/>
    <col min="3" max="3" width="20.85546875" bestFit="1" customWidth="1"/>
  </cols>
  <sheetData>
    <row r="1" spans="1:20" x14ac:dyDescent="0.25">
      <c r="A1" s="1" t="s">
        <v>0</v>
      </c>
      <c r="B1" s="1" t="s">
        <v>1</v>
      </c>
      <c r="C1" s="2" t="s">
        <v>2</v>
      </c>
      <c r="D1" s="5">
        <v>123</v>
      </c>
      <c r="E1" s="6">
        <v>117</v>
      </c>
      <c r="F1" s="3" t="s">
        <v>3</v>
      </c>
      <c r="G1" s="4" t="s">
        <v>4</v>
      </c>
      <c r="H1" s="8">
        <v>1.39</v>
      </c>
      <c r="I1" s="9">
        <v>2.98</v>
      </c>
      <c r="J1" s="7">
        <v>96.414141414141412</v>
      </c>
      <c r="K1" s="10">
        <f t="shared" ref="K1:K5" si="0">(100-J1)/100</f>
        <v>3.5858585858585881E-2</v>
      </c>
      <c r="L1" s="11">
        <f>(2*H1)</f>
        <v>2.78</v>
      </c>
      <c r="M1" s="12">
        <f t="shared" ref="L1:M5" si="1">(2*I1)</f>
        <v>5.96</v>
      </c>
      <c r="N1" s="13">
        <f t="shared" ref="N1:N5" si="2">2-(K1*H1)</f>
        <v>1.9501565656565656</v>
      </c>
      <c r="O1" s="13">
        <f t="shared" ref="O1:O5" si="3">2-(K1*I1)</f>
        <v>1.893141414141414</v>
      </c>
      <c r="P1" s="14">
        <f t="shared" ref="P1:Q5" si="4">L1/N1</f>
        <v>1.4255265699982649</v>
      </c>
      <c r="Q1" s="14">
        <f t="shared" si="4"/>
        <v>3.1482064443152051</v>
      </c>
      <c r="R1" s="15">
        <f xml:space="preserve"> IF(F1="H",1-(1/P1),-1/P1)</f>
        <v>0.29850483249763826</v>
      </c>
      <c r="S1" s="19">
        <v>1</v>
      </c>
    </row>
    <row r="2" spans="1:20" x14ac:dyDescent="0.25">
      <c r="A2" s="1"/>
      <c r="B2" s="1"/>
      <c r="C2" s="16" t="s">
        <v>5</v>
      </c>
      <c r="D2" s="5"/>
      <c r="E2" s="6"/>
      <c r="F2" s="3"/>
      <c r="G2" s="4"/>
      <c r="H2" s="8"/>
      <c r="I2" s="9"/>
      <c r="J2" s="7"/>
      <c r="K2" s="10"/>
      <c r="L2" s="11"/>
      <c r="M2" s="12"/>
      <c r="N2" s="13"/>
      <c r="O2" s="13"/>
      <c r="P2" s="14"/>
      <c r="Q2" s="14"/>
      <c r="R2" s="15">
        <f>-R1</f>
        <v>-0.29850483249763826</v>
      </c>
      <c r="S2" s="19">
        <f t="array" ref="S2">IF(MAX(($C$1:$C1=C2)*ROW($C$1:$C1))=0,ROW(),MAX(($C$1:$C1=C2)*ROW($C$1:$C1)))</f>
        <v>2</v>
      </c>
    </row>
    <row r="3" spans="1:20" x14ac:dyDescent="0.25">
      <c r="A3" s="1" t="s">
        <v>0</v>
      </c>
      <c r="B3" s="1" t="s">
        <v>1</v>
      </c>
      <c r="C3" s="17" t="s">
        <v>6</v>
      </c>
      <c r="D3" s="5">
        <v>100</v>
      </c>
      <c r="E3" s="6">
        <v>109</v>
      </c>
      <c r="F3" s="3" t="s">
        <v>8</v>
      </c>
      <c r="G3" s="4" t="s">
        <v>4</v>
      </c>
      <c r="H3" s="8">
        <v>1.86</v>
      </c>
      <c r="I3" s="9">
        <v>1.95</v>
      </c>
      <c r="J3" s="7">
        <v>95.196850393700799</v>
      </c>
      <c r="K3" s="10">
        <f t="shared" si="0"/>
        <v>4.8031496062992007E-2</v>
      </c>
      <c r="L3" s="11">
        <f t="shared" si="1"/>
        <v>3.72</v>
      </c>
      <c r="M3" s="12">
        <f t="shared" si="1"/>
        <v>3.9</v>
      </c>
      <c r="N3" s="13">
        <f t="shared" si="2"/>
        <v>1.9106614173228349</v>
      </c>
      <c r="O3" s="13">
        <f t="shared" si="3"/>
        <v>1.9063385826771655</v>
      </c>
      <c r="P3" s="14">
        <f t="shared" si="4"/>
        <v>1.9469697594105184</v>
      </c>
      <c r="Q3" s="14">
        <f t="shared" si="4"/>
        <v>2.0458065715288818</v>
      </c>
      <c r="R3" s="15">
        <f xml:space="preserve"> IF(F3="H",1-(1/P3),-1/P3)</f>
        <v>-0.51361866057065453</v>
      </c>
      <c r="S3" s="19">
        <f t="array" ref="S3">IF(MAX(($C$1:$C2=C3)*ROW($C$1:$C2))=0,ROW(),MAX(($C$1:$C2=C3)*ROW($C$1:$C2)))</f>
        <v>3</v>
      </c>
      <c r="T3" t="s">
        <v>16</v>
      </c>
    </row>
    <row r="4" spans="1:20" x14ac:dyDescent="0.25">
      <c r="A4" s="1"/>
      <c r="B4" s="1"/>
      <c r="C4" s="16" t="s">
        <v>9</v>
      </c>
      <c r="D4" s="5"/>
      <c r="E4" s="6"/>
      <c r="F4" s="3"/>
      <c r="G4" s="4"/>
      <c r="H4" s="8"/>
      <c r="I4" s="9"/>
      <c r="J4" s="7"/>
      <c r="K4" s="10"/>
      <c r="L4" s="11"/>
      <c r="M4" s="12"/>
      <c r="N4" s="13"/>
      <c r="O4" s="13"/>
      <c r="P4" s="14"/>
      <c r="Q4" s="14"/>
      <c r="R4" s="15">
        <f>-R3</f>
        <v>0.51361866057065453</v>
      </c>
      <c r="S4" s="19">
        <f t="array" ref="S4">IF(MAX(($C$1:$C3=C4)*ROW($C$1:$C3))=0,ROW(),MAX(($C$1:$C3=C4)*ROW($C$1:$C3)))</f>
        <v>4</v>
      </c>
    </row>
    <row r="5" spans="1:20" x14ac:dyDescent="0.25">
      <c r="A5" s="1" t="s">
        <v>0</v>
      </c>
      <c r="B5" s="1" t="s">
        <v>1</v>
      </c>
      <c r="C5" s="2" t="s">
        <v>10</v>
      </c>
      <c r="D5" s="5">
        <v>88</v>
      </c>
      <c r="E5" s="6">
        <v>74</v>
      </c>
      <c r="F5" s="3" t="s">
        <v>3</v>
      </c>
      <c r="G5" s="4" t="s">
        <v>7</v>
      </c>
      <c r="H5" s="8">
        <v>1.76</v>
      </c>
      <c r="I5" s="9">
        <v>2.1</v>
      </c>
      <c r="J5" s="7">
        <v>95.751295336787564</v>
      </c>
      <c r="K5" s="10">
        <f t="shared" si="0"/>
        <v>4.248704663212436E-2</v>
      </c>
      <c r="L5" s="11">
        <f t="shared" si="1"/>
        <v>3.52</v>
      </c>
      <c r="M5" s="12">
        <f t="shared" si="1"/>
        <v>4.2</v>
      </c>
      <c r="N5" s="13">
        <f t="shared" si="2"/>
        <v>1.9252227979274612</v>
      </c>
      <c r="O5" s="13">
        <f t="shared" si="3"/>
        <v>1.9107772020725389</v>
      </c>
      <c r="P5" s="14">
        <f t="shared" si="4"/>
        <v>1.8283598156999525</v>
      </c>
      <c r="Q5" s="14">
        <f t="shared" si="4"/>
        <v>2.1980584630402951</v>
      </c>
      <c r="R5" s="15">
        <f xml:space="preserve"> IF(F5="H",1-(1/P5),-1/P5)</f>
        <v>0.45306170513424393</v>
      </c>
      <c r="S5" s="19">
        <f t="array" ref="S5">IF(MAX(($C$1:$C4=C5)*ROW($C$1:$C4))=0,ROW(),MAX(($C$1:$C4=C5)*ROW($C$1:$C4)))</f>
        <v>5</v>
      </c>
    </row>
    <row r="6" spans="1:20" x14ac:dyDescent="0.25">
      <c r="A6" s="1"/>
      <c r="B6" s="1"/>
      <c r="C6" s="16" t="s">
        <v>11</v>
      </c>
      <c r="D6" s="5"/>
      <c r="E6" s="6"/>
      <c r="F6" s="3"/>
      <c r="G6" s="4"/>
      <c r="H6" s="8"/>
      <c r="I6" s="9"/>
      <c r="J6" s="7"/>
      <c r="K6" s="10"/>
      <c r="L6" s="11"/>
      <c r="M6" s="12"/>
      <c r="N6" s="13"/>
      <c r="O6" s="13"/>
      <c r="P6" s="14"/>
      <c r="Q6" s="14"/>
      <c r="R6" s="15">
        <f>-R5</f>
        <v>-0.45306170513424393</v>
      </c>
      <c r="S6" s="19">
        <f t="array" ref="S6">IF(MAX(($C$1:$C5=C6)*ROW($C$1:$C5))=0,ROW(),MAX(($C$1:$C5=C6)*ROW($C$1:$C5)))</f>
        <v>6</v>
      </c>
    </row>
    <row r="7" spans="1:20" x14ac:dyDescent="0.25">
      <c r="A7" s="1" t="s">
        <v>0</v>
      </c>
      <c r="B7" s="1" t="s">
        <v>1</v>
      </c>
      <c r="C7" s="17" t="s">
        <v>6</v>
      </c>
      <c r="D7" s="5">
        <v>121</v>
      </c>
      <c r="E7" s="6">
        <v>100</v>
      </c>
      <c r="F7" s="3" t="s">
        <v>3</v>
      </c>
      <c r="G7" s="4" t="s">
        <v>4</v>
      </c>
      <c r="H7" s="8">
        <v>1.43</v>
      </c>
      <c r="I7" s="9">
        <v>2.9</v>
      </c>
      <c r="J7" s="7">
        <v>95.773672055427241</v>
      </c>
      <c r="K7" s="10">
        <f t="shared" ref="K7:K9" si="5">(100-J7)/100</f>
        <v>4.2263279445727588E-2</v>
      </c>
      <c r="L7" s="11">
        <f t="shared" ref="L7:M9" si="6">(2*H7)</f>
        <v>2.86</v>
      </c>
      <c r="M7" s="12">
        <f t="shared" si="6"/>
        <v>5.8</v>
      </c>
      <c r="N7" s="13">
        <f t="shared" ref="N7:N9" si="7">2-(K7*H7)</f>
        <v>1.9395635103926097</v>
      </c>
      <c r="O7" s="13">
        <f t="shared" ref="O7:O9" si="8">2-(K7*I7)</f>
        <v>1.8774364896073901</v>
      </c>
      <c r="P7" s="14">
        <f t="shared" ref="P7:Q9" si="9">L7/N7</f>
        <v>1.4745585719031566</v>
      </c>
      <c r="Q7" s="14">
        <f t="shared" si="9"/>
        <v>3.089318883544709</v>
      </c>
      <c r="R7" s="15">
        <f xml:space="preserve"> IF(F7="H",1-(1/P7),-1/P7)</f>
        <v>0.32183094042216442</v>
      </c>
      <c r="S7" s="19">
        <f t="array" ref="S7">IF(MAX(($C$1:$C6=C7)*ROW($C$1:$C6))=0,ROW(),MAX(($C$1:$C6=C7)*ROW($C$1:$C6)))</f>
        <v>3</v>
      </c>
      <c r="T7" t="s">
        <v>17</v>
      </c>
    </row>
    <row r="8" spans="1:20" x14ac:dyDescent="0.25">
      <c r="A8" s="1"/>
      <c r="B8" s="1"/>
      <c r="C8" s="16" t="s">
        <v>12</v>
      </c>
      <c r="D8" s="5"/>
      <c r="E8" s="6"/>
      <c r="F8" s="3"/>
      <c r="G8" s="4"/>
      <c r="H8" s="8"/>
      <c r="I8" s="9"/>
      <c r="J8" s="7"/>
      <c r="K8" s="10"/>
      <c r="L8" s="11"/>
      <c r="M8" s="12"/>
      <c r="N8" s="13"/>
      <c r="O8" s="13"/>
      <c r="P8" s="14"/>
      <c r="Q8" s="14"/>
      <c r="R8" s="15">
        <f>-R7</f>
        <v>-0.32183094042216442</v>
      </c>
      <c r="S8" s="19">
        <f t="array" ref="S8">IF(MAX(($C$1:$C7=C8)*ROW($C$1:$C7))=0,ROW(),MAX(($C$1:$C7=C8)*ROW($C$1:$C7)))</f>
        <v>8</v>
      </c>
    </row>
    <row r="9" spans="1:20" x14ac:dyDescent="0.25">
      <c r="A9" s="1" t="s">
        <v>0</v>
      </c>
      <c r="B9" s="1" t="s">
        <v>1</v>
      </c>
      <c r="C9" s="2" t="s">
        <v>13</v>
      </c>
      <c r="D9" s="5">
        <v>110</v>
      </c>
      <c r="E9" s="6">
        <v>111</v>
      </c>
      <c r="F9" s="3" t="s">
        <v>8</v>
      </c>
      <c r="G9" s="4" t="s">
        <v>4</v>
      </c>
      <c r="H9" s="8">
        <v>1.47</v>
      </c>
      <c r="I9" s="9">
        <v>2.75</v>
      </c>
      <c r="J9" s="7">
        <v>95.793838862559241</v>
      </c>
      <c r="K9" s="10">
        <f t="shared" si="5"/>
        <v>4.2061611374407587E-2</v>
      </c>
      <c r="L9" s="11">
        <f t="shared" si="6"/>
        <v>2.94</v>
      </c>
      <c r="M9" s="12">
        <f t="shared" si="6"/>
        <v>5.5</v>
      </c>
      <c r="N9" s="13">
        <f t="shared" si="7"/>
        <v>1.9381694312796209</v>
      </c>
      <c r="O9" s="13">
        <f t="shared" si="8"/>
        <v>1.8843305687203791</v>
      </c>
      <c r="P9" s="14">
        <f t="shared" si="9"/>
        <v>1.5168952479345157</v>
      </c>
      <c r="Q9" s="14">
        <f t="shared" si="9"/>
        <v>2.918808457124892</v>
      </c>
      <c r="R9" s="15">
        <f xml:space="preserve"> IF(F9="H",1-(1/P9),-1/P9)</f>
        <v>-0.65924130315633367</v>
      </c>
      <c r="S9" s="19">
        <f t="array" ref="S9">IF(MAX(($C$1:$C8=C9)*ROW($C$1:$C8))=0,ROW(),MAX(($C$1:$C8=C9)*ROW($C$1:$C8)))</f>
        <v>9</v>
      </c>
    </row>
    <row r="10" spans="1:20" x14ac:dyDescent="0.25">
      <c r="A10" s="1"/>
      <c r="B10" s="1"/>
      <c r="C10" s="16" t="s">
        <v>14</v>
      </c>
      <c r="D10" s="5"/>
      <c r="E10" s="6"/>
      <c r="F10" s="3"/>
      <c r="G10" s="4"/>
      <c r="H10" s="8"/>
      <c r="I10" s="9"/>
      <c r="J10" s="7"/>
      <c r="K10" s="10"/>
      <c r="L10" s="11"/>
      <c r="M10" s="12"/>
      <c r="N10" s="13"/>
      <c r="O10" s="13"/>
      <c r="P10" s="14"/>
      <c r="Q10" s="14"/>
      <c r="R10" s="15">
        <f>-R9</f>
        <v>0.65924130315633367</v>
      </c>
      <c r="S10" s="19">
        <f t="array" ref="S10">IF(MAX(($C$1:$C9=C10)*ROW($C$1:$C9))=0,ROW(),MAX(($C$1:$C9=C10)*ROW($C$1:$C9)))</f>
        <v>10</v>
      </c>
    </row>
    <row r="11" spans="1:20" x14ac:dyDescent="0.25">
      <c r="A11" s="1" t="s">
        <v>0</v>
      </c>
      <c r="B11" s="1" t="s">
        <v>1</v>
      </c>
      <c r="C11" s="2" t="s">
        <v>15</v>
      </c>
      <c r="D11" s="5">
        <v>112</v>
      </c>
      <c r="E11" s="6">
        <v>121</v>
      </c>
      <c r="F11" s="3" t="s">
        <v>8</v>
      </c>
      <c r="G11" s="4" t="s">
        <v>4</v>
      </c>
      <c r="H11" s="8">
        <v>1.65</v>
      </c>
      <c r="I11" s="9">
        <v>3.5</v>
      </c>
      <c r="J11" s="7">
        <v>96.414141414141412</v>
      </c>
      <c r="K11" s="10">
        <f t="shared" ref="K11" si="10">(100-J11)/100</f>
        <v>3.5858585858585881E-2</v>
      </c>
      <c r="L11" s="11">
        <f t="shared" ref="L11" si="11">(2*H11)</f>
        <v>3.3</v>
      </c>
      <c r="M11" s="12">
        <f t="shared" ref="M11" si="12">(2*I11)</f>
        <v>7</v>
      </c>
      <c r="N11" s="13">
        <f t="shared" ref="N11" si="13">2-(K11*H11)</f>
        <v>1.9408333333333334</v>
      </c>
      <c r="O11" s="13">
        <f t="shared" ref="O11" si="14">2-(K11*I11)</f>
        <v>1.8744949494949494</v>
      </c>
      <c r="P11" s="14">
        <f t="shared" ref="P11" si="15">L11/N11</f>
        <v>1.7003005581794761</v>
      </c>
      <c r="Q11" s="14">
        <f t="shared" ref="Q11" si="16">M11/O11</f>
        <v>3.7343392159504245</v>
      </c>
      <c r="R11" s="15">
        <f xml:space="preserve"> IF(F11="H",1-(1/P11),-1/P11)</f>
        <v>-0.58813131313131317</v>
      </c>
      <c r="S11" s="19">
        <f t="array" ref="S11">IF(MAX(($C$1:$C10=C11)*ROW($C$1:$C10))=0,ROW(),MAX(($C$1:$C10=C11)*ROW($C$1:$C10)))</f>
        <v>11</v>
      </c>
    </row>
    <row r="12" spans="1:20" x14ac:dyDescent="0.25">
      <c r="A12" s="1"/>
      <c r="B12" s="1"/>
      <c r="C12" s="18" t="s">
        <v>6</v>
      </c>
      <c r="D12" s="5"/>
      <c r="E12" s="6"/>
      <c r="F12" s="3"/>
      <c r="G12" s="4"/>
      <c r="H12" s="8"/>
      <c r="I12" s="9"/>
      <c r="J12" s="7"/>
      <c r="K12" s="10"/>
      <c r="L12" s="11"/>
      <c r="M12" s="12"/>
      <c r="N12" s="13"/>
      <c r="O12" s="13"/>
      <c r="P12" s="14"/>
      <c r="Q12" s="14"/>
      <c r="R12" s="15">
        <f>-R11</f>
        <v>0.58813131313131317</v>
      </c>
      <c r="S12" s="19">
        <f t="array" ref="S12">IF(MAX(($C$1:$C11=C12)*ROW($C$1:$C11))=0,ROW(),MAX(($C$1:$C11=C12)*ROW($C$1:$C11)))</f>
        <v>7</v>
      </c>
      <c r="T12" t="s">
        <v>18</v>
      </c>
    </row>
  </sheetData>
  <conditionalFormatting sqref="F1:G6">
    <cfRule type="cellIs" dxfId="92" priority="91" operator="equal">
      <formula>"P2"</formula>
    </cfRule>
    <cfRule type="cellIs" dxfId="91" priority="92" operator="equal">
      <formula>"X"</formula>
    </cfRule>
    <cfRule type="cellIs" dxfId="90" priority="93" operator="equal">
      <formula>"P1"</formula>
    </cfRule>
  </conditionalFormatting>
  <conditionalFormatting sqref="G1:G6">
    <cfRule type="cellIs" dxfId="89" priority="89" operator="equal">
      <formula>"O"</formula>
    </cfRule>
    <cfRule type="cellIs" dxfId="88" priority="90" operator="equal">
      <formula>"U"</formula>
    </cfRule>
  </conditionalFormatting>
  <conditionalFormatting sqref="F1:F6">
    <cfRule type="cellIs" dxfId="87" priority="86" operator="equal">
      <formula>"A"</formula>
    </cfRule>
    <cfRule type="cellIs" dxfId="86" priority="87" operator="equal">
      <formula>"D"</formula>
    </cfRule>
    <cfRule type="cellIs" dxfId="85" priority="88" operator="equal">
      <formula>"H"</formula>
    </cfRule>
  </conditionalFormatting>
  <conditionalFormatting sqref="G1:G6">
    <cfRule type="cellIs" dxfId="84" priority="83" operator="equal">
      <formula>"U"</formula>
    </cfRule>
    <cfRule type="cellIs" dxfId="83" priority="84" operator="equal">
      <formula>"U"</formula>
    </cfRule>
    <cfRule type="cellIs" dxfId="82" priority="85" operator="equal">
      <formula>"O"</formula>
    </cfRule>
  </conditionalFormatting>
  <conditionalFormatting sqref="F1:F6">
    <cfRule type="cellIs" dxfId="81" priority="81" operator="equal">
      <formula>"D"</formula>
    </cfRule>
    <cfRule type="cellIs" dxfId="80" priority="82" operator="equal">
      <formula>"H"</formula>
    </cfRule>
  </conditionalFormatting>
  <conditionalFormatting sqref="F1:F6">
    <cfRule type="cellIs" dxfId="79" priority="80" operator="equal">
      <formula>"A"</formula>
    </cfRule>
  </conditionalFormatting>
  <conditionalFormatting sqref="F1:G6">
    <cfRule type="cellIs" dxfId="78" priority="78" operator="equal">
      <formula>"U"</formula>
    </cfRule>
    <cfRule type="cellIs" dxfId="77" priority="79" operator="equal">
      <formula>"O"</formula>
    </cfRule>
  </conditionalFormatting>
  <conditionalFormatting sqref="F1:G6">
    <cfRule type="cellIs" dxfId="76" priority="75" operator="equal">
      <formula>"A"</formula>
    </cfRule>
    <cfRule type="cellIs" dxfId="75" priority="76" operator="equal">
      <formula>"H"</formula>
    </cfRule>
    <cfRule type="cellIs" dxfId="74" priority="77" operator="equal">
      <formula>"D"</formula>
    </cfRule>
  </conditionalFormatting>
  <conditionalFormatting sqref="F1:G6">
    <cfRule type="cellIs" dxfId="73" priority="73" operator="equal">
      <formula>"H"</formula>
    </cfRule>
    <cfRule type="cellIs" dxfId="72" priority="74" operator="equal">
      <formula>"A"</formula>
    </cfRule>
  </conditionalFormatting>
  <conditionalFormatting sqref="F1:F6">
    <cfRule type="cellIs" dxfId="71" priority="72" operator="equal">
      <formula>"A"</formula>
    </cfRule>
  </conditionalFormatting>
  <conditionalFormatting sqref="F1:F6">
    <cfRule type="cellIs" dxfId="70" priority="70" operator="equal">
      <formula>"D"</formula>
    </cfRule>
    <cfRule type="cellIs" dxfId="69" priority="71" operator="equal">
      <formula>"H"</formula>
    </cfRule>
  </conditionalFormatting>
  <conditionalFormatting sqref="F1:G6">
    <cfRule type="cellIs" dxfId="68" priority="67" operator="equal">
      <formula>"A"</formula>
    </cfRule>
    <cfRule type="cellIs" dxfId="67" priority="68" operator="equal">
      <formula>"D"</formula>
    </cfRule>
    <cfRule type="cellIs" dxfId="66" priority="69" operator="equal">
      <formula>"H"</formula>
    </cfRule>
  </conditionalFormatting>
  <conditionalFormatting sqref="G1:G6">
    <cfRule type="cellIs" dxfId="65" priority="65" operator="equal">
      <formula>"O"</formula>
    </cfRule>
    <cfRule type="cellIs" dxfId="64" priority="66" operator="equal">
      <formula>"U"</formula>
    </cfRule>
  </conditionalFormatting>
  <conditionalFormatting sqref="G1:G6">
    <cfRule type="cellIs" dxfId="63" priority="63" operator="equal">
      <formula>"U"</formula>
    </cfRule>
    <cfRule type="cellIs" dxfId="62" priority="64" operator="equal">
      <formula>"O"</formula>
    </cfRule>
  </conditionalFormatting>
  <conditionalFormatting sqref="G7:G10">
    <cfRule type="cellIs" dxfId="61" priority="32" operator="equal">
      <formula>"U"</formula>
    </cfRule>
    <cfRule type="cellIs" dxfId="60" priority="33" operator="equal">
      <formula>"O"</formula>
    </cfRule>
  </conditionalFormatting>
  <conditionalFormatting sqref="F7:G10">
    <cfRule type="cellIs" dxfId="59" priority="60" operator="equal">
      <formula>"P2"</formula>
    </cfRule>
    <cfRule type="cellIs" dxfId="58" priority="61" operator="equal">
      <formula>"X"</formula>
    </cfRule>
    <cfRule type="cellIs" dxfId="57" priority="62" operator="equal">
      <formula>"P1"</formula>
    </cfRule>
  </conditionalFormatting>
  <conditionalFormatting sqref="G7:G10">
    <cfRule type="cellIs" dxfId="56" priority="58" operator="equal">
      <formula>"O"</formula>
    </cfRule>
    <cfRule type="cellIs" dxfId="55" priority="59" operator="equal">
      <formula>"U"</formula>
    </cfRule>
  </conditionalFormatting>
  <conditionalFormatting sqref="F7:F10">
    <cfRule type="cellIs" dxfId="54" priority="55" operator="equal">
      <formula>"A"</formula>
    </cfRule>
    <cfRule type="cellIs" dxfId="53" priority="56" operator="equal">
      <formula>"D"</formula>
    </cfRule>
    <cfRule type="cellIs" dxfId="52" priority="57" operator="equal">
      <formula>"H"</formula>
    </cfRule>
  </conditionalFormatting>
  <conditionalFormatting sqref="G7:G10">
    <cfRule type="cellIs" dxfId="51" priority="52" operator="equal">
      <formula>"U"</formula>
    </cfRule>
    <cfRule type="cellIs" dxfId="50" priority="53" operator="equal">
      <formula>"U"</formula>
    </cfRule>
    <cfRule type="cellIs" dxfId="49" priority="54" operator="equal">
      <formula>"O"</formula>
    </cfRule>
  </conditionalFormatting>
  <conditionalFormatting sqref="F7:F10">
    <cfRule type="cellIs" dxfId="48" priority="50" operator="equal">
      <formula>"D"</formula>
    </cfRule>
    <cfRule type="cellIs" dxfId="47" priority="51" operator="equal">
      <formula>"H"</formula>
    </cfRule>
  </conditionalFormatting>
  <conditionalFormatting sqref="F7:F10">
    <cfRule type="cellIs" dxfId="46" priority="49" operator="equal">
      <formula>"A"</formula>
    </cfRule>
  </conditionalFormatting>
  <conditionalFormatting sqref="F7:G10">
    <cfRule type="cellIs" dxfId="45" priority="47" operator="equal">
      <formula>"U"</formula>
    </cfRule>
    <cfRule type="cellIs" dxfId="44" priority="48" operator="equal">
      <formula>"O"</formula>
    </cfRule>
  </conditionalFormatting>
  <conditionalFormatting sqref="F7:G10">
    <cfRule type="cellIs" dxfId="43" priority="44" operator="equal">
      <formula>"A"</formula>
    </cfRule>
    <cfRule type="cellIs" dxfId="42" priority="45" operator="equal">
      <formula>"H"</formula>
    </cfRule>
    <cfRule type="cellIs" dxfId="41" priority="46" operator="equal">
      <formula>"D"</formula>
    </cfRule>
  </conditionalFormatting>
  <conditionalFormatting sqref="F7:G10">
    <cfRule type="cellIs" dxfId="40" priority="42" operator="equal">
      <formula>"H"</formula>
    </cfRule>
    <cfRule type="cellIs" dxfId="39" priority="43" operator="equal">
      <formula>"A"</formula>
    </cfRule>
  </conditionalFormatting>
  <conditionalFormatting sqref="F7:F10">
    <cfRule type="cellIs" dxfId="38" priority="41" operator="equal">
      <formula>"A"</formula>
    </cfRule>
  </conditionalFormatting>
  <conditionalFormatting sqref="F7:F10">
    <cfRule type="cellIs" dxfId="37" priority="39" operator="equal">
      <formula>"D"</formula>
    </cfRule>
    <cfRule type="cellIs" dxfId="36" priority="40" operator="equal">
      <formula>"H"</formula>
    </cfRule>
  </conditionalFormatting>
  <conditionalFormatting sqref="F7:G10">
    <cfRule type="cellIs" dxfId="35" priority="36" operator="equal">
      <formula>"A"</formula>
    </cfRule>
    <cfRule type="cellIs" dxfId="34" priority="37" operator="equal">
      <formula>"D"</formula>
    </cfRule>
    <cfRule type="cellIs" dxfId="33" priority="38" operator="equal">
      <formula>"H"</formula>
    </cfRule>
  </conditionalFormatting>
  <conditionalFormatting sqref="G7:G10">
    <cfRule type="cellIs" dxfId="32" priority="34" operator="equal">
      <formula>"O"</formula>
    </cfRule>
    <cfRule type="cellIs" dxfId="31" priority="35" operator="equal">
      <formula>"U"</formula>
    </cfRule>
  </conditionalFormatting>
  <conditionalFormatting sqref="F11:G12">
    <cfRule type="cellIs" dxfId="30" priority="29" operator="equal">
      <formula>"P2"</formula>
    </cfRule>
    <cfRule type="cellIs" dxfId="29" priority="30" operator="equal">
      <formula>"X"</formula>
    </cfRule>
    <cfRule type="cellIs" dxfId="28" priority="31" operator="equal">
      <formula>"P1"</formula>
    </cfRule>
  </conditionalFormatting>
  <conditionalFormatting sqref="G11:G12">
    <cfRule type="cellIs" dxfId="27" priority="27" operator="equal">
      <formula>"O"</formula>
    </cfRule>
    <cfRule type="cellIs" dxfId="26" priority="28" operator="equal">
      <formula>"U"</formula>
    </cfRule>
  </conditionalFormatting>
  <conditionalFormatting sqref="F11:F12">
    <cfRule type="cellIs" dxfId="25" priority="24" operator="equal">
      <formula>"A"</formula>
    </cfRule>
    <cfRule type="cellIs" dxfId="24" priority="25" operator="equal">
      <formula>"D"</formula>
    </cfRule>
    <cfRule type="cellIs" dxfId="23" priority="26" operator="equal">
      <formula>"H"</formula>
    </cfRule>
  </conditionalFormatting>
  <conditionalFormatting sqref="G11:G12">
    <cfRule type="cellIs" dxfId="22" priority="21" operator="equal">
      <formula>"U"</formula>
    </cfRule>
    <cfRule type="cellIs" dxfId="21" priority="22" operator="equal">
      <formula>"U"</formula>
    </cfRule>
    <cfRule type="cellIs" dxfId="20" priority="23" operator="equal">
      <formula>"O"</formula>
    </cfRule>
  </conditionalFormatting>
  <conditionalFormatting sqref="F11:F12">
    <cfRule type="cellIs" dxfId="19" priority="19" operator="equal">
      <formula>"D"</formula>
    </cfRule>
    <cfRule type="cellIs" dxfId="18" priority="20" operator="equal">
      <formula>"H"</formula>
    </cfRule>
  </conditionalFormatting>
  <conditionalFormatting sqref="F11:F12">
    <cfRule type="cellIs" dxfId="17" priority="18" operator="equal">
      <formula>"A"</formula>
    </cfRule>
  </conditionalFormatting>
  <conditionalFormatting sqref="F11:G12">
    <cfRule type="cellIs" dxfId="16" priority="16" operator="equal">
      <formula>"U"</formula>
    </cfRule>
    <cfRule type="cellIs" dxfId="15" priority="17" operator="equal">
      <formula>"O"</formula>
    </cfRule>
  </conditionalFormatting>
  <conditionalFormatting sqref="F11:G12">
    <cfRule type="cellIs" dxfId="14" priority="13" operator="equal">
      <formula>"A"</formula>
    </cfRule>
    <cfRule type="cellIs" dxfId="13" priority="14" operator="equal">
      <formula>"H"</formula>
    </cfRule>
    <cfRule type="cellIs" dxfId="12" priority="15" operator="equal">
      <formula>"D"</formula>
    </cfRule>
  </conditionalFormatting>
  <conditionalFormatting sqref="F11:G12">
    <cfRule type="cellIs" dxfId="11" priority="11" operator="equal">
      <formula>"H"</formula>
    </cfRule>
    <cfRule type="cellIs" dxfId="10" priority="12" operator="equal">
      <formula>"A"</formula>
    </cfRule>
  </conditionalFormatting>
  <conditionalFormatting sqref="F11:F12">
    <cfRule type="cellIs" dxfId="9" priority="10" operator="equal">
      <formula>"A"</formula>
    </cfRule>
  </conditionalFormatting>
  <conditionalFormatting sqref="F11:F12">
    <cfRule type="cellIs" dxfId="8" priority="8" operator="equal">
      <formula>"D"</formula>
    </cfRule>
    <cfRule type="cellIs" dxfId="7" priority="9" operator="equal">
      <formula>"H"</formula>
    </cfRule>
  </conditionalFormatting>
  <conditionalFormatting sqref="F11:G12">
    <cfRule type="cellIs" dxfId="6" priority="5" operator="equal">
      <formula>"A"</formula>
    </cfRule>
    <cfRule type="cellIs" dxfId="5" priority="6" operator="equal">
      <formula>"D"</formula>
    </cfRule>
    <cfRule type="cellIs" dxfId="4" priority="7" operator="equal">
      <formula>"H"</formula>
    </cfRule>
  </conditionalFormatting>
  <conditionalFormatting sqref="G11:G12">
    <cfRule type="cellIs" dxfId="3" priority="3" operator="equal">
      <formula>"O"</formula>
    </cfRule>
    <cfRule type="cellIs" dxfId="2" priority="4" operator="equal">
      <formula>"U"</formula>
    </cfRule>
  </conditionalFormatting>
  <conditionalFormatting sqref="G11:G12">
    <cfRule type="cellIs" dxfId="1" priority="1" operator="equal">
      <formula>"U"</formula>
    </cfRule>
    <cfRule type="cellIs" dxfId="0" priority="2" operator="equal">
      <formula>"O"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teams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2017-12-12T13:43:41Z</dcterms:modified>
</cp:coreProperties>
</file>