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5D6806E-8D95-4355-9427-283310BD5896}" xr6:coauthVersionLast="45" xr6:coauthVersionMax="45" xr10:uidLastSave="{00000000-0000-0000-0000-000000000000}"/>
  <bookViews>
    <workbookView xWindow="-120" yWindow="-120" windowWidth="29040" windowHeight="16440" xr2:uid="{70046E97-FFFA-4CF5-AAD2-3A1563BC96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</calcChain>
</file>

<file path=xl/sharedStrings.xml><?xml version="1.0" encoding="utf-8"?>
<sst xmlns="http://schemas.openxmlformats.org/spreadsheetml/2006/main" count="30" uniqueCount="11">
  <si>
    <t>DISTANCE</t>
  </si>
  <si>
    <t>ALLER-RETOUR</t>
  </si>
  <si>
    <t>TEMPS</t>
  </si>
  <si>
    <t>COUREUR</t>
  </si>
  <si>
    <t>A</t>
  </si>
  <si>
    <t>B</t>
  </si>
  <si>
    <t>C</t>
  </si>
  <si>
    <t>D</t>
  </si>
  <si>
    <t>E</t>
  </si>
  <si>
    <t>F</t>
  </si>
  <si>
    <t>VITESSE (km/h)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</si>
</sst>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3">
    <dxf>
      <numFmt numFmtId="31" formatCode="[h]:mm:ss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4212AE-3B1C-4255-AACF-4FBA7EA8A2A4}" name="Tableau1" displayName="Tableau1" ref="A2:D20" totalsRowShown="0">
  <autoFilter ref="A2:D20" xr:uid="{530308A4-C28C-4954-9FE1-7885F7381BC5}"/>
  <tableColumns count="4">
    <tableColumn id="1" xr3:uid="{4D54DAB9-8E58-4E53-B58C-3EA13EE0DA39}" name="COUREUR"/>
    <tableColumn id="2" xr3:uid="{8F79CE76-E139-437D-9B38-3F308D28EB6C}" name="DISTANCE" dataDxfId="2"/>
    <tableColumn id="3" xr3:uid="{EF20B21C-9293-49C9-9572-BF9A3E498180}" name="ALLER-RETOUR" dataDxfId="1"/>
    <tableColumn id="4" xr3:uid="{E9EA8392-96ED-475A-B136-2B65D1B7951C}" name="TEMPS" dataDxfId="0">
      <calculatedColumnFormula>Tableau1[[#This Row],[ALLER-RETOUR]]*Tableau1[[#This Row],[DISTANCE]]/INDEX($G$3:$G$8,MATCH(Tableau1[[#This Row],[COUREUR]],$F$3:$F$8,0))/24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F99A6-570F-4BBB-B729-8CC3AC52F59B}">
  <sheetPr codeName="Sheet1"/>
  <dimension ref="A2:G20"/>
  <sheetViews>
    <sheetView tabSelected="1" workbookViewId="0">
      <selection activeCell="F11" sqref="F11"/>
    </sheetView>
  </sheetViews>
  <sheetFormatPr defaultColWidth="11.42578125" defaultRowHeight="15" x14ac:dyDescent="0.25"/>
  <cols>
    <col min="1" max="2" width="11.5703125" customWidth="1"/>
    <col min="3" max="3" width="16.28515625" bestFit="1" customWidth="1"/>
    <col min="4" max="4" width="11.5703125" customWidth="1"/>
  </cols>
  <sheetData>
    <row r="2" spans="1:7" x14ac:dyDescent="0.25">
      <c r="A2" t="s">
        <v>3</v>
      </c>
      <c r="B2" t="s">
        <v>0</v>
      </c>
      <c r="C2" t="s">
        <v>1</v>
      </c>
      <c r="D2" t="s">
        <v>2</v>
      </c>
      <c r="F2" t="s">
        <v>3</v>
      </c>
      <c r="G2" t="s">
        <v>10</v>
      </c>
    </row>
    <row r="3" spans="1:7" x14ac:dyDescent="0.25">
      <c r="A3" t="s">
        <v>4</v>
      </c>
      <c r="B3" s="1">
        <v>1</v>
      </c>
      <c r="C3" s="1">
        <v>11</v>
      </c>
      <c r="D3" s="2">
        <f>Tableau1[[#This Row],[ALLER-RETOUR]]*Tableau1[[#This Row],[DISTANCE]]/INDEX($G$3:$G$8,MATCH(Tableau1[[#This Row],[COUREUR]],$F$3:$F$8,0))/24</f>
        <v>6.5476190476190479E-2</v>
      </c>
      <c r="F3" t="s">
        <v>4</v>
      </c>
      <c r="G3">
        <v>7</v>
      </c>
    </row>
    <row r="4" spans="1:7" x14ac:dyDescent="0.25">
      <c r="A4" t="s">
        <v>5</v>
      </c>
      <c r="B4" s="1">
        <v>50</v>
      </c>
      <c r="C4" s="1">
        <v>22</v>
      </c>
      <c r="D4" s="2">
        <f>Tableau1[[#This Row],[ALLER-RETOUR]]*Tableau1[[#This Row],[DISTANCE]]/INDEX($G$3:$G$8,MATCH(Tableau1[[#This Row],[COUREUR]],$F$3:$F$8,0))/24</f>
        <v>5.729166666666667</v>
      </c>
      <c r="F4" t="s">
        <v>5</v>
      </c>
      <c r="G4">
        <v>8</v>
      </c>
    </row>
    <row r="5" spans="1:7" x14ac:dyDescent="0.25">
      <c r="A5" t="s">
        <v>6</v>
      </c>
      <c r="B5" s="1">
        <v>30</v>
      </c>
      <c r="C5" s="1">
        <v>66</v>
      </c>
      <c r="D5" s="2">
        <f>Tableau1[[#This Row],[ALLER-RETOUR]]*Tableau1[[#This Row],[DISTANCE]]/INDEX($G$3:$G$8,MATCH(Tableau1[[#This Row],[COUREUR]],$F$3:$F$8,0))/24</f>
        <v>9.1666666666666661</v>
      </c>
      <c r="F5" t="s">
        <v>6</v>
      </c>
      <c r="G5">
        <v>9</v>
      </c>
    </row>
    <row r="6" spans="1:7" x14ac:dyDescent="0.25">
      <c r="A6" t="s">
        <v>7</v>
      </c>
      <c r="B6" s="1">
        <v>82</v>
      </c>
      <c r="C6" s="1">
        <v>88</v>
      </c>
      <c r="D6" s="2">
        <f>Tableau1[[#This Row],[ALLER-RETOUR]]*Tableau1[[#This Row],[DISTANCE]]/INDEX($G$3:$G$8,MATCH(Tableau1[[#This Row],[COUREUR]],$F$3:$F$8,0))/24</f>
        <v>30.066666666666666</v>
      </c>
      <c r="F6" t="s">
        <v>7</v>
      </c>
      <c r="G6">
        <v>10</v>
      </c>
    </row>
    <row r="7" spans="1:7" x14ac:dyDescent="0.25">
      <c r="A7" t="s">
        <v>8</v>
      </c>
      <c r="B7" s="1">
        <v>96.5</v>
      </c>
      <c r="C7" s="1">
        <v>55</v>
      </c>
      <c r="D7" s="2">
        <f>Tableau1[[#This Row],[ALLER-RETOUR]]*Tableau1[[#This Row],[DISTANCE]]/INDEX($G$3:$G$8,MATCH(Tableau1[[#This Row],[COUREUR]],$F$3:$F$8,0))/24</f>
        <v>20.104166666666668</v>
      </c>
      <c r="F7" t="s">
        <v>8</v>
      </c>
      <c r="G7">
        <v>11</v>
      </c>
    </row>
    <row r="8" spans="1:7" x14ac:dyDescent="0.25">
      <c r="A8" t="s">
        <v>9</v>
      </c>
      <c r="B8" s="1">
        <v>118.8</v>
      </c>
      <c r="C8" s="1">
        <v>94.6</v>
      </c>
      <c r="D8" s="2">
        <f>Tableau1[[#This Row],[ALLER-RETOUR]]*Tableau1[[#This Row],[DISTANCE]]/INDEX($G$3:$G$8,MATCH(Tableau1[[#This Row],[COUREUR]],$F$3:$F$8,0))/24</f>
        <v>39.022500000000001</v>
      </c>
      <c r="F8" t="s">
        <v>9</v>
      </c>
      <c r="G8">
        <v>12</v>
      </c>
    </row>
    <row r="9" spans="1:7" x14ac:dyDescent="0.25">
      <c r="A9" t="s">
        <v>4</v>
      </c>
      <c r="B9" s="1">
        <v>141.1</v>
      </c>
      <c r="C9" s="1">
        <v>110</v>
      </c>
      <c r="D9" s="2">
        <f>Tableau1[[#This Row],[ALLER-RETOUR]]*Tableau1[[#This Row],[DISTANCE]]/INDEX($G$3:$G$8,MATCH(Tableau1[[#This Row],[COUREUR]],$F$3:$F$8,0))/24</f>
        <v>92.386904761904759</v>
      </c>
    </row>
    <row r="10" spans="1:7" x14ac:dyDescent="0.25">
      <c r="A10" t="s">
        <v>4</v>
      </c>
      <c r="B10" s="1">
        <v>163.4</v>
      </c>
      <c r="C10" s="1">
        <v>125.4</v>
      </c>
      <c r="D10" s="2">
        <f>Tableau1[[#This Row],[ALLER-RETOUR]]*Tableau1[[#This Row],[DISTANCE]]/INDEX($G$3:$G$8,MATCH(Tableau1[[#This Row],[COUREUR]],$F$3:$F$8,0))/24</f>
        <v>121.96642857142858</v>
      </c>
    </row>
    <row r="11" spans="1:7" x14ac:dyDescent="0.25">
      <c r="A11" t="s">
        <v>5</v>
      </c>
      <c r="B11" s="1">
        <v>185.7</v>
      </c>
      <c r="C11" s="1">
        <v>140.80000000000001</v>
      </c>
      <c r="D11" s="2">
        <f>Tableau1[[#This Row],[ALLER-RETOUR]]*Tableau1[[#This Row],[DISTANCE]]/INDEX($G$3:$G$8,MATCH(Tableau1[[#This Row],[COUREUR]],$F$3:$F$8,0))/24</f>
        <v>136.18</v>
      </c>
    </row>
    <row r="12" spans="1:7" x14ac:dyDescent="0.25">
      <c r="A12" t="s">
        <v>9</v>
      </c>
      <c r="B12" s="1">
        <v>208</v>
      </c>
      <c r="C12" s="1">
        <v>156.19999999999999</v>
      </c>
      <c r="D12" s="2">
        <f>Tableau1[[#This Row],[ALLER-RETOUR]]*Tableau1[[#This Row],[DISTANCE]]/INDEX($G$3:$G$8,MATCH(Tableau1[[#This Row],[COUREUR]],$F$3:$F$8,0))/24</f>
        <v>112.81111111111112</v>
      </c>
    </row>
    <row r="13" spans="1:7" x14ac:dyDescent="0.25">
      <c r="A13" t="s">
        <v>8</v>
      </c>
      <c r="B13" s="1">
        <v>230.3</v>
      </c>
      <c r="C13" s="1">
        <v>171.6</v>
      </c>
      <c r="D13" s="2">
        <f>Tableau1[[#This Row],[ALLER-RETOUR]]*Tableau1[[#This Row],[DISTANCE]]/INDEX($G$3:$G$8,MATCH(Tableau1[[#This Row],[COUREUR]],$F$3:$F$8,0))/24</f>
        <v>149.69500000000002</v>
      </c>
    </row>
    <row r="14" spans="1:7" x14ac:dyDescent="0.25">
      <c r="A14" t="s">
        <v>7</v>
      </c>
      <c r="B14" s="1">
        <v>252.6</v>
      </c>
      <c r="C14" s="1">
        <v>187</v>
      </c>
      <c r="D14" s="2">
        <f>Tableau1[[#This Row],[ALLER-RETOUR]]*Tableau1[[#This Row],[DISTANCE]]/INDEX($G$3:$G$8,MATCH(Tableau1[[#This Row],[COUREUR]],$F$3:$F$8,0))/24</f>
        <v>196.8175</v>
      </c>
    </row>
    <row r="15" spans="1:7" x14ac:dyDescent="0.25">
      <c r="A15" t="s">
        <v>4</v>
      </c>
      <c r="B15" s="1">
        <v>274.89999999999998</v>
      </c>
      <c r="C15" s="1">
        <v>202.4</v>
      </c>
      <c r="D15" s="2">
        <f>Tableau1[[#This Row],[ALLER-RETOUR]]*Tableau1[[#This Row],[DISTANCE]]/INDEX($G$3:$G$8,MATCH(Tableau1[[#This Row],[COUREUR]],$F$3:$F$8,0))/24</f>
        <v>331.18904761904759</v>
      </c>
    </row>
    <row r="16" spans="1:7" x14ac:dyDescent="0.25">
      <c r="A16" t="s">
        <v>5</v>
      </c>
      <c r="B16" s="1">
        <v>297.2</v>
      </c>
      <c r="C16" s="1">
        <v>217.8</v>
      </c>
      <c r="D16" s="2">
        <f>Tableau1[[#This Row],[ALLER-RETOUR]]*Tableau1[[#This Row],[DISTANCE]]/INDEX($G$3:$G$8,MATCH(Tableau1[[#This Row],[COUREUR]],$F$3:$F$8,0))/24</f>
        <v>337.13625000000002</v>
      </c>
    </row>
    <row r="17" spans="1:4" x14ac:dyDescent="0.25">
      <c r="A17" t="s">
        <v>7</v>
      </c>
      <c r="B17" s="1">
        <v>319.5</v>
      </c>
      <c r="C17" s="1">
        <v>233.2</v>
      </c>
      <c r="D17" s="2">
        <f>Tableau1[[#This Row],[ALLER-RETOUR]]*Tableau1[[#This Row],[DISTANCE]]/INDEX($G$3:$G$8,MATCH(Tableau1[[#This Row],[COUREUR]],$F$3:$F$8,0))/24</f>
        <v>310.44749999999999</v>
      </c>
    </row>
    <row r="18" spans="1:4" x14ac:dyDescent="0.25">
      <c r="A18" t="s">
        <v>6</v>
      </c>
      <c r="B18" s="1">
        <v>341.8</v>
      </c>
      <c r="C18" s="1">
        <v>248.6</v>
      </c>
      <c r="D18" s="2">
        <f>Tableau1[[#This Row],[ALLER-RETOUR]]*Tableau1[[#This Row],[DISTANCE]]/INDEX($G$3:$G$8,MATCH(Tableau1[[#This Row],[COUREUR]],$F$3:$F$8,0))/24</f>
        <v>393.3864814814815</v>
      </c>
    </row>
    <row r="19" spans="1:4" x14ac:dyDescent="0.25">
      <c r="A19" t="s">
        <v>8</v>
      </c>
      <c r="B19" s="1">
        <v>364.1</v>
      </c>
      <c r="C19" s="1">
        <v>264</v>
      </c>
      <c r="D19" s="2">
        <f>Tableau1[[#This Row],[ALLER-RETOUR]]*Tableau1[[#This Row],[DISTANCE]]/INDEX($G$3:$G$8,MATCH(Tableau1[[#This Row],[COUREUR]],$F$3:$F$8,0))/24</f>
        <v>364.10000000000008</v>
      </c>
    </row>
    <row r="20" spans="1:4" x14ac:dyDescent="0.25">
      <c r="A20" t="s">
        <v>8</v>
      </c>
      <c r="B20" s="1">
        <v>386.4</v>
      </c>
      <c r="C20" s="1">
        <v>279.39999999999998</v>
      </c>
      <c r="D20" s="2">
        <f>Tableau1[[#This Row],[ALLER-RETOUR]]*Tableau1[[#This Row],[DISTANCE]]/INDEX($G$3:$G$8,MATCH(Tableau1[[#This Row],[COUREUR]],$F$3:$F$8,0))/24</f>
        <v>408.94</v>
      </c>
    </row>
  </sheetData>
  <sortState xmlns:xlrd2="http://schemas.microsoft.com/office/spreadsheetml/2017/richdata2" ref="B23:C29">
    <sortCondition descending="1" ref="B2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h2so4</cp:lastModifiedBy>
  <dcterms:created xsi:type="dcterms:W3CDTF">2020-03-25T13:30:08Z</dcterms:created>
  <dcterms:modified xsi:type="dcterms:W3CDTF">2020-03-26T08:23:21Z</dcterms:modified>
</cp:coreProperties>
</file>