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Feuil1!$A$1:$M$4</definedName>
  </definedNames>
  <calcPr calcId="152511"/>
</workbook>
</file>

<file path=xl/calcChain.xml><?xml version="1.0" encoding="utf-8"?>
<calcChain xmlns="http://schemas.openxmlformats.org/spreadsheetml/2006/main">
  <c r="K30" i="1" l="1"/>
  <c r="K4" i="1"/>
  <c r="K28" i="1"/>
  <c r="K9" i="1"/>
  <c r="K5" i="1"/>
  <c r="K20" i="1"/>
  <c r="K24" i="1"/>
  <c r="K27" i="1"/>
  <c r="K25" i="1"/>
  <c r="K15" i="1"/>
  <c r="K29" i="1"/>
  <c r="K7" i="1"/>
  <c r="K16" i="1"/>
  <c r="K32" i="1"/>
  <c r="K10" i="1"/>
  <c r="K17" i="1"/>
  <c r="K6" i="1"/>
  <c r="M6" i="1" s="1"/>
  <c r="K8" i="1"/>
  <c r="K11" i="1"/>
  <c r="K12" i="1"/>
  <c r="M12" i="1" s="1"/>
  <c r="K13" i="1"/>
  <c r="K14" i="1"/>
  <c r="K19" i="1"/>
  <c r="K21" i="1"/>
  <c r="K22" i="1"/>
  <c r="K3" i="1"/>
  <c r="K23" i="1"/>
  <c r="K26" i="1"/>
  <c r="K31" i="1"/>
  <c r="K18" i="1"/>
  <c r="M7" i="1" l="1"/>
  <c r="M4" i="1"/>
  <c r="M10" i="1"/>
  <c r="M29" i="1"/>
  <c r="M18" i="1"/>
  <c r="M25" i="1"/>
  <c r="M31" i="1"/>
  <c r="M19" i="1"/>
  <c r="M15" i="1"/>
  <c r="M30" i="1"/>
  <c r="M17" i="1"/>
  <c r="M9" i="1"/>
  <c r="M16" i="1"/>
  <c r="M27" i="1"/>
  <c r="M26" i="1"/>
  <c r="M14" i="1"/>
  <c r="M8" i="1"/>
  <c r="M3" i="1"/>
  <c r="M32" i="1"/>
  <c r="M24" i="1"/>
  <c r="M23" i="1"/>
  <c r="M11" i="1"/>
  <c r="M5" i="1"/>
  <c r="M22" i="1"/>
  <c r="M28" i="1"/>
  <c r="M21" i="1"/>
  <c r="M13" i="1"/>
  <c r="M20" i="1"/>
</calcChain>
</file>

<file path=xl/sharedStrings.xml><?xml version="1.0" encoding="utf-8"?>
<sst xmlns="http://schemas.openxmlformats.org/spreadsheetml/2006/main" count="43" uniqueCount="43">
  <si>
    <t>Clt</t>
  </si>
  <si>
    <t>Clubs</t>
  </si>
  <si>
    <t>Vict.</t>
  </si>
  <si>
    <t>%Vict.</t>
  </si>
  <si>
    <t>Pod.</t>
  </si>
  <si>
    <t>%Pod.</t>
  </si>
  <si>
    <t>Eng.</t>
  </si>
  <si>
    <t>E E DU BOULONNAIS</t>
  </si>
  <si>
    <t>ANDRE JUSTINE</t>
  </si>
  <si>
    <t>PONEY CLUB DE REYRIEUX</t>
  </si>
  <si>
    <t>C E DE SURESNES</t>
  </si>
  <si>
    <t>ETRIER DE NOUMEA</t>
  </si>
  <si>
    <t>ECURIE AMAURY PAUL</t>
  </si>
  <si>
    <t>BRETTE EQUITATION</t>
  </si>
  <si>
    <t>LA CALECHE</t>
  </si>
  <si>
    <t>FERME DE LA DAME BLANCHE</t>
  </si>
  <si>
    <t>CENTRE EQUESTRE DE ST JUST</t>
  </si>
  <si>
    <t>PONEY CLUB DU BOIS DES DAMES</t>
  </si>
  <si>
    <t>CENTRE EQUESTRE HARAS DU PARC</t>
  </si>
  <si>
    <t>C E D ABIDOS</t>
  </si>
  <si>
    <t>ST VALAY EQUITATION</t>
  </si>
  <si>
    <t>C E DU MOULIN</t>
  </si>
  <si>
    <t>COURSEULLES EQUITATION</t>
  </si>
  <si>
    <t>C E DE ST LAURENT</t>
  </si>
  <si>
    <t>ECURIES DE CHALIFERT</t>
  </si>
  <si>
    <t>C H DU CANTON DE CHALLANS</t>
  </si>
  <si>
    <t>C H DE TARAVAS</t>
  </si>
  <si>
    <t>ECURIES DU LION D OR</t>
  </si>
  <si>
    <t>C E INTERCOMMUNAL DE LOUDEAC</t>
  </si>
  <si>
    <t>E E E HUBERT ANSELIN</t>
  </si>
  <si>
    <t>C E DU SEPEY</t>
  </si>
  <si>
    <t>BRIMBO SPORT</t>
  </si>
  <si>
    <t>S E M P C GSBDD OLIVET</t>
  </si>
  <si>
    <t>EQU HIPP CAVALIERS</t>
  </si>
  <si>
    <t>HARAS DE BEL AIR</t>
  </si>
  <si>
    <t>AMIS DU PONEY CLUB D HOLNON</t>
  </si>
  <si>
    <t>1er quart</t>
  </si>
  <si>
    <t>Classement à obtenir</t>
  </si>
  <si>
    <t>Classement sur plusieurs critères</t>
  </si>
  <si>
    <t>Nbre de victoire + nbre de podium+nbre de 1er quart - la colonne L reprense l'ojectif à obtenir dans la colonne H</t>
  </si>
  <si>
    <t>PONEYS CLUB DU BOIS DES DAMES</t>
  </si>
  <si>
    <t>total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</si>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</sst>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2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2" fillId="0" borderId="0" xfId="0" applyFont="1"/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A3" sqref="A3:M32"/>
    </sheetView>
  </sheetViews>
  <sheetFormatPr defaultColWidth="11.5546875" defaultRowHeight="14.4" x14ac:dyDescent="0.3"/>
  <cols>
    <col min="1" max="1" width="39.6640625" bestFit="1" customWidth="1"/>
    <col min="2" max="2" width="5" bestFit="1" customWidth="1"/>
    <col min="3" max="3" width="6.5546875" bestFit="1" customWidth="1"/>
    <col min="4" max="4" width="5" bestFit="1" customWidth="1"/>
    <col min="5" max="5" width="6.5546875" bestFit="1" customWidth="1"/>
    <col min="6" max="6" width="9" bestFit="1" customWidth="1"/>
    <col min="7" max="7" width="4.6640625" bestFit="1" customWidth="1"/>
    <col min="8" max="11" width="4.6640625" customWidth="1"/>
    <col min="12" max="12" width="11.109375" style="4" customWidth="1"/>
  </cols>
  <sheetData>
    <row r="1" spans="1:13" s="3" customFormat="1" ht="53.25" customHeight="1" x14ac:dyDescent="0.3">
      <c r="A1" s="5" t="s">
        <v>38</v>
      </c>
      <c r="B1" s="7" t="s">
        <v>39</v>
      </c>
      <c r="C1" s="7"/>
      <c r="D1" s="7"/>
      <c r="E1" s="7"/>
      <c r="F1" s="7"/>
      <c r="G1" s="7"/>
      <c r="H1" s="7"/>
      <c r="I1" s="7"/>
      <c r="J1" s="7"/>
      <c r="K1" s="7"/>
      <c r="L1" s="1" t="s">
        <v>37</v>
      </c>
    </row>
    <row r="2" spans="1:13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36</v>
      </c>
      <c r="G2" t="s">
        <v>6</v>
      </c>
      <c r="H2" s="4" t="s">
        <v>0</v>
      </c>
      <c r="K2" t="s">
        <v>41</v>
      </c>
      <c r="M2" t="s">
        <v>42</v>
      </c>
    </row>
    <row r="3" spans="1:13" x14ac:dyDescent="0.3">
      <c r="A3" t="s">
        <v>35</v>
      </c>
      <c r="B3">
        <v>1</v>
      </c>
      <c r="C3" s="2">
        <v>1</v>
      </c>
      <c r="D3">
        <v>1</v>
      </c>
      <c r="E3" s="2">
        <v>1</v>
      </c>
      <c r="F3">
        <v>1</v>
      </c>
      <c r="G3">
        <v>1</v>
      </c>
      <c r="K3" s="6">
        <f>B3*200+D3*20+F3</f>
        <v>221</v>
      </c>
      <c r="L3" s="4">
        <v>27</v>
      </c>
      <c r="M3">
        <f>RANK(K3,$K$3:$K$32)</f>
        <v>27</v>
      </c>
    </row>
    <row r="4" spans="1:13" x14ac:dyDescent="0.3">
      <c r="A4" t="s">
        <v>8</v>
      </c>
      <c r="B4">
        <v>2</v>
      </c>
      <c r="C4" s="2">
        <v>0.33</v>
      </c>
      <c r="D4">
        <v>2</v>
      </c>
      <c r="E4" s="2">
        <v>0.33</v>
      </c>
      <c r="F4">
        <v>4</v>
      </c>
      <c r="G4">
        <v>6</v>
      </c>
      <c r="K4" s="6">
        <f>B4*200+D4*20+F4</f>
        <v>444</v>
      </c>
      <c r="L4" s="4">
        <v>3</v>
      </c>
      <c r="M4">
        <f>RANK(K4,$K$3:$K$32)</f>
        <v>3</v>
      </c>
    </row>
    <row r="5" spans="1:13" x14ac:dyDescent="0.3">
      <c r="A5" t="s">
        <v>13</v>
      </c>
      <c r="B5">
        <v>1</v>
      </c>
      <c r="C5" s="2">
        <v>0.2</v>
      </c>
      <c r="D5">
        <v>2</v>
      </c>
      <c r="E5" s="2">
        <v>0.4</v>
      </c>
      <c r="F5">
        <v>2</v>
      </c>
      <c r="G5">
        <v>5</v>
      </c>
      <c r="K5" s="6">
        <f>B5*200+D5*20+F5</f>
        <v>242</v>
      </c>
      <c r="L5" s="4">
        <v>8</v>
      </c>
      <c r="M5">
        <f>RANK(K5,$K$3:$K$32)</f>
        <v>6</v>
      </c>
    </row>
    <row r="6" spans="1:13" x14ac:dyDescent="0.3">
      <c r="A6" t="s">
        <v>31</v>
      </c>
      <c r="B6">
        <v>1</v>
      </c>
      <c r="C6" s="2">
        <v>0.09</v>
      </c>
      <c r="D6">
        <v>1</v>
      </c>
      <c r="E6" s="2">
        <v>0.09</v>
      </c>
      <c r="F6">
        <v>2</v>
      </c>
      <c r="G6">
        <v>11</v>
      </c>
      <c r="K6" s="6">
        <f>B6*200+D6*20+F6</f>
        <v>222</v>
      </c>
      <c r="L6" s="4">
        <v>26</v>
      </c>
      <c r="M6">
        <f>RANK(K6,$K$3:$K$32)</f>
        <v>18</v>
      </c>
    </row>
    <row r="7" spans="1:13" x14ac:dyDescent="0.3">
      <c r="A7" t="s">
        <v>19</v>
      </c>
      <c r="B7">
        <v>1</v>
      </c>
      <c r="C7" s="2">
        <v>0.12</v>
      </c>
      <c r="D7">
        <v>1</v>
      </c>
      <c r="E7" s="2">
        <v>0.12</v>
      </c>
      <c r="F7">
        <v>4</v>
      </c>
      <c r="G7">
        <v>8</v>
      </c>
      <c r="K7" s="6">
        <f>B7*200+D7*20+F7</f>
        <v>224</v>
      </c>
      <c r="L7" s="4">
        <v>14</v>
      </c>
      <c r="M7">
        <f>RANK(K7,$K$3:$K$32)</f>
        <v>13</v>
      </c>
    </row>
    <row r="8" spans="1:13" x14ac:dyDescent="0.3">
      <c r="A8" t="s">
        <v>23</v>
      </c>
      <c r="B8">
        <v>1</v>
      </c>
      <c r="C8" s="2">
        <v>0.33</v>
      </c>
      <c r="D8">
        <v>1</v>
      </c>
      <c r="E8" s="2">
        <v>0.33</v>
      </c>
      <c r="F8">
        <v>2</v>
      </c>
      <c r="G8">
        <v>3</v>
      </c>
      <c r="K8" s="6">
        <f>B8*200+D8*20+F8</f>
        <v>222</v>
      </c>
      <c r="L8" s="4">
        <v>18</v>
      </c>
      <c r="M8">
        <f>RANK(K8,$K$3:$K$32)</f>
        <v>18</v>
      </c>
    </row>
    <row r="9" spans="1:13" x14ac:dyDescent="0.3">
      <c r="A9" t="s">
        <v>10</v>
      </c>
      <c r="B9">
        <v>1</v>
      </c>
      <c r="C9" s="2">
        <v>0.04</v>
      </c>
      <c r="D9">
        <v>3</v>
      </c>
      <c r="E9" s="2">
        <v>0.11</v>
      </c>
      <c r="F9">
        <v>9</v>
      </c>
      <c r="G9">
        <v>28</v>
      </c>
      <c r="K9" s="6">
        <f>B9*200+D9*20+F9</f>
        <v>269</v>
      </c>
      <c r="L9" s="4">
        <v>5</v>
      </c>
      <c r="M9">
        <f>RANK(K9,$K$3:$K$32)</f>
        <v>5</v>
      </c>
    </row>
    <row r="10" spans="1:13" x14ac:dyDescent="0.3">
      <c r="A10" t="s">
        <v>21</v>
      </c>
      <c r="B10">
        <v>1</v>
      </c>
      <c r="C10" s="2">
        <v>0.17</v>
      </c>
      <c r="D10">
        <v>1</v>
      </c>
      <c r="E10" s="2">
        <v>0.17</v>
      </c>
      <c r="F10">
        <v>3</v>
      </c>
      <c r="G10">
        <v>6</v>
      </c>
      <c r="K10" s="6">
        <f>B10*200+D10*20+F10</f>
        <v>223</v>
      </c>
      <c r="L10" s="4">
        <v>16</v>
      </c>
      <c r="M10">
        <f>RANK(K10,$K$3:$K$32)</f>
        <v>16</v>
      </c>
    </row>
    <row r="11" spans="1:13" x14ac:dyDescent="0.3">
      <c r="A11" t="s">
        <v>30</v>
      </c>
      <c r="B11">
        <v>1</v>
      </c>
      <c r="C11" s="2">
        <v>0.11</v>
      </c>
      <c r="D11">
        <v>1</v>
      </c>
      <c r="E11" s="2">
        <v>0.11</v>
      </c>
      <c r="F11">
        <v>2</v>
      </c>
      <c r="G11">
        <v>9</v>
      </c>
      <c r="K11" s="6">
        <f>B11*200+D11*20+F11</f>
        <v>222</v>
      </c>
      <c r="L11" s="4">
        <v>25</v>
      </c>
      <c r="M11">
        <f>RANK(K11,$K$3:$K$32)</f>
        <v>18</v>
      </c>
    </row>
    <row r="12" spans="1:13" x14ac:dyDescent="0.3">
      <c r="A12" t="s">
        <v>28</v>
      </c>
      <c r="B12">
        <v>1</v>
      </c>
      <c r="C12" s="2">
        <v>0.12</v>
      </c>
      <c r="D12">
        <v>1</v>
      </c>
      <c r="E12" s="2">
        <v>0.12</v>
      </c>
      <c r="F12">
        <v>2</v>
      </c>
      <c r="G12">
        <v>8</v>
      </c>
      <c r="K12" s="6">
        <f>B12*200+D12*20+F12</f>
        <v>222</v>
      </c>
      <c r="L12" s="4">
        <v>23</v>
      </c>
      <c r="M12">
        <f>RANK(K12,$K$3:$K$32)</f>
        <v>18</v>
      </c>
    </row>
    <row r="13" spans="1:13" x14ac:dyDescent="0.3">
      <c r="A13" t="s">
        <v>26</v>
      </c>
      <c r="B13">
        <v>1</v>
      </c>
      <c r="C13" s="2">
        <v>0.17</v>
      </c>
      <c r="D13">
        <v>1</v>
      </c>
      <c r="E13" s="2">
        <v>0.17</v>
      </c>
      <c r="F13">
        <v>2</v>
      </c>
      <c r="G13">
        <v>6</v>
      </c>
      <c r="K13" s="6">
        <f>B13*200+D13*20+F13</f>
        <v>222</v>
      </c>
      <c r="L13" s="4">
        <v>21</v>
      </c>
      <c r="M13">
        <f>RANK(K13,$K$3:$K$32)</f>
        <v>18</v>
      </c>
    </row>
    <row r="14" spans="1:13" x14ac:dyDescent="0.3">
      <c r="A14" t="s">
        <v>25</v>
      </c>
      <c r="B14">
        <v>1</v>
      </c>
      <c r="C14" s="2">
        <v>0.2</v>
      </c>
      <c r="D14">
        <v>1</v>
      </c>
      <c r="E14" s="2">
        <v>0.2</v>
      </c>
      <c r="F14">
        <v>2</v>
      </c>
      <c r="G14">
        <v>5</v>
      </c>
      <c r="K14" s="6">
        <f>B14*200+D14*20+F14</f>
        <v>222</v>
      </c>
      <c r="L14" s="4">
        <v>20</v>
      </c>
      <c r="M14">
        <f>RANK(K14,$K$3:$K$32)</f>
        <v>18</v>
      </c>
    </row>
    <row r="15" spans="1:13" x14ac:dyDescent="0.3">
      <c r="A15" t="s">
        <v>16</v>
      </c>
      <c r="B15">
        <v>1</v>
      </c>
      <c r="C15" s="2">
        <v>7.0000000000000007E-2</v>
      </c>
      <c r="D15">
        <v>1</v>
      </c>
      <c r="E15" s="2">
        <v>7.0000000000000007E-2</v>
      </c>
      <c r="F15">
        <v>6</v>
      </c>
      <c r="G15">
        <v>14</v>
      </c>
      <c r="K15" s="6">
        <f>B15*200+D15*20+F15</f>
        <v>226</v>
      </c>
      <c r="L15" s="4">
        <v>11</v>
      </c>
      <c r="M15">
        <f>RANK(K15,$K$3:$K$32)</f>
        <v>11</v>
      </c>
    </row>
    <row r="16" spans="1:13" x14ac:dyDescent="0.3">
      <c r="A16" t="s">
        <v>18</v>
      </c>
      <c r="B16">
        <v>1</v>
      </c>
      <c r="C16" s="2">
        <v>0.17</v>
      </c>
      <c r="D16">
        <v>1</v>
      </c>
      <c r="E16" s="2">
        <v>0.17</v>
      </c>
      <c r="F16">
        <v>4</v>
      </c>
      <c r="G16">
        <v>6</v>
      </c>
      <c r="K16" s="6">
        <f>B16*200+D16*20+F16</f>
        <v>224</v>
      </c>
      <c r="L16" s="4">
        <v>13</v>
      </c>
      <c r="M16">
        <f>RANK(K16,$K$3:$K$32)</f>
        <v>13</v>
      </c>
    </row>
    <row r="17" spans="1:13" x14ac:dyDescent="0.3">
      <c r="A17" t="s">
        <v>22</v>
      </c>
      <c r="B17">
        <v>1</v>
      </c>
      <c r="C17" s="2">
        <v>0.09</v>
      </c>
      <c r="D17">
        <v>1</v>
      </c>
      <c r="E17" s="2">
        <v>0.09</v>
      </c>
      <c r="F17">
        <v>3</v>
      </c>
      <c r="G17">
        <v>11</v>
      </c>
      <c r="K17" s="6">
        <f>B17*200+D17*20+F17</f>
        <v>223</v>
      </c>
      <c r="L17" s="4">
        <v>17</v>
      </c>
      <c r="M17">
        <f>RANK(K17,$K$3:$K$32)</f>
        <v>16</v>
      </c>
    </row>
    <row r="18" spans="1:13" x14ac:dyDescent="0.3">
      <c r="A18" t="s">
        <v>7</v>
      </c>
      <c r="B18">
        <v>2</v>
      </c>
      <c r="C18" s="2">
        <v>0.09</v>
      </c>
      <c r="D18">
        <v>5</v>
      </c>
      <c r="E18" s="2">
        <v>0.22</v>
      </c>
      <c r="F18">
        <v>13</v>
      </c>
      <c r="G18">
        <v>23</v>
      </c>
      <c r="K18" s="6">
        <f>B18*200+D18*20+F18</f>
        <v>513</v>
      </c>
      <c r="L18" s="4">
        <v>1</v>
      </c>
      <c r="M18">
        <f>RANK(K18,$K$3:$K$32)</f>
        <v>1</v>
      </c>
    </row>
    <row r="19" spans="1:13" x14ac:dyDescent="0.3">
      <c r="A19" t="s">
        <v>29</v>
      </c>
      <c r="B19">
        <v>1</v>
      </c>
      <c r="C19" s="2">
        <v>0.12</v>
      </c>
      <c r="D19">
        <v>1</v>
      </c>
      <c r="E19" s="2">
        <v>0.12</v>
      </c>
      <c r="F19">
        <v>2</v>
      </c>
      <c r="G19">
        <v>8</v>
      </c>
      <c r="K19" s="6">
        <f>B19*200+D19*20+F19</f>
        <v>222</v>
      </c>
      <c r="L19" s="4">
        <v>23</v>
      </c>
      <c r="M19">
        <f>RANK(K19,$K$3:$K$32)</f>
        <v>18</v>
      </c>
    </row>
    <row r="20" spans="1:13" x14ac:dyDescent="0.3">
      <c r="A20" t="s">
        <v>12</v>
      </c>
      <c r="B20">
        <v>1</v>
      </c>
      <c r="C20" s="2">
        <v>0.33</v>
      </c>
      <c r="D20">
        <v>2</v>
      </c>
      <c r="E20" s="2">
        <v>0.67</v>
      </c>
      <c r="F20">
        <v>2</v>
      </c>
      <c r="G20">
        <v>3</v>
      </c>
      <c r="K20" s="6">
        <f>B20*200+D20*20+F20</f>
        <v>242</v>
      </c>
      <c r="L20" s="4">
        <v>7</v>
      </c>
      <c r="M20">
        <f>RANK(K20,$K$3:$K$32)</f>
        <v>6</v>
      </c>
    </row>
    <row r="21" spans="1:13" x14ac:dyDescent="0.3">
      <c r="A21" t="s">
        <v>24</v>
      </c>
      <c r="B21">
        <v>1</v>
      </c>
      <c r="C21" s="2">
        <v>0.25</v>
      </c>
      <c r="D21">
        <v>1</v>
      </c>
      <c r="E21" s="2">
        <v>0.25</v>
      </c>
      <c r="F21">
        <v>2</v>
      </c>
      <c r="G21">
        <v>4</v>
      </c>
      <c r="K21" s="6">
        <f>B21*200+D21*20+F21</f>
        <v>222</v>
      </c>
      <c r="L21" s="4">
        <v>19</v>
      </c>
      <c r="M21">
        <f>RANK(K21,$K$3:$K$32)</f>
        <v>18</v>
      </c>
    </row>
    <row r="22" spans="1:13" x14ac:dyDescent="0.3">
      <c r="A22" t="s">
        <v>27</v>
      </c>
      <c r="B22">
        <v>1</v>
      </c>
      <c r="C22" s="2">
        <v>0.14000000000000001</v>
      </c>
      <c r="D22">
        <v>1</v>
      </c>
      <c r="E22" s="2">
        <v>0.14000000000000001</v>
      </c>
      <c r="F22">
        <v>2</v>
      </c>
      <c r="G22">
        <v>7</v>
      </c>
      <c r="K22" s="6">
        <f>B22*200+D22*20+F22</f>
        <v>222</v>
      </c>
      <c r="L22" s="4">
        <v>22</v>
      </c>
      <c r="M22">
        <f>RANK(K22,$K$3:$K$32)</f>
        <v>18</v>
      </c>
    </row>
    <row r="23" spans="1:13" x14ac:dyDescent="0.3">
      <c r="A23" t="s">
        <v>33</v>
      </c>
      <c r="B23">
        <v>1</v>
      </c>
      <c r="C23" s="2">
        <v>1</v>
      </c>
      <c r="D23">
        <v>1</v>
      </c>
      <c r="E23" s="2">
        <v>1</v>
      </c>
      <c r="F23">
        <v>1</v>
      </c>
      <c r="G23">
        <v>1</v>
      </c>
      <c r="K23" s="6">
        <f>B23*200+D23*20+F23</f>
        <v>221</v>
      </c>
      <c r="L23" s="4">
        <v>27</v>
      </c>
      <c r="M23">
        <f>RANK(K23,$K$3:$K$32)</f>
        <v>27</v>
      </c>
    </row>
    <row r="24" spans="1:13" x14ac:dyDescent="0.3">
      <c r="A24" t="s">
        <v>11</v>
      </c>
      <c r="B24">
        <v>1</v>
      </c>
      <c r="C24" s="2">
        <v>0.5</v>
      </c>
      <c r="D24">
        <v>2</v>
      </c>
      <c r="E24" s="2">
        <v>1</v>
      </c>
      <c r="F24">
        <v>2</v>
      </c>
      <c r="G24">
        <v>2</v>
      </c>
      <c r="K24" s="6">
        <f>B24*200+D24*20+F24</f>
        <v>242</v>
      </c>
      <c r="L24" s="4">
        <v>6</v>
      </c>
      <c r="M24">
        <f>RANK(K24,$K$3:$K$32)</f>
        <v>6</v>
      </c>
    </row>
    <row r="25" spans="1:13" x14ac:dyDescent="0.3">
      <c r="A25" t="s">
        <v>15</v>
      </c>
      <c r="B25">
        <v>1</v>
      </c>
      <c r="C25" s="2">
        <v>0.05</v>
      </c>
      <c r="D25">
        <v>1</v>
      </c>
      <c r="E25" s="2">
        <v>0.05</v>
      </c>
      <c r="F25">
        <v>7</v>
      </c>
      <c r="G25">
        <v>21</v>
      </c>
      <c r="K25" s="6">
        <f>B25*200+D25*20+F25</f>
        <v>227</v>
      </c>
      <c r="L25" s="4">
        <v>10</v>
      </c>
      <c r="M25">
        <f>RANK(K25,$K$3:$K$32)</f>
        <v>10</v>
      </c>
    </row>
    <row r="26" spans="1:13" x14ac:dyDescent="0.3">
      <c r="A26" t="s">
        <v>34</v>
      </c>
      <c r="B26">
        <v>1</v>
      </c>
      <c r="C26" s="2">
        <v>1</v>
      </c>
      <c r="D26">
        <v>1</v>
      </c>
      <c r="E26" s="2">
        <v>1</v>
      </c>
      <c r="F26">
        <v>1</v>
      </c>
      <c r="G26">
        <v>1</v>
      </c>
      <c r="K26" s="6">
        <f>B26*200+D26*20+F26</f>
        <v>221</v>
      </c>
      <c r="L26" s="4">
        <v>27</v>
      </c>
      <c r="M26">
        <f>RANK(K26,$K$3:$K$32)</f>
        <v>27</v>
      </c>
    </row>
    <row r="27" spans="1:13" x14ac:dyDescent="0.3">
      <c r="A27" t="s">
        <v>14</v>
      </c>
      <c r="B27">
        <v>1</v>
      </c>
      <c r="C27" s="2">
        <v>0.09</v>
      </c>
      <c r="D27">
        <v>2</v>
      </c>
      <c r="E27" s="2">
        <v>0.18</v>
      </c>
      <c r="F27">
        <v>2</v>
      </c>
      <c r="G27">
        <v>11</v>
      </c>
      <c r="K27" s="6">
        <f>B27*200+D27*20+F27</f>
        <v>242</v>
      </c>
      <c r="L27" s="4">
        <v>9</v>
      </c>
      <c r="M27">
        <f>RANK(K27,$K$3:$K$32)</f>
        <v>6</v>
      </c>
    </row>
    <row r="28" spans="1:13" x14ac:dyDescent="0.3">
      <c r="A28" t="s">
        <v>9</v>
      </c>
      <c r="B28">
        <v>2</v>
      </c>
      <c r="C28" s="2">
        <v>0.4</v>
      </c>
      <c r="D28">
        <v>2</v>
      </c>
      <c r="E28" s="2">
        <v>0.4</v>
      </c>
      <c r="F28">
        <v>2</v>
      </c>
      <c r="G28">
        <v>5</v>
      </c>
      <c r="K28" s="6">
        <f>B28*200+D28*20+F28</f>
        <v>442</v>
      </c>
      <c r="L28" s="4">
        <v>4</v>
      </c>
      <c r="M28">
        <f>RANK(K28,$K$3:$K$32)</f>
        <v>4</v>
      </c>
    </row>
    <row r="29" spans="1:13" x14ac:dyDescent="0.3">
      <c r="A29" t="s">
        <v>17</v>
      </c>
      <c r="B29">
        <v>1</v>
      </c>
      <c r="C29" s="2">
        <v>7.0000000000000007E-2</v>
      </c>
      <c r="D29">
        <v>1</v>
      </c>
      <c r="E29" s="2">
        <v>7.0000000000000007E-2</v>
      </c>
      <c r="F29">
        <v>5</v>
      </c>
      <c r="G29">
        <v>14</v>
      </c>
      <c r="K29" s="6">
        <f>B29*200+D29*20+F29</f>
        <v>225</v>
      </c>
      <c r="L29" s="4">
        <v>12</v>
      </c>
      <c r="M29">
        <f>RANK(K29,$K$3:$K$32)</f>
        <v>12</v>
      </c>
    </row>
    <row r="30" spans="1:13" x14ac:dyDescent="0.3">
      <c r="A30" t="s">
        <v>40</v>
      </c>
      <c r="B30">
        <v>2</v>
      </c>
      <c r="C30" s="2">
        <v>0.12</v>
      </c>
      <c r="D30">
        <v>3</v>
      </c>
      <c r="E30" s="2">
        <v>0.19</v>
      </c>
      <c r="F30">
        <v>6</v>
      </c>
      <c r="G30">
        <v>16</v>
      </c>
      <c r="K30" s="6">
        <f>B30*200+D30*20+F30</f>
        <v>466</v>
      </c>
      <c r="L30" s="4">
        <v>2</v>
      </c>
      <c r="M30">
        <f>RANK(K30,$K$3:$K$32)</f>
        <v>2</v>
      </c>
    </row>
    <row r="31" spans="1:13" x14ac:dyDescent="0.3">
      <c r="A31" t="s">
        <v>32</v>
      </c>
      <c r="B31">
        <v>1</v>
      </c>
      <c r="C31" s="2">
        <v>1</v>
      </c>
      <c r="D31">
        <v>1</v>
      </c>
      <c r="E31" s="2">
        <v>1</v>
      </c>
      <c r="F31">
        <v>1</v>
      </c>
      <c r="G31">
        <v>1</v>
      </c>
      <c r="K31" s="6">
        <f>B31*200+D31*20+F31</f>
        <v>221</v>
      </c>
      <c r="L31" s="4">
        <v>27</v>
      </c>
      <c r="M31">
        <f>RANK(K31,$K$3:$K$32)</f>
        <v>27</v>
      </c>
    </row>
    <row r="32" spans="1:13" x14ac:dyDescent="0.3">
      <c r="A32" t="s">
        <v>20</v>
      </c>
      <c r="B32">
        <v>1</v>
      </c>
      <c r="C32" s="2">
        <v>0.08</v>
      </c>
      <c r="D32">
        <v>1</v>
      </c>
      <c r="E32" s="2">
        <v>0.08</v>
      </c>
      <c r="F32">
        <v>4</v>
      </c>
      <c r="G32">
        <v>12</v>
      </c>
      <c r="K32" s="6">
        <f>B32*200+D32*20+F32</f>
        <v>224</v>
      </c>
      <c r="L32" s="4">
        <v>15</v>
      </c>
      <c r="M32">
        <f>RANK(K32,$K$3:$K$32)</f>
        <v>13</v>
      </c>
    </row>
  </sheetData>
  <sortState ref="A3:M32">
    <sortCondition ref="A3"/>
  </sortState>
  <mergeCells count="1">
    <mergeCell ref="B1:K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5546875" defaultRowHeight="14.4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André-Paul BECART</dc:creator>
  <cp:lastModifiedBy>Eric De Schrevel</cp:lastModifiedBy>
  <dcterms:created xsi:type="dcterms:W3CDTF">2013-09-29T15:10:11Z</dcterms:created>
  <dcterms:modified xsi:type="dcterms:W3CDTF">2013-09-29T19:54:19Z</dcterms:modified>
</cp:coreProperties>
</file>