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020" activeTab="1"/>
  </bookViews>
  <sheets>
    <sheet name="BORDEREAU" sheetId="1" r:id="rId1"/>
    <sheet name="EXTRACTION" sheetId="3" r:id="rId2"/>
  </sheets>
  <definedNames>
    <definedName name="_xlnm._FilterDatabase" localSheetId="0" hidden="1">BORDEREAU!$B$2:$E$103</definedName>
    <definedName name="Code">#REF!</definedName>
    <definedName name="Nuance">#REF!</definedName>
  </definedNames>
  <calcPr calcId="152511"/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I3" i="3"/>
  <c r="J3" i="3"/>
  <c r="K3" i="3"/>
  <c r="L3" i="3"/>
  <c r="C3" i="3"/>
  <c r="B102" i="1" l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3" i="1"/>
  <c r="D5" i="3" l="1"/>
  <c r="L5" i="3"/>
  <c r="K6" i="3"/>
  <c r="J7" i="3"/>
  <c r="I8" i="3"/>
  <c r="E5" i="3"/>
  <c r="D6" i="3"/>
  <c r="L6" i="3"/>
  <c r="K7" i="3"/>
  <c r="J8" i="3"/>
  <c r="F5" i="3"/>
  <c r="E6" i="3"/>
  <c r="D7" i="3"/>
  <c r="L7" i="3"/>
  <c r="K8" i="3"/>
  <c r="J9" i="3"/>
  <c r="G9" i="3"/>
  <c r="C5" i="3"/>
  <c r="G5" i="3"/>
  <c r="F6" i="3"/>
  <c r="E7" i="3"/>
  <c r="D8" i="3"/>
  <c r="L8" i="3"/>
  <c r="K9" i="3"/>
  <c r="G6" i="3"/>
  <c r="E8" i="3"/>
  <c r="L9" i="3"/>
  <c r="C6" i="3"/>
  <c r="I9" i="3"/>
  <c r="H5" i="3"/>
  <c r="F7" i="3"/>
  <c r="D9" i="3"/>
  <c r="E9" i="3"/>
  <c r="H9" i="3"/>
  <c r="I5" i="3"/>
  <c r="H6" i="3"/>
  <c r="G7" i="3"/>
  <c r="F8" i="3"/>
  <c r="C8" i="3"/>
  <c r="J5" i="3"/>
  <c r="I6" i="3"/>
  <c r="H7" i="3"/>
  <c r="G8" i="3"/>
  <c r="F9" i="3"/>
  <c r="C7" i="3"/>
  <c r="K5" i="3"/>
  <c r="J6" i="3"/>
  <c r="I7" i="3"/>
  <c r="H8" i="3"/>
  <c r="C9" i="3"/>
</calcChain>
</file>

<file path=xl/sharedStrings.xml><?xml version="1.0" encoding="utf-8"?>
<sst xmlns="http://schemas.openxmlformats.org/spreadsheetml/2006/main" count="33" uniqueCount="10">
  <si>
    <t>Date</t>
  </si>
  <si>
    <t>Qualité</t>
  </si>
  <si>
    <t>Nuance</t>
  </si>
  <si>
    <t>Mois</t>
  </si>
  <si>
    <t>INOX</t>
  </si>
  <si>
    <t>ALUMINIUM</t>
  </si>
  <si>
    <t>FONTE</t>
  </si>
  <si>
    <t>ACIER</t>
  </si>
  <si>
    <t>CUIVRE</t>
  </si>
  <si>
    <t>Poids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</si>
</sst>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" fontId="0" fillId="0" borderId="2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3"/>
  <sheetViews>
    <sheetView workbookViewId="0">
      <selection activeCell="D3" sqref="D3"/>
    </sheetView>
  </sheetViews>
  <sheetFormatPr defaultColWidth="11.42578125" defaultRowHeight="15" x14ac:dyDescent="0.25"/>
  <cols>
    <col min="1" max="3" width="11.42578125" style="4"/>
    <col min="4" max="4" width="17.85546875" style="4" customWidth="1"/>
    <col min="5" max="5" width="15.140625" style="4" bestFit="1" customWidth="1"/>
    <col min="6" max="16384" width="11.42578125" style="4"/>
  </cols>
  <sheetData>
    <row r="1" spans="2:5" ht="15.75" thickBot="1" x14ac:dyDescent="0.3"/>
    <row r="2" spans="2:5" s="12" customFormat="1" ht="16.5" thickBot="1" x14ac:dyDescent="0.3">
      <c r="B2" s="11" t="s">
        <v>3</v>
      </c>
      <c r="C2" s="11" t="s">
        <v>0</v>
      </c>
      <c r="D2" s="11" t="s">
        <v>1</v>
      </c>
      <c r="E2" s="11" t="s">
        <v>9</v>
      </c>
    </row>
    <row r="3" spans="2:5" x14ac:dyDescent="0.25">
      <c r="B3" s="9">
        <f>MONTH(C3)</f>
        <v>4</v>
      </c>
      <c r="C3" s="10">
        <v>43192</v>
      </c>
      <c r="D3" s="9" t="s">
        <v>4</v>
      </c>
      <c r="E3" s="9">
        <v>820</v>
      </c>
    </row>
    <row r="4" spans="2:5" x14ac:dyDescent="0.25">
      <c r="B4" s="5">
        <f t="shared" ref="B4:B67" si="0">MONTH(C4)</f>
        <v>4</v>
      </c>
      <c r="C4" s="6">
        <v>43192</v>
      </c>
      <c r="D4" s="5" t="s">
        <v>5</v>
      </c>
      <c r="E4" s="5">
        <v>480</v>
      </c>
    </row>
    <row r="5" spans="2:5" x14ac:dyDescent="0.25">
      <c r="B5" s="5">
        <f t="shared" si="0"/>
        <v>3</v>
      </c>
      <c r="C5" s="6">
        <v>43160</v>
      </c>
      <c r="D5" s="5" t="s">
        <v>6</v>
      </c>
      <c r="E5" s="5">
        <v>620</v>
      </c>
    </row>
    <row r="6" spans="2:5" x14ac:dyDescent="0.25">
      <c r="B6" s="5">
        <f t="shared" si="0"/>
        <v>4</v>
      </c>
      <c r="C6" s="6">
        <v>43192</v>
      </c>
      <c r="D6" s="5" t="s">
        <v>7</v>
      </c>
      <c r="E6" s="5">
        <v>540</v>
      </c>
    </row>
    <row r="7" spans="2:5" x14ac:dyDescent="0.25">
      <c r="B7" s="5">
        <f t="shared" si="0"/>
        <v>3</v>
      </c>
      <c r="C7" s="6">
        <v>43189</v>
      </c>
      <c r="D7" s="5" t="s">
        <v>8</v>
      </c>
      <c r="E7" s="5">
        <v>540</v>
      </c>
    </row>
    <row r="8" spans="2:5" x14ac:dyDescent="0.25">
      <c r="B8" s="5">
        <f t="shared" si="0"/>
        <v>3</v>
      </c>
      <c r="C8" s="6">
        <v>43188</v>
      </c>
      <c r="D8" s="9" t="s">
        <v>4</v>
      </c>
      <c r="E8" s="5">
        <v>500</v>
      </c>
    </row>
    <row r="9" spans="2:5" x14ac:dyDescent="0.25">
      <c r="B9" s="5">
        <f t="shared" si="0"/>
        <v>3</v>
      </c>
      <c r="C9" s="6">
        <v>43190</v>
      </c>
      <c r="D9" s="5" t="s">
        <v>5</v>
      </c>
      <c r="E9" s="5">
        <v>560</v>
      </c>
    </row>
    <row r="10" spans="2:5" x14ac:dyDescent="0.25">
      <c r="B10" s="5">
        <f t="shared" si="0"/>
        <v>3</v>
      </c>
      <c r="C10" s="6">
        <v>43189</v>
      </c>
      <c r="D10" s="5" t="s">
        <v>6</v>
      </c>
      <c r="E10" s="5">
        <v>580</v>
      </c>
    </row>
    <row r="11" spans="2:5" x14ac:dyDescent="0.25">
      <c r="B11" s="5">
        <f t="shared" si="0"/>
        <v>4</v>
      </c>
      <c r="C11" s="6">
        <v>43192</v>
      </c>
      <c r="D11" s="5" t="s">
        <v>7</v>
      </c>
      <c r="E11" s="5">
        <v>680</v>
      </c>
    </row>
    <row r="12" spans="2:5" x14ac:dyDescent="0.25">
      <c r="B12" s="5">
        <f t="shared" si="0"/>
        <v>4</v>
      </c>
      <c r="C12" s="6">
        <v>43193</v>
      </c>
      <c r="D12" s="5" t="s">
        <v>8</v>
      </c>
      <c r="E12" s="5">
        <v>720</v>
      </c>
    </row>
    <row r="13" spans="2:5" x14ac:dyDescent="0.25">
      <c r="B13" s="5">
        <f t="shared" si="0"/>
        <v>3</v>
      </c>
      <c r="C13" s="6">
        <v>43188</v>
      </c>
      <c r="D13" s="9" t="s">
        <v>4</v>
      </c>
      <c r="E13" s="5">
        <v>710</v>
      </c>
    </row>
    <row r="14" spans="2:5" x14ac:dyDescent="0.25">
      <c r="B14" s="5">
        <f t="shared" si="0"/>
        <v>4</v>
      </c>
      <c r="C14" s="6">
        <v>43192</v>
      </c>
      <c r="D14" s="5" t="s">
        <v>5</v>
      </c>
      <c r="E14" s="5">
        <v>470</v>
      </c>
    </row>
    <row r="15" spans="2:5" x14ac:dyDescent="0.25">
      <c r="B15" s="5">
        <f t="shared" si="0"/>
        <v>4</v>
      </c>
      <c r="C15" s="6">
        <v>43193</v>
      </c>
      <c r="D15" s="5" t="s">
        <v>6</v>
      </c>
      <c r="E15" s="5">
        <v>600</v>
      </c>
    </row>
    <row r="16" spans="2:5" x14ac:dyDescent="0.25">
      <c r="B16" s="5">
        <f t="shared" si="0"/>
        <v>4</v>
      </c>
      <c r="C16" s="6">
        <v>43193</v>
      </c>
      <c r="D16" s="5" t="s">
        <v>7</v>
      </c>
      <c r="E16" s="5">
        <v>930</v>
      </c>
    </row>
    <row r="17" spans="2:5" x14ac:dyDescent="0.25">
      <c r="B17" s="5">
        <f t="shared" si="0"/>
        <v>4</v>
      </c>
      <c r="C17" s="6">
        <v>43193</v>
      </c>
      <c r="D17" s="5" t="s">
        <v>8</v>
      </c>
      <c r="E17" s="5">
        <v>770</v>
      </c>
    </row>
    <row r="18" spans="2:5" x14ac:dyDescent="0.25">
      <c r="B18" s="5">
        <f t="shared" si="0"/>
        <v>4</v>
      </c>
      <c r="C18" s="6">
        <v>43193</v>
      </c>
      <c r="D18" s="9" t="s">
        <v>4</v>
      </c>
      <c r="E18" s="5">
        <v>760</v>
      </c>
    </row>
    <row r="19" spans="2:5" x14ac:dyDescent="0.25">
      <c r="B19" s="5">
        <f t="shared" si="0"/>
        <v>4</v>
      </c>
      <c r="C19" s="6">
        <v>43193</v>
      </c>
      <c r="D19" s="5" t="s">
        <v>5</v>
      </c>
      <c r="E19" s="5">
        <v>750</v>
      </c>
    </row>
    <row r="20" spans="2:5" x14ac:dyDescent="0.25">
      <c r="B20" s="5">
        <f t="shared" si="0"/>
        <v>4</v>
      </c>
      <c r="C20" s="6">
        <v>43193</v>
      </c>
      <c r="D20" s="5" t="s">
        <v>6</v>
      </c>
      <c r="E20" s="5">
        <v>650</v>
      </c>
    </row>
    <row r="21" spans="2:5" x14ac:dyDescent="0.25">
      <c r="B21" s="5">
        <f t="shared" si="0"/>
        <v>4</v>
      </c>
      <c r="C21" s="6">
        <v>43194</v>
      </c>
      <c r="D21" s="5" t="s">
        <v>7</v>
      </c>
      <c r="E21" s="5">
        <v>590</v>
      </c>
    </row>
    <row r="22" spans="2:5" x14ac:dyDescent="0.25">
      <c r="B22" s="5">
        <f t="shared" si="0"/>
        <v>4</v>
      </c>
      <c r="C22" s="6">
        <v>43193</v>
      </c>
      <c r="D22" s="5" t="s">
        <v>8</v>
      </c>
      <c r="E22" s="5">
        <v>560</v>
      </c>
    </row>
    <row r="23" spans="2:5" x14ac:dyDescent="0.25">
      <c r="B23" s="5">
        <f t="shared" si="0"/>
        <v>4</v>
      </c>
      <c r="C23" s="6">
        <v>43192</v>
      </c>
      <c r="D23" s="9" t="s">
        <v>4</v>
      </c>
      <c r="E23" s="5">
        <v>420</v>
      </c>
    </row>
    <row r="24" spans="2:5" x14ac:dyDescent="0.25">
      <c r="B24" s="5">
        <f t="shared" si="0"/>
        <v>4</v>
      </c>
      <c r="C24" s="6">
        <v>43193</v>
      </c>
      <c r="D24" s="5" t="s">
        <v>5</v>
      </c>
      <c r="E24" s="5">
        <v>800</v>
      </c>
    </row>
    <row r="25" spans="2:5" x14ac:dyDescent="0.25">
      <c r="B25" s="5">
        <f t="shared" si="0"/>
        <v>1</v>
      </c>
      <c r="C25" s="6"/>
      <c r="D25" s="5"/>
      <c r="E25" s="5"/>
    </row>
    <row r="26" spans="2:5" x14ac:dyDescent="0.25">
      <c r="B26" s="5">
        <f t="shared" si="0"/>
        <v>1</v>
      </c>
      <c r="C26" s="6"/>
      <c r="D26" s="5"/>
      <c r="E26" s="5"/>
    </row>
    <row r="27" spans="2:5" x14ac:dyDescent="0.25">
      <c r="B27" s="5">
        <f t="shared" si="0"/>
        <v>1</v>
      </c>
      <c r="C27" s="6"/>
      <c r="D27" s="5"/>
      <c r="E27" s="5"/>
    </row>
    <row r="28" spans="2:5" x14ac:dyDescent="0.25">
      <c r="B28" s="5">
        <f t="shared" si="0"/>
        <v>1</v>
      </c>
      <c r="C28" s="6"/>
      <c r="D28" s="5"/>
      <c r="E28" s="5"/>
    </row>
    <row r="29" spans="2:5" x14ac:dyDescent="0.25">
      <c r="B29" s="5">
        <f t="shared" si="0"/>
        <v>1</v>
      </c>
      <c r="C29" s="6"/>
      <c r="D29" s="5"/>
      <c r="E29" s="5"/>
    </row>
    <row r="30" spans="2:5" x14ac:dyDescent="0.25">
      <c r="B30" s="5">
        <f t="shared" si="0"/>
        <v>1</v>
      </c>
      <c r="C30" s="6"/>
      <c r="D30" s="5"/>
      <c r="E30" s="5"/>
    </row>
    <row r="31" spans="2:5" x14ac:dyDescent="0.25">
      <c r="B31" s="5">
        <f t="shared" si="0"/>
        <v>1</v>
      </c>
      <c r="C31" s="6"/>
      <c r="D31" s="5"/>
      <c r="E31" s="5"/>
    </row>
    <row r="32" spans="2:5" x14ac:dyDescent="0.25">
      <c r="B32" s="5">
        <f t="shared" si="0"/>
        <v>1</v>
      </c>
      <c r="C32" s="6"/>
      <c r="D32" s="5"/>
      <c r="E32" s="5"/>
    </row>
    <row r="33" spans="2:5" x14ac:dyDescent="0.25">
      <c r="B33" s="5">
        <f t="shared" si="0"/>
        <v>1</v>
      </c>
      <c r="C33" s="6"/>
      <c r="D33" s="5"/>
      <c r="E33" s="5"/>
    </row>
    <row r="34" spans="2:5" x14ac:dyDescent="0.25">
      <c r="B34" s="5">
        <f t="shared" si="0"/>
        <v>1</v>
      </c>
      <c r="C34" s="6"/>
      <c r="D34" s="5"/>
      <c r="E34" s="5"/>
    </row>
    <row r="35" spans="2:5" x14ac:dyDescent="0.25">
      <c r="B35" s="5">
        <f t="shared" si="0"/>
        <v>1</v>
      </c>
      <c r="C35" s="6"/>
      <c r="D35" s="5"/>
      <c r="E35" s="5"/>
    </row>
    <row r="36" spans="2:5" x14ac:dyDescent="0.25">
      <c r="B36" s="5">
        <f t="shared" si="0"/>
        <v>1</v>
      </c>
      <c r="C36" s="6"/>
      <c r="D36" s="5"/>
      <c r="E36" s="5"/>
    </row>
    <row r="37" spans="2:5" x14ac:dyDescent="0.25">
      <c r="B37" s="5">
        <f t="shared" si="0"/>
        <v>1</v>
      </c>
      <c r="C37" s="6"/>
      <c r="D37" s="5"/>
      <c r="E37" s="5"/>
    </row>
    <row r="38" spans="2:5" x14ac:dyDescent="0.25">
      <c r="B38" s="5">
        <f t="shared" si="0"/>
        <v>1</v>
      </c>
      <c r="C38" s="6"/>
      <c r="D38" s="5"/>
      <c r="E38" s="5"/>
    </row>
    <row r="39" spans="2:5" x14ac:dyDescent="0.25">
      <c r="B39" s="5">
        <f t="shared" si="0"/>
        <v>1</v>
      </c>
      <c r="C39" s="6"/>
      <c r="D39" s="5"/>
      <c r="E39" s="5"/>
    </row>
    <row r="40" spans="2:5" x14ac:dyDescent="0.25">
      <c r="B40" s="5">
        <f t="shared" si="0"/>
        <v>1</v>
      </c>
      <c r="C40" s="6"/>
      <c r="D40" s="5"/>
      <c r="E40" s="5"/>
    </row>
    <row r="41" spans="2:5" x14ac:dyDescent="0.25">
      <c r="B41" s="5">
        <f t="shared" si="0"/>
        <v>1</v>
      </c>
      <c r="C41" s="6"/>
      <c r="D41" s="5"/>
      <c r="E41" s="5"/>
    </row>
    <row r="42" spans="2:5" x14ac:dyDescent="0.25">
      <c r="B42" s="5">
        <f t="shared" si="0"/>
        <v>1</v>
      </c>
      <c r="C42" s="6"/>
      <c r="D42" s="5"/>
      <c r="E42" s="5"/>
    </row>
    <row r="43" spans="2:5" x14ac:dyDescent="0.25">
      <c r="B43" s="5">
        <f t="shared" si="0"/>
        <v>1</v>
      </c>
      <c r="C43" s="6"/>
      <c r="D43" s="5"/>
      <c r="E43" s="5"/>
    </row>
    <row r="44" spans="2:5" x14ac:dyDescent="0.25">
      <c r="B44" s="5">
        <f t="shared" si="0"/>
        <v>1</v>
      </c>
      <c r="C44" s="6"/>
      <c r="D44" s="5"/>
      <c r="E44" s="5"/>
    </row>
    <row r="45" spans="2:5" x14ac:dyDescent="0.25">
      <c r="B45" s="5">
        <f t="shared" si="0"/>
        <v>1</v>
      </c>
      <c r="C45" s="6"/>
      <c r="D45" s="5"/>
      <c r="E45" s="5"/>
    </row>
    <row r="46" spans="2:5" x14ac:dyDescent="0.25">
      <c r="B46" s="5">
        <f t="shared" si="0"/>
        <v>1</v>
      </c>
      <c r="C46" s="6"/>
      <c r="D46" s="5"/>
      <c r="E46" s="5"/>
    </row>
    <row r="47" spans="2:5" x14ac:dyDescent="0.25">
      <c r="B47" s="5">
        <f t="shared" si="0"/>
        <v>1</v>
      </c>
      <c r="C47" s="6"/>
      <c r="D47" s="5"/>
      <c r="E47" s="5"/>
    </row>
    <row r="48" spans="2:5" x14ac:dyDescent="0.25">
      <c r="B48" s="5">
        <f t="shared" si="0"/>
        <v>1</v>
      </c>
      <c r="C48" s="6"/>
      <c r="D48" s="5"/>
      <c r="E48" s="5"/>
    </row>
    <row r="49" spans="2:5" x14ac:dyDescent="0.25">
      <c r="B49" s="5">
        <f t="shared" si="0"/>
        <v>1</v>
      </c>
      <c r="C49" s="6"/>
      <c r="D49" s="5"/>
      <c r="E49" s="5"/>
    </row>
    <row r="50" spans="2:5" x14ac:dyDescent="0.25">
      <c r="B50" s="5">
        <f t="shared" si="0"/>
        <v>1</v>
      </c>
      <c r="C50" s="6"/>
      <c r="D50" s="5"/>
      <c r="E50" s="5"/>
    </row>
    <row r="51" spans="2:5" x14ac:dyDescent="0.25">
      <c r="B51" s="5">
        <f t="shared" si="0"/>
        <v>1</v>
      </c>
      <c r="C51" s="6"/>
      <c r="D51" s="5"/>
      <c r="E51" s="5"/>
    </row>
    <row r="52" spans="2:5" x14ac:dyDescent="0.25">
      <c r="B52" s="5">
        <f t="shared" si="0"/>
        <v>1</v>
      </c>
      <c r="C52" s="6"/>
      <c r="D52" s="5"/>
      <c r="E52" s="5"/>
    </row>
    <row r="53" spans="2:5" x14ac:dyDescent="0.25">
      <c r="B53" s="5">
        <f t="shared" si="0"/>
        <v>1</v>
      </c>
      <c r="C53" s="6"/>
      <c r="D53" s="5"/>
      <c r="E53" s="5"/>
    </row>
    <row r="54" spans="2:5" x14ac:dyDescent="0.25">
      <c r="B54" s="5">
        <f t="shared" si="0"/>
        <v>1</v>
      </c>
      <c r="C54" s="6"/>
      <c r="D54" s="5"/>
      <c r="E54" s="5"/>
    </row>
    <row r="55" spans="2:5" x14ac:dyDescent="0.25">
      <c r="B55" s="5">
        <f t="shared" si="0"/>
        <v>1</v>
      </c>
      <c r="C55" s="6"/>
      <c r="D55" s="5"/>
      <c r="E55" s="5"/>
    </row>
    <row r="56" spans="2:5" x14ac:dyDescent="0.25">
      <c r="B56" s="5">
        <f t="shared" si="0"/>
        <v>1</v>
      </c>
      <c r="C56" s="6"/>
      <c r="D56" s="5"/>
      <c r="E56" s="5"/>
    </row>
    <row r="57" spans="2:5" x14ac:dyDescent="0.25">
      <c r="B57" s="5">
        <f t="shared" si="0"/>
        <v>1</v>
      </c>
      <c r="C57" s="6"/>
      <c r="D57" s="5"/>
      <c r="E57" s="5"/>
    </row>
    <row r="58" spans="2:5" x14ac:dyDescent="0.25">
      <c r="B58" s="5">
        <f t="shared" si="0"/>
        <v>1</v>
      </c>
      <c r="C58" s="6"/>
      <c r="D58" s="5"/>
      <c r="E58" s="5"/>
    </row>
    <row r="59" spans="2:5" x14ac:dyDescent="0.25">
      <c r="B59" s="5">
        <f t="shared" si="0"/>
        <v>1</v>
      </c>
      <c r="C59" s="6"/>
      <c r="D59" s="5"/>
      <c r="E59" s="5"/>
    </row>
    <row r="60" spans="2:5" x14ac:dyDescent="0.25">
      <c r="B60" s="5">
        <f t="shared" si="0"/>
        <v>1</v>
      </c>
      <c r="C60" s="6"/>
      <c r="D60" s="5"/>
      <c r="E60" s="5"/>
    </row>
    <row r="61" spans="2:5" x14ac:dyDescent="0.25">
      <c r="B61" s="5">
        <f t="shared" si="0"/>
        <v>1</v>
      </c>
      <c r="C61" s="6"/>
      <c r="D61" s="5"/>
      <c r="E61" s="5"/>
    </row>
    <row r="62" spans="2:5" x14ac:dyDescent="0.25">
      <c r="B62" s="5">
        <f t="shared" si="0"/>
        <v>1</v>
      </c>
      <c r="C62" s="6"/>
      <c r="D62" s="5"/>
      <c r="E62" s="5"/>
    </row>
    <row r="63" spans="2:5" x14ac:dyDescent="0.25">
      <c r="B63" s="5">
        <f t="shared" si="0"/>
        <v>1</v>
      </c>
      <c r="C63" s="6"/>
      <c r="D63" s="5"/>
      <c r="E63" s="5"/>
    </row>
    <row r="64" spans="2:5" x14ac:dyDescent="0.25">
      <c r="B64" s="5">
        <f t="shared" si="0"/>
        <v>1</v>
      </c>
      <c r="C64" s="6"/>
      <c r="D64" s="5"/>
      <c r="E64" s="5"/>
    </row>
    <row r="65" spans="2:5" x14ac:dyDescent="0.25">
      <c r="B65" s="5">
        <f t="shared" si="0"/>
        <v>1</v>
      </c>
      <c r="C65" s="6"/>
      <c r="D65" s="5"/>
      <c r="E65" s="5"/>
    </row>
    <row r="66" spans="2:5" x14ac:dyDescent="0.25">
      <c r="B66" s="5">
        <f t="shared" si="0"/>
        <v>1</v>
      </c>
      <c r="C66" s="6"/>
      <c r="D66" s="5"/>
      <c r="E66" s="5"/>
    </row>
    <row r="67" spans="2:5" x14ac:dyDescent="0.25">
      <c r="B67" s="5">
        <f t="shared" si="0"/>
        <v>1</v>
      </c>
      <c r="C67" s="6"/>
      <c r="D67" s="5"/>
      <c r="E67" s="5"/>
    </row>
    <row r="68" spans="2:5" x14ac:dyDescent="0.25">
      <c r="B68" s="5">
        <f t="shared" ref="B68:B103" si="1">MONTH(C68)</f>
        <v>1</v>
      </c>
      <c r="C68" s="6"/>
      <c r="D68" s="5"/>
      <c r="E68" s="5"/>
    </row>
    <row r="69" spans="2:5" x14ac:dyDescent="0.25">
      <c r="B69" s="5">
        <f t="shared" si="1"/>
        <v>1</v>
      </c>
      <c r="C69" s="6"/>
      <c r="D69" s="5"/>
      <c r="E69" s="5"/>
    </row>
    <row r="70" spans="2:5" x14ac:dyDescent="0.25">
      <c r="B70" s="5">
        <f t="shared" si="1"/>
        <v>1</v>
      </c>
      <c r="C70" s="6"/>
      <c r="D70" s="5"/>
      <c r="E70" s="5"/>
    </row>
    <row r="71" spans="2:5" x14ac:dyDescent="0.25">
      <c r="B71" s="5">
        <f t="shared" si="1"/>
        <v>1</v>
      </c>
      <c r="C71" s="6"/>
      <c r="D71" s="5"/>
      <c r="E71" s="5"/>
    </row>
    <row r="72" spans="2:5" x14ac:dyDescent="0.25">
      <c r="B72" s="5">
        <f t="shared" si="1"/>
        <v>1</v>
      </c>
      <c r="C72" s="6"/>
      <c r="D72" s="5"/>
      <c r="E72" s="5"/>
    </row>
    <row r="73" spans="2:5" x14ac:dyDescent="0.25">
      <c r="B73" s="5">
        <f t="shared" si="1"/>
        <v>1</v>
      </c>
      <c r="C73" s="6"/>
      <c r="D73" s="5"/>
      <c r="E73" s="5"/>
    </row>
    <row r="74" spans="2:5" x14ac:dyDescent="0.25">
      <c r="B74" s="5">
        <f t="shared" si="1"/>
        <v>1</v>
      </c>
      <c r="C74" s="6"/>
      <c r="D74" s="5"/>
      <c r="E74" s="5"/>
    </row>
    <row r="75" spans="2:5" x14ac:dyDescent="0.25">
      <c r="B75" s="5">
        <f t="shared" si="1"/>
        <v>1</v>
      </c>
      <c r="C75" s="6"/>
      <c r="D75" s="5"/>
      <c r="E75" s="5"/>
    </row>
    <row r="76" spans="2:5" x14ac:dyDescent="0.25">
      <c r="B76" s="5">
        <f t="shared" si="1"/>
        <v>1</v>
      </c>
      <c r="C76" s="6"/>
      <c r="D76" s="5"/>
      <c r="E76" s="5"/>
    </row>
    <row r="77" spans="2:5" x14ac:dyDescent="0.25">
      <c r="B77" s="5">
        <f t="shared" si="1"/>
        <v>1</v>
      </c>
      <c r="C77" s="6"/>
      <c r="D77" s="5"/>
      <c r="E77" s="5"/>
    </row>
    <row r="78" spans="2:5" x14ac:dyDescent="0.25">
      <c r="B78" s="5">
        <f t="shared" si="1"/>
        <v>1</v>
      </c>
      <c r="C78" s="6"/>
      <c r="D78" s="5"/>
      <c r="E78" s="5"/>
    </row>
    <row r="79" spans="2:5" x14ac:dyDescent="0.25">
      <c r="B79" s="5">
        <f t="shared" si="1"/>
        <v>1</v>
      </c>
      <c r="C79" s="6"/>
      <c r="D79" s="5"/>
      <c r="E79" s="5"/>
    </row>
    <row r="80" spans="2:5" x14ac:dyDescent="0.25">
      <c r="B80" s="5">
        <f t="shared" si="1"/>
        <v>1</v>
      </c>
      <c r="C80" s="6"/>
      <c r="D80" s="5"/>
      <c r="E80" s="5"/>
    </row>
    <row r="81" spans="2:5" x14ac:dyDescent="0.25">
      <c r="B81" s="5">
        <f t="shared" si="1"/>
        <v>1</v>
      </c>
      <c r="C81" s="6"/>
      <c r="D81" s="5"/>
      <c r="E81" s="5"/>
    </row>
    <row r="82" spans="2:5" x14ac:dyDescent="0.25">
      <c r="B82" s="5">
        <f t="shared" si="1"/>
        <v>1</v>
      </c>
      <c r="C82" s="6"/>
      <c r="D82" s="5"/>
      <c r="E82" s="5"/>
    </row>
    <row r="83" spans="2:5" x14ac:dyDescent="0.25">
      <c r="B83" s="5">
        <f t="shared" si="1"/>
        <v>1</v>
      </c>
      <c r="C83" s="6"/>
      <c r="D83" s="5"/>
      <c r="E83" s="5"/>
    </row>
    <row r="84" spans="2:5" x14ac:dyDescent="0.25">
      <c r="B84" s="5">
        <f t="shared" si="1"/>
        <v>1</v>
      </c>
      <c r="C84" s="6"/>
      <c r="D84" s="5"/>
      <c r="E84" s="5"/>
    </row>
    <row r="85" spans="2:5" x14ac:dyDescent="0.25">
      <c r="B85" s="5">
        <f t="shared" si="1"/>
        <v>1</v>
      </c>
      <c r="C85" s="6"/>
      <c r="D85" s="5"/>
      <c r="E85" s="5"/>
    </row>
    <row r="86" spans="2:5" x14ac:dyDescent="0.25">
      <c r="B86" s="5">
        <f t="shared" si="1"/>
        <v>1</v>
      </c>
      <c r="C86" s="6"/>
      <c r="D86" s="5"/>
      <c r="E86" s="5"/>
    </row>
    <row r="87" spans="2:5" x14ac:dyDescent="0.25">
      <c r="B87" s="5">
        <f t="shared" si="1"/>
        <v>1</v>
      </c>
      <c r="C87" s="6"/>
      <c r="D87" s="5"/>
      <c r="E87" s="5"/>
    </row>
    <row r="88" spans="2:5" x14ac:dyDescent="0.25">
      <c r="B88" s="5">
        <f t="shared" si="1"/>
        <v>1</v>
      </c>
      <c r="C88" s="6"/>
      <c r="D88" s="5"/>
      <c r="E88" s="5"/>
    </row>
    <row r="89" spans="2:5" x14ac:dyDescent="0.25">
      <c r="B89" s="5">
        <f t="shared" si="1"/>
        <v>1</v>
      </c>
      <c r="C89" s="6"/>
      <c r="D89" s="5"/>
      <c r="E89" s="5"/>
    </row>
    <row r="90" spans="2:5" x14ac:dyDescent="0.25">
      <c r="B90" s="5">
        <f t="shared" si="1"/>
        <v>1</v>
      </c>
      <c r="C90" s="6"/>
      <c r="D90" s="5"/>
      <c r="E90" s="5"/>
    </row>
    <row r="91" spans="2:5" x14ac:dyDescent="0.25">
      <c r="B91" s="5">
        <f t="shared" si="1"/>
        <v>1</v>
      </c>
      <c r="C91" s="6"/>
      <c r="D91" s="5"/>
      <c r="E91" s="5"/>
    </row>
    <row r="92" spans="2:5" x14ac:dyDescent="0.25">
      <c r="B92" s="5">
        <f t="shared" si="1"/>
        <v>1</v>
      </c>
      <c r="C92" s="6"/>
      <c r="D92" s="5"/>
      <c r="E92" s="5"/>
    </row>
    <row r="93" spans="2:5" x14ac:dyDescent="0.25">
      <c r="B93" s="5">
        <f t="shared" si="1"/>
        <v>1</v>
      </c>
      <c r="C93" s="6"/>
      <c r="D93" s="5"/>
      <c r="E93" s="5"/>
    </row>
    <row r="94" spans="2:5" x14ac:dyDescent="0.25">
      <c r="B94" s="5">
        <f t="shared" si="1"/>
        <v>1</v>
      </c>
      <c r="C94" s="6"/>
      <c r="D94" s="5"/>
      <c r="E94" s="5"/>
    </row>
    <row r="95" spans="2:5" x14ac:dyDescent="0.25">
      <c r="B95" s="5">
        <f t="shared" si="1"/>
        <v>1</v>
      </c>
      <c r="C95" s="6"/>
      <c r="D95" s="5"/>
      <c r="E95" s="5"/>
    </row>
    <row r="96" spans="2:5" x14ac:dyDescent="0.25">
      <c r="B96" s="5">
        <f t="shared" si="1"/>
        <v>1</v>
      </c>
      <c r="C96" s="6"/>
      <c r="D96" s="5"/>
      <c r="E96" s="5"/>
    </row>
    <row r="97" spans="2:5" x14ac:dyDescent="0.25">
      <c r="B97" s="5">
        <f t="shared" si="1"/>
        <v>1</v>
      </c>
      <c r="C97" s="6"/>
      <c r="D97" s="5"/>
      <c r="E97" s="5"/>
    </row>
    <row r="98" spans="2:5" x14ac:dyDescent="0.25">
      <c r="B98" s="5">
        <f t="shared" si="1"/>
        <v>1</v>
      </c>
      <c r="C98" s="6"/>
      <c r="D98" s="5"/>
      <c r="E98" s="5"/>
    </row>
    <row r="99" spans="2:5" x14ac:dyDescent="0.25">
      <c r="B99" s="5">
        <f t="shared" si="1"/>
        <v>1</v>
      </c>
      <c r="C99" s="6"/>
      <c r="D99" s="5"/>
      <c r="E99" s="5"/>
    </row>
    <row r="100" spans="2:5" x14ac:dyDescent="0.25">
      <c r="B100" s="5">
        <f t="shared" si="1"/>
        <v>1</v>
      </c>
      <c r="C100" s="6"/>
      <c r="D100" s="5"/>
      <c r="E100" s="5"/>
    </row>
    <row r="101" spans="2:5" x14ac:dyDescent="0.25">
      <c r="B101" s="5">
        <f t="shared" si="1"/>
        <v>1</v>
      </c>
      <c r="C101" s="6"/>
      <c r="D101" s="5"/>
      <c r="E101" s="5"/>
    </row>
    <row r="102" spans="2:5" x14ac:dyDescent="0.25">
      <c r="B102" s="5">
        <f t="shared" si="1"/>
        <v>1</v>
      </c>
      <c r="C102" s="6"/>
      <c r="D102" s="5"/>
      <c r="E102" s="13"/>
    </row>
    <row r="103" spans="2:5" ht="15.75" thickBot="1" x14ac:dyDescent="0.3">
      <c r="B103" s="7">
        <f t="shared" si="1"/>
        <v>1</v>
      </c>
      <c r="C103" s="8"/>
      <c r="D103" s="7"/>
      <c r="E103" s="7"/>
    </row>
  </sheetData>
  <autoFilter ref="B2:E103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D11" sqref="D11"/>
    </sheetView>
  </sheetViews>
  <sheetFormatPr defaultColWidth="11.42578125" defaultRowHeight="15" x14ac:dyDescent="0.25"/>
  <cols>
    <col min="1" max="1" width="11.42578125" style="1"/>
    <col min="2" max="2" width="19" style="1" bestFit="1" customWidth="1"/>
    <col min="3" max="16384" width="11.42578125" style="1"/>
  </cols>
  <sheetData>
    <row r="1" spans="2:12" ht="15.75" thickBot="1" x14ac:dyDescent="0.3"/>
    <row r="2" spans="2:12" ht="15.75" thickBot="1" x14ac:dyDescent="0.3">
      <c r="C2" s="16" t="s">
        <v>3</v>
      </c>
      <c r="D2" s="17"/>
      <c r="E2" s="17"/>
      <c r="F2" s="17"/>
      <c r="G2" s="17"/>
      <c r="H2" s="17"/>
      <c r="I2" s="17"/>
      <c r="J2" s="17"/>
      <c r="K2" s="17"/>
      <c r="L2" s="18"/>
    </row>
    <row r="3" spans="2:12" ht="15.75" thickBot="1" x14ac:dyDescent="0.3">
      <c r="C3" s="2">
        <f>MONTH(C4)</f>
        <v>3</v>
      </c>
      <c r="D3" s="2">
        <f t="shared" ref="D3:L3" si="0">MONTH(D4)</f>
        <v>4</v>
      </c>
      <c r="E3" s="2">
        <f t="shared" si="0"/>
        <v>5</v>
      </c>
      <c r="F3" s="2">
        <f t="shared" si="0"/>
        <v>6</v>
      </c>
      <c r="G3" s="2">
        <f t="shared" si="0"/>
        <v>7</v>
      </c>
      <c r="H3" s="2">
        <f t="shared" si="0"/>
        <v>8</v>
      </c>
      <c r="I3" s="2">
        <f t="shared" si="0"/>
        <v>9</v>
      </c>
      <c r="J3" s="2">
        <f t="shared" si="0"/>
        <v>10</v>
      </c>
      <c r="K3" s="2">
        <f t="shared" si="0"/>
        <v>11</v>
      </c>
      <c r="L3" s="2">
        <f t="shared" si="0"/>
        <v>12</v>
      </c>
    </row>
    <row r="4" spans="2:12" ht="15.75" thickBot="1" x14ac:dyDescent="0.3">
      <c r="B4" s="2" t="s">
        <v>2</v>
      </c>
      <c r="C4" s="14">
        <v>43160</v>
      </c>
      <c r="D4" s="15">
        <v>43191</v>
      </c>
      <c r="E4" s="15">
        <v>43221</v>
      </c>
      <c r="F4" s="15">
        <v>43252</v>
      </c>
      <c r="G4" s="15">
        <v>43282</v>
      </c>
      <c r="H4" s="15">
        <v>43313</v>
      </c>
      <c r="I4" s="15">
        <v>43344</v>
      </c>
      <c r="J4" s="15">
        <v>43374</v>
      </c>
      <c r="K4" s="15">
        <v>43405</v>
      </c>
      <c r="L4" s="15">
        <v>43435</v>
      </c>
    </row>
    <row r="5" spans="2:12" x14ac:dyDescent="0.25">
      <c r="B5" s="9" t="s">
        <v>4</v>
      </c>
      <c r="C5" s="3">
        <f>SUMPRODUCT((BORDEREAU!$B$3:$B$103=EXTRACTION!C$3)*(BORDEREAU!$D$3:$D$103=$B5)*BORDEREAU!$E$3:$E$103)</f>
        <v>1210</v>
      </c>
      <c r="D5" s="3">
        <f>SUMPRODUCT((BORDEREAU!$B$3:$B$103=EXTRACTION!D$3)*(BORDEREAU!$D$3:$D$103=$B5)*BORDEREAU!$E$3:$E$103)</f>
        <v>2000</v>
      </c>
      <c r="E5" s="3">
        <f>SUMPRODUCT((BORDEREAU!$B$3:$B$103=EXTRACTION!E$3)*(BORDEREAU!$D$3:$D$103=$B5)*BORDEREAU!$E$3:$E$103)</f>
        <v>0</v>
      </c>
      <c r="F5" s="3">
        <f>SUMPRODUCT((BORDEREAU!$B$3:$B$103=EXTRACTION!F$3)*(BORDEREAU!$D$3:$D$103=$B5)*BORDEREAU!$E$3:$E$103)</f>
        <v>0</v>
      </c>
      <c r="G5" s="3">
        <f>SUMPRODUCT((BORDEREAU!$B$3:$B$103=EXTRACTION!G$3)*(BORDEREAU!$D$3:$D$103=$B5)*BORDEREAU!$E$3:$E$103)</f>
        <v>0</v>
      </c>
      <c r="H5" s="3">
        <f>SUMPRODUCT((BORDEREAU!$B$3:$B$103=EXTRACTION!H$3)*(BORDEREAU!$D$3:$D$103=$B5)*BORDEREAU!$E$3:$E$103)</f>
        <v>0</v>
      </c>
      <c r="I5" s="3">
        <f>SUMPRODUCT((BORDEREAU!$B$3:$B$103=EXTRACTION!I$3)*(BORDEREAU!$D$3:$D$103=$B5)*BORDEREAU!$E$3:$E$103)</f>
        <v>0</v>
      </c>
      <c r="J5" s="3">
        <f>SUMPRODUCT((BORDEREAU!$B$3:$B$103=EXTRACTION!J$3)*(BORDEREAU!$D$3:$D$103=$B5)*BORDEREAU!$E$3:$E$103)</f>
        <v>0</v>
      </c>
      <c r="K5" s="3">
        <f>SUMPRODUCT((BORDEREAU!$B$3:$B$103=EXTRACTION!K$3)*(BORDEREAU!$D$3:$D$103=$B5)*BORDEREAU!$E$3:$E$103)</f>
        <v>0</v>
      </c>
      <c r="L5" s="3">
        <f>SUMPRODUCT((BORDEREAU!$B$3:$B$103=EXTRACTION!L$3)*(BORDEREAU!$D$3:$D$103=$B5)*BORDEREAU!$E$3:$E$103)</f>
        <v>0</v>
      </c>
    </row>
    <row r="6" spans="2:12" x14ac:dyDescent="0.25">
      <c r="B6" s="5" t="s">
        <v>5</v>
      </c>
      <c r="C6" s="3">
        <f>SUMPRODUCT((BORDEREAU!$B$3:$B$103=EXTRACTION!C$3)*(BORDEREAU!$D$3:$D$103=$B6)*BORDEREAU!$E$3:$E$103)</f>
        <v>560</v>
      </c>
      <c r="D6" s="3">
        <f>SUMPRODUCT((BORDEREAU!$B$3:$B$103=EXTRACTION!D$3)*(BORDEREAU!$D$3:$D$103=$B6)*BORDEREAU!$E$3:$E$103)</f>
        <v>2500</v>
      </c>
      <c r="E6" s="3">
        <f>SUMPRODUCT((BORDEREAU!$B$3:$B$103=EXTRACTION!E$3)*(BORDEREAU!$D$3:$D$103=$B6)*BORDEREAU!$E$3:$E$103)</f>
        <v>0</v>
      </c>
      <c r="F6" s="3">
        <f>SUMPRODUCT((BORDEREAU!$B$3:$B$103=EXTRACTION!F$3)*(BORDEREAU!$D$3:$D$103=$B6)*BORDEREAU!$E$3:$E$103)</f>
        <v>0</v>
      </c>
      <c r="G6" s="3">
        <f>SUMPRODUCT((BORDEREAU!$B$3:$B$103=EXTRACTION!G$3)*(BORDEREAU!$D$3:$D$103=$B6)*BORDEREAU!$E$3:$E$103)</f>
        <v>0</v>
      </c>
      <c r="H6" s="3">
        <f>SUMPRODUCT((BORDEREAU!$B$3:$B$103=EXTRACTION!H$3)*(BORDEREAU!$D$3:$D$103=$B6)*BORDEREAU!$E$3:$E$103)</f>
        <v>0</v>
      </c>
      <c r="I6" s="3">
        <f>SUMPRODUCT((BORDEREAU!$B$3:$B$103=EXTRACTION!I$3)*(BORDEREAU!$D$3:$D$103=$B6)*BORDEREAU!$E$3:$E$103)</f>
        <v>0</v>
      </c>
      <c r="J6" s="3">
        <f>SUMPRODUCT((BORDEREAU!$B$3:$B$103=EXTRACTION!J$3)*(BORDEREAU!$D$3:$D$103=$B6)*BORDEREAU!$E$3:$E$103)</f>
        <v>0</v>
      </c>
      <c r="K6" s="3">
        <f>SUMPRODUCT((BORDEREAU!$B$3:$B$103=EXTRACTION!K$3)*(BORDEREAU!$D$3:$D$103=$B6)*BORDEREAU!$E$3:$E$103)</f>
        <v>0</v>
      </c>
      <c r="L6" s="3">
        <f>SUMPRODUCT((BORDEREAU!$B$3:$B$103=EXTRACTION!L$3)*(BORDEREAU!$D$3:$D$103=$B6)*BORDEREAU!$E$3:$E$103)</f>
        <v>0</v>
      </c>
    </row>
    <row r="7" spans="2:12" x14ac:dyDescent="0.25">
      <c r="B7" s="5" t="s">
        <v>6</v>
      </c>
      <c r="C7" s="3">
        <f>SUMPRODUCT((BORDEREAU!$B$3:$B$103=EXTRACTION!C$3)*(BORDEREAU!$D$3:$D$103=$B7)*BORDEREAU!$E$3:$E$103)</f>
        <v>1200</v>
      </c>
      <c r="D7" s="3">
        <f>SUMPRODUCT((BORDEREAU!$B$3:$B$103=EXTRACTION!D$3)*(BORDEREAU!$D$3:$D$103=$B7)*BORDEREAU!$E$3:$E$103)</f>
        <v>1250</v>
      </c>
      <c r="E7" s="3">
        <f>SUMPRODUCT((BORDEREAU!$B$3:$B$103=EXTRACTION!E$3)*(BORDEREAU!$D$3:$D$103=$B7)*BORDEREAU!$E$3:$E$103)</f>
        <v>0</v>
      </c>
      <c r="F7" s="3">
        <f>SUMPRODUCT((BORDEREAU!$B$3:$B$103=EXTRACTION!F$3)*(BORDEREAU!$D$3:$D$103=$B7)*BORDEREAU!$E$3:$E$103)</f>
        <v>0</v>
      </c>
      <c r="G7" s="3">
        <f>SUMPRODUCT((BORDEREAU!$B$3:$B$103=EXTRACTION!G$3)*(BORDEREAU!$D$3:$D$103=$B7)*BORDEREAU!$E$3:$E$103)</f>
        <v>0</v>
      </c>
      <c r="H7" s="3">
        <f>SUMPRODUCT((BORDEREAU!$B$3:$B$103=EXTRACTION!H$3)*(BORDEREAU!$D$3:$D$103=$B7)*BORDEREAU!$E$3:$E$103)</f>
        <v>0</v>
      </c>
      <c r="I7" s="3">
        <f>SUMPRODUCT((BORDEREAU!$B$3:$B$103=EXTRACTION!I$3)*(BORDEREAU!$D$3:$D$103=$B7)*BORDEREAU!$E$3:$E$103)</f>
        <v>0</v>
      </c>
      <c r="J7" s="3">
        <f>SUMPRODUCT((BORDEREAU!$B$3:$B$103=EXTRACTION!J$3)*(BORDEREAU!$D$3:$D$103=$B7)*BORDEREAU!$E$3:$E$103)</f>
        <v>0</v>
      </c>
      <c r="K7" s="3">
        <f>SUMPRODUCT((BORDEREAU!$B$3:$B$103=EXTRACTION!K$3)*(BORDEREAU!$D$3:$D$103=$B7)*BORDEREAU!$E$3:$E$103)</f>
        <v>0</v>
      </c>
      <c r="L7" s="3">
        <f>SUMPRODUCT((BORDEREAU!$B$3:$B$103=EXTRACTION!L$3)*(BORDEREAU!$D$3:$D$103=$B7)*BORDEREAU!$E$3:$E$103)</f>
        <v>0</v>
      </c>
    </row>
    <row r="8" spans="2:12" x14ac:dyDescent="0.25">
      <c r="B8" s="5" t="s">
        <v>7</v>
      </c>
      <c r="C8" s="3">
        <f>SUMPRODUCT((BORDEREAU!$B$3:$B$103=EXTRACTION!C$3)*(BORDEREAU!$D$3:$D$103=$B8)*BORDEREAU!$E$3:$E$103)</f>
        <v>0</v>
      </c>
      <c r="D8" s="3">
        <f>SUMPRODUCT((BORDEREAU!$B$3:$B$103=EXTRACTION!D$3)*(BORDEREAU!$D$3:$D$103=$B8)*BORDEREAU!$E$3:$E$103)</f>
        <v>2740</v>
      </c>
      <c r="E8" s="3">
        <f>SUMPRODUCT((BORDEREAU!$B$3:$B$103=EXTRACTION!E$3)*(BORDEREAU!$D$3:$D$103=$B8)*BORDEREAU!$E$3:$E$103)</f>
        <v>0</v>
      </c>
      <c r="F8" s="3">
        <f>SUMPRODUCT((BORDEREAU!$B$3:$B$103=EXTRACTION!F$3)*(BORDEREAU!$D$3:$D$103=$B8)*BORDEREAU!$E$3:$E$103)</f>
        <v>0</v>
      </c>
      <c r="G8" s="3">
        <f>SUMPRODUCT((BORDEREAU!$B$3:$B$103=EXTRACTION!G$3)*(BORDEREAU!$D$3:$D$103=$B8)*BORDEREAU!$E$3:$E$103)</f>
        <v>0</v>
      </c>
      <c r="H8" s="3">
        <f>SUMPRODUCT((BORDEREAU!$B$3:$B$103=EXTRACTION!H$3)*(BORDEREAU!$D$3:$D$103=$B8)*BORDEREAU!$E$3:$E$103)</f>
        <v>0</v>
      </c>
      <c r="I8" s="3">
        <f>SUMPRODUCT((BORDEREAU!$B$3:$B$103=EXTRACTION!I$3)*(BORDEREAU!$D$3:$D$103=$B8)*BORDEREAU!$E$3:$E$103)</f>
        <v>0</v>
      </c>
      <c r="J8" s="3">
        <f>SUMPRODUCT((BORDEREAU!$B$3:$B$103=EXTRACTION!J$3)*(BORDEREAU!$D$3:$D$103=$B8)*BORDEREAU!$E$3:$E$103)</f>
        <v>0</v>
      </c>
      <c r="K8" s="3">
        <f>SUMPRODUCT((BORDEREAU!$B$3:$B$103=EXTRACTION!K$3)*(BORDEREAU!$D$3:$D$103=$B8)*BORDEREAU!$E$3:$E$103)</f>
        <v>0</v>
      </c>
      <c r="L8" s="3">
        <f>SUMPRODUCT((BORDEREAU!$B$3:$B$103=EXTRACTION!L$3)*(BORDEREAU!$D$3:$D$103=$B8)*BORDEREAU!$E$3:$E$103)</f>
        <v>0</v>
      </c>
    </row>
    <row r="9" spans="2:12" x14ac:dyDescent="0.25">
      <c r="B9" s="5" t="s">
        <v>8</v>
      </c>
      <c r="C9" s="3">
        <f>SUMPRODUCT((BORDEREAU!$B$3:$B$103=EXTRACTION!C$3)*(BORDEREAU!$D$3:$D$103=$B9)*BORDEREAU!$E$3:$E$103)</f>
        <v>540</v>
      </c>
      <c r="D9" s="3">
        <f>SUMPRODUCT((BORDEREAU!$B$3:$B$103=EXTRACTION!D$3)*(BORDEREAU!$D$3:$D$103=$B9)*BORDEREAU!$E$3:$E$103)</f>
        <v>2050</v>
      </c>
      <c r="E9" s="3">
        <f>SUMPRODUCT((BORDEREAU!$B$3:$B$103=EXTRACTION!E$3)*(BORDEREAU!$D$3:$D$103=$B9)*BORDEREAU!$E$3:$E$103)</f>
        <v>0</v>
      </c>
      <c r="F9" s="3">
        <f>SUMPRODUCT((BORDEREAU!$B$3:$B$103=EXTRACTION!F$3)*(BORDEREAU!$D$3:$D$103=$B9)*BORDEREAU!$E$3:$E$103)</f>
        <v>0</v>
      </c>
      <c r="G9" s="3">
        <f>SUMPRODUCT((BORDEREAU!$B$3:$B$103=EXTRACTION!G$3)*(BORDEREAU!$D$3:$D$103=$B9)*BORDEREAU!$E$3:$E$103)</f>
        <v>0</v>
      </c>
      <c r="H9" s="3">
        <f>SUMPRODUCT((BORDEREAU!$B$3:$B$103=EXTRACTION!H$3)*(BORDEREAU!$D$3:$D$103=$B9)*BORDEREAU!$E$3:$E$103)</f>
        <v>0</v>
      </c>
      <c r="I9" s="3">
        <f>SUMPRODUCT((BORDEREAU!$B$3:$B$103=EXTRACTION!I$3)*(BORDEREAU!$D$3:$D$103=$B9)*BORDEREAU!$E$3:$E$103)</f>
        <v>0</v>
      </c>
      <c r="J9" s="3">
        <f>SUMPRODUCT((BORDEREAU!$B$3:$B$103=EXTRACTION!J$3)*(BORDEREAU!$D$3:$D$103=$B9)*BORDEREAU!$E$3:$E$103)</f>
        <v>0</v>
      </c>
      <c r="K9" s="3">
        <f>SUMPRODUCT((BORDEREAU!$B$3:$B$103=EXTRACTION!K$3)*(BORDEREAU!$D$3:$D$103=$B9)*BORDEREAU!$E$3:$E$103)</f>
        <v>0</v>
      </c>
      <c r="L9" s="3">
        <f>SUMPRODUCT((BORDEREAU!$B$3:$B$103=EXTRACTION!L$3)*(BORDEREAU!$D$3:$D$103=$B9)*BORDEREAU!$E$3:$E$103)</f>
        <v>0</v>
      </c>
    </row>
  </sheetData>
  <mergeCells count="1">
    <mergeCell ref="C2:L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BORDEREAU</vt:lpstr>
      <vt:lpstr>EXTRACTION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2018-04-09T07:58:09Z</dcterms:modified>
</cp:coreProperties>
</file>