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tabRatio="604"/>
  </bookViews>
  <sheets>
    <sheet name="Assembly board" sheetId="7" r:id="rId1"/>
    <sheet name="Templates " sheetId="8" r:id="rId2"/>
  </sheets>
  <functionGroups builtInGroupCount="18"/>
  <calcPr calcId="152511"/>
</workbook>
</file>

<file path=xl/calcChain.xml><?xml version="1.0" encoding="utf-8"?>
<calcChain xmlns="http://schemas.openxmlformats.org/spreadsheetml/2006/main">
  <c r="AN27" i="8" l="1"/>
  <c r="IX44" i="7"/>
  <c r="IZ44" i="7"/>
  <c r="JQ44" i="7"/>
  <c r="GH44" i="7"/>
  <c r="IM44" i="7"/>
  <c r="IR44" i="7"/>
  <c r="HW44" i="7"/>
  <c r="GN44" i="7"/>
  <c r="EM44" i="7"/>
  <c r="GI44" i="7"/>
  <c r="JH44" i="7"/>
  <c r="IU44" i="7"/>
  <c r="ET44" i="7"/>
  <c r="ES44" i="7"/>
  <c r="GL44" i="7"/>
  <c r="HE44" i="7"/>
  <c r="FB44" i="7"/>
  <c r="FP44" i="7"/>
  <c r="IH44" i="7"/>
  <c r="JB44" i="7"/>
  <c r="DX44" i="7"/>
  <c r="HN44" i="7"/>
  <c r="JP44" i="7"/>
  <c r="ER44" i="7"/>
  <c r="IN44" i="7"/>
  <c r="GA44" i="7"/>
  <c r="DZ44" i="7"/>
  <c r="DY44" i="7"/>
  <c r="HO44" i="7"/>
  <c r="GK44" i="7"/>
  <c r="JS44" i="7"/>
  <c r="GF44" i="7"/>
  <c r="JX44" i="7"/>
  <c r="JK44" i="7"/>
  <c r="FJ44" i="7"/>
  <c r="FI44" i="7"/>
  <c r="GM44" i="7"/>
  <c r="HC44" i="7"/>
  <c r="DT44" i="7"/>
  <c r="IF44" i="7"/>
  <c r="FS44" i="7"/>
  <c r="DR44" i="7"/>
  <c r="DQ44" i="7"/>
  <c r="GY44" i="7"/>
  <c r="FY44" i="7"/>
  <c r="EK44" i="7"/>
  <c r="JD44" i="7"/>
  <c r="IQ44" i="7"/>
  <c r="EP44" i="7"/>
  <c r="EO44" i="7"/>
  <c r="HQ44" i="7"/>
  <c r="HD44" i="7"/>
  <c r="GD44" i="7"/>
  <c r="GT44" i="7"/>
  <c r="IK44" i="7"/>
  <c r="DP44" i="7"/>
  <c r="GJ44" i="7"/>
  <c r="EF44" i="7"/>
  <c r="IJ44" i="7"/>
  <c r="GB44" i="7"/>
  <c r="GQ44" i="7"/>
  <c r="FU44" i="7"/>
  <c r="FK44" i="7"/>
  <c r="DV44" i="7"/>
  <c r="ID44" i="7"/>
  <c r="GX44" i="7"/>
  <c r="ED44" i="7"/>
  <c r="GU44" i="7"/>
  <c r="FD44" i="7"/>
  <c r="EZ44" i="7"/>
  <c r="DM44" i="7"/>
  <c r="FX44" i="7"/>
  <c r="GV44" i="7"/>
  <c r="IG44" i="7"/>
  <c r="KA44" i="7"/>
  <c r="EE44" i="7"/>
  <c r="FG44" i="7"/>
  <c r="GG44" i="7"/>
  <c r="HK44" i="7"/>
  <c r="DU44" i="7"/>
  <c r="IV44" i="7"/>
  <c r="II44" i="7"/>
  <c r="EH44" i="7"/>
  <c r="EG44" i="7"/>
  <c r="HX44" i="7"/>
  <c r="IS44" i="7"/>
  <c r="EB44" i="7"/>
  <c r="JT44" i="7"/>
  <c r="JG44" i="7"/>
  <c r="FF44" i="7"/>
  <c r="FE44" i="7"/>
  <c r="HZ44" i="7"/>
  <c r="IB44" i="7"/>
  <c r="EL44" i="7"/>
  <c r="HM44" i="7"/>
  <c r="KC44" i="7"/>
  <c r="FQ44" i="7"/>
  <c r="FN44" i="7"/>
  <c r="HS44" i="7"/>
  <c r="HA44" i="7"/>
  <c r="IO44" i="7"/>
  <c r="GR44" i="7"/>
  <c r="DO44" i="7"/>
  <c r="JR44" i="7"/>
  <c r="FW44" i="7"/>
  <c r="KB44" i="7"/>
  <c r="HY44" i="7"/>
  <c r="FR44" i="7"/>
  <c r="GS44" i="7"/>
  <c r="DN44" i="7"/>
  <c r="HP44" i="7"/>
  <c r="FH44" i="7"/>
  <c r="IA44" i="7"/>
  <c r="EU44" i="7"/>
  <c r="EC44" i="7"/>
  <c r="IL44" i="7"/>
  <c r="JZ44" i="7"/>
  <c r="JI44" i="7"/>
  <c r="IW44" i="7"/>
  <c r="FC44" i="7"/>
  <c r="EV44" i="7"/>
  <c r="GZ44" i="7"/>
  <c r="FT44" i="7"/>
  <c r="DW44" i="7"/>
  <c r="JL44" i="7"/>
  <c r="IY44" i="7"/>
  <c r="EX44" i="7"/>
  <c r="EW44" i="7"/>
  <c r="HB44" i="7"/>
  <c r="IT44" i="7"/>
  <c r="HV44" i="7"/>
  <c r="GC44" i="7"/>
  <c r="JW44" i="7"/>
  <c r="EA44" i="7"/>
  <c r="EY44" i="7"/>
  <c r="HL44" i="7"/>
  <c r="HH44" i="7"/>
  <c r="DS44" i="7"/>
  <c r="FZ44" i="7"/>
  <c r="EN44" i="7"/>
  <c r="HU44" i="7"/>
  <c r="HI44" i="7"/>
  <c r="JY44" i="7"/>
  <c r="GP44" i="7"/>
  <c r="JO44" i="7"/>
  <c r="FM44" i="7"/>
  <c r="JC44" i="7"/>
  <c r="JA44" i="7"/>
  <c r="EQ44" i="7"/>
  <c r="EJ44" i="7"/>
  <c r="GO44" i="7"/>
  <c r="IP44" i="7"/>
  <c r="FO44" i="7"/>
  <c r="HF44" i="7"/>
  <c r="GE44" i="7"/>
  <c r="HR44" i="7"/>
  <c r="EI44" i="7"/>
  <c r="JM44" i="7"/>
  <c r="JU44" i="7"/>
  <c r="IC44" i="7"/>
  <c r="FA44" i="7"/>
  <c r="JV44" i="7"/>
  <c r="FL44" i="7"/>
  <c r="HT44" i="7"/>
  <c r="JE44" i="7"/>
  <c r="GW44" i="7"/>
  <c r="JJ44" i="7"/>
  <c r="HJ44" i="7"/>
  <c r="IE44" i="7"/>
  <c r="JN44" i="7"/>
  <c r="FV44" i="7"/>
  <c r="JF44" i="7"/>
  <c r="HG44" i="7"/>
  <c r="KA46" i="7" l="1"/>
  <c r="KA50" i="7"/>
  <c r="KA49" i="7"/>
  <c r="KA52" i="7"/>
  <c r="KA47" i="7"/>
  <c r="KA51" i="7"/>
  <c r="KA53" i="7"/>
  <c r="KA48" i="7"/>
  <c r="KC48" i="7"/>
  <c r="KC52" i="7"/>
  <c r="KC47" i="7"/>
  <c r="KC51" i="7"/>
  <c r="KC46" i="7"/>
  <c r="KC49" i="7"/>
  <c r="KC53" i="7"/>
  <c r="KC50" i="7"/>
  <c r="KB47" i="7"/>
  <c r="KB51" i="7"/>
  <c r="KB49" i="7"/>
  <c r="KB48" i="7"/>
  <c r="KB52" i="7"/>
  <c r="KB46" i="7"/>
  <c r="KB50" i="7"/>
  <c r="KB53" i="7"/>
  <c r="AN35" i="8"/>
  <c r="AN31" i="8"/>
  <c r="AN23" i="8"/>
  <c r="AN39" i="8"/>
  <c r="AL35" i="8"/>
  <c r="AL43" i="8" l="1"/>
  <c r="AL39" i="8"/>
  <c r="AL31" i="8"/>
  <c r="AL27" i="8"/>
  <c r="AL23" i="8"/>
  <c r="G5" i="7" l="1"/>
  <c r="H4" i="7"/>
  <c r="H5" i="7" s="1"/>
  <c r="A1" i="7"/>
  <c r="I4" i="7" l="1"/>
  <c r="EB53" i="7" l="1"/>
  <c r="EB51" i="7"/>
  <c r="EB47" i="7"/>
  <c r="EB46" i="7"/>
  <c r="EB52" i="7"/>
  <c r="EB50" i="7"/>
  <c r="EB48" i="7"/>
  <c r="EB49" i="7"/>
  <c r="I5" i="7"/>
  <c r="J4" i="7"/>
  <c r="DJ44" i="7"/>
  <c r="BE44" i="7"/>
  <c r="CQ44" i="7"/>
  <c r="BJ44" i="7"/>
  <c r="CB44" i="7"/>
  <c r="CT44" i="7"/>
  <c r="DK44" i="7"/>
  <c r="DE44" i="7"/>
  <c r="CJ44" i="7"/>
  <c r="AG44" i="7"/>
  <c r="BO44" i="7"/>
  <c r="BP44" i="7"/>
  <c r="DD44" i="7"/>
  <c r="AJ44" i="7"/>
  <c r="O44" i="7"/>
  <c r="CF44" i="7"/>
  <c r="BY44" i="7"/>
  <c r="BQ44" i="7"/>
  <c r="CD44" i="7"/>
  <c r="CP44" i="7"/>
  <c r="DF44" i="7"/>
  <c r="Y44" i="7"/>
  <c r="AQ44" i="7"/>
  <c r="T44" i="7"/>
  <c r="W44" i="7"/>
  <c r="H44" i="7"/>
  <c r="CH44" i="7"/>
  <c r="CR44" i="7"/>
  <c r="AE44" i="7"/>
  <c r="BK44" i="7"/>
  <c r="BG44" i="7"/>
  <c r="V44" i="7"/>
  <c r="BZ44" i="7"/>
  <c r="BX44" i="7"/>
  <c r="BR44" i="7"/>
  <c r="AI44" i="7"/>
  <c r="DG44" i="7"/>
  <c r="AN44" i="7"/>
  <c r="M44" i="7"/>
  <c r="CM44" i="7"/>
  <c r="BW44" i="7"/>
  <c r="DL44" i="7"/>
  <c r="BF44" i="7"/>
  <c r="AL44" i="7"/>
  <c r="CN44" i="7"/>
  <c r="CC44" i="7"/>
  <c r="BV44" i="7"/>
  <c r="AW44" i="7"/>
  <c r="CZ44" i="7"/>
  <c r="AZ44" i="7"/>
  <c r="AB44" i="7"/>
  <c r="AA44" i="7"/>
  <c r="AH44" i="7"/>
  <c r="DI44" i="7"/>
  <c r="AF44" i="7"/>
  <c r="CO44" i="7"/>
  <c r="CS44" i="7"/>
  <c r="AT44" i="7"/>
  <c r="CL44" i="7"/>
  <c r="DA44" i="7"/>
  <c r="G44" i="7"/>
  <c r="CW44" i="7"/>
  <c r="CY44" i="7"/>
  <c r="AX44" i="7"/>
  <c r="Z44" i="7"/>
  <c r="BC44" i="7"/>
  <c r="BD44" i="7"/>
  <c r="AR44" i="7"/>
  <c r="CU44" i="7"/>
  <c r="BT44" i="7"/>
  <c r="AS44" i="7"/>
  <c r="CK44" i="7"/>
  <c r="CX44" i="7"/>
  <c r="DC44" i="7"/>
  <c r="CG44" i="7"/>
  <c r="R44" i="7"/>
  <c r="P44" i="7"/>
  <c r="BU44" i="7"/>
  <c r="BN44" i="7"/>
  <c r="CE44" i="7"/>
  <c r="CV44" i="7"/>
  <c r="AU44" i="7"/>
  <c r="BL44" i="7"/>
  <c r="X44" i="7"/>
  <c r="AV44" i="7"/>
  <c r="AK44" i="7"/>
  <c r="AP44" i="7"/>
  <c r="BB44" i="7"/>
  <c r="CI44" i="7"/>
  <c r="N44" i="7"/>
  <c r="AC44" i="7"/>
  <c r="BH44" i="7"/>
  <c r="BS44" i="7"/>
  <c r="BI44" i="7"/>
  <c r="CA44" i="7"/>
  <c r="Q44" i="7"/>
  <c r="DB44" i="7"/>
  <c r="DH44" i="7"/>
  <c r="AD44" i="7"/>
  <c r="AM44" i="7"/>
  <c r="L44" i="7"/>
  <c r="BM44" i="7"/>
  <c r="BA44" i="7"/>
  <c r="J44" i="7"/>
  <c r="U44" i="7"/>
  <c r="I44" i="7"/>
  <c r="S44" i="7"/>
  <c r="K44" i="7"/>
  <c r="AO44" i="7"/>
  <c r="AY44" i="7"/>
  <c r="FM46" i="7" l="1"/>
  <c r="FM48" i="7"/>
  <c r="FM53" i="7"/>
  <c r="FM51" i="7"/>
  <c r="FM50" i="7"/>
  <c r="FM52" i="7"/>
  <c r="FM47" i="7"/>
  <c r="FM49" i="7"/>
  <c r="HO46" i="7"/>
  <c r="HO52" i="7"/>
  <c r="HO48" i="7"/>
  <c r="HO51" i="7"/>
  <c r="HO47" i="7"/>
  <c r="HO53" i="7"/>
  <c r="HO50" i="7"/>
  <c r="HO49" i="7"/>
  <c r="GN50" i="7"/>
  <c r="GN48" i="7"/>
  <c r="GN49" i="7"/>
  <c r="GN52" i="7"/>
  <c r="GN46" i="7"/>
  <c r="GN53" i="7"/>
  <c r="GN51" i="7"/>
  <c r="GN47" i="7"/>
  <c r="HC51" i="7"/>
  <c r="HC53" i="7"/>
  <c r="HC52" i="7"/>
  <c r="HC50" i="7"/>
  <c r="HC48" i="7"/>
  <c r="HC46" i="7"/>
  <c r="HC47" i="7"/>
  <c r="HC49" i="7"/>
  <c r="HR48" i="7"/>
  <c r="HR50" i="7"/>
  <c r="HR47" i="7"/>
  <c r="HR49" i="7"/>
  <c r="HR51" i="7"/>
  <c r="HR53" i="7"/>
  <c r="HR52" i="7"/>
  <c r="HR46" i="7"/>
  <c r="EY46" i="7"/>
  <c r="EY47" i="7"/>
  <c r="EY49" i="7"/>
  <c r="EY50" i="7"/>
  <c r="EY53" i="7"/>
  <c r="EY52" i="7"/>
  <c r="EY51" i="7"/>
  <c r="EY48" i="7"/>
  <c r="ER53" i="7"/>
  <c r="ER52" i="7"/>
  <c r="ER50" i="7"/>
  <c r="ER49" i="7"/>
  <c r="ER46" i="7"/>
  <c r="ER48" i="7"/>
  <c r="ER51" i="7"/>
  <c r="ER47" i="7"/>
  <c r="EA46" i="7"/>
  <c r="EA52" i="7"/>
  <c r="EA49" i="7"/>
  <c r="EA53" i="7"/>
  <c r="EA48" i="7"/>
  <c r="EA50" i="7"/>
  <c r="EA51" i="7"/>
  <c r="EA47" i="7"/>
  <c r="IT52" i="7"/>
  <c r="IT49" i="7"/>
  <c r="IT51" i="7"/>
  <c r="IT50" i="7"/>
  <c r="IT47" i="7"/>
  <c r="IT48" i="7"/>
  <c r="IT46" i="7"/>
  <c r="IT53" i="7"/>
  <c r="HL48" i="7"/>
  <c r="HL49" i="7"/>
  <c r="HL50" i="7"/>
  <c r="HL53" i="7"/>
  <c r="HL47" i="7"/>
  <c r="HL52" i="7"/>
  <c r="HL51" i="7"/>
  <c r="HL46" i="7"/>
  <c r="GU50" i="7"/>
  <c r="GU52" i="7"/>
  <c r="GU49" i="7"/>
  <c r="GU47" i="7"/>
  <c r="GU53" i="7"/>
  <c r="GU51" i="7"/>
  <c r="GU48" i="7"/>
  <c r="GU46" i="7"/>
  <c r="GM49" i="7"/>
  <c r="GM46" i="7"/>
  <c r="GM52" i="7"/>
  <c r="GM50" i="7"/>
  <c r="GM53" i="7"/>
  <c r="GM47" i="7"/>
  <c r="GM48" i="7"/>
  <c r="GM51" i="7"/>
  <c r="GR46" i="7"/>
  <c r="GR48" i="7"/>
  <c r="GR53" i="7"/>
  <c r="GR47" i="7"/>
  <c r="GR51" i="7"/>
  <c r="GR49" i="7"/>
  <c r="GR52" i="7"/>
  <c r="GR50" i="7"/>
  <c r="IK46" i="7"/>
  <c r="IK51" i="7"/>
  <c r="IK52" i="7"/>
  <c r="IK53" i="7"/>
  <c r="IK50" i="7"/>
  <c r="IK49" i="7"/>
  <c r="IK47" i="7"/>
  <c r="IK48" i="7"/>
  <c r="CY51" i="7"/>
  <c r="CY46" i="7"/>
  <c r="CY50" i="7"/>
  <c r="CY52" i="7"/>
  <c r="CY47" i="7"/>
  <c r="CY48" i="7"/>
  <c r="CY49" i="7"/>
  <c r="CY53" i="7"/>
  <c r="T51" i="7"/>
  <c r="T50" i="7"/>
  <c r="T52" i="7"/>
  <c r="T48" i="7"/>
  <c r="T53" i="7"/>
  <c r="T49" i="7"/>
  <c r="T47" i="7"/>
  <c r="T46" i="7"/>
  <c r="IM48" i="7"/>
  <c r="IM49" i="7"/>
  <c r="IM50" i="7"/>
  <c r="IM47" i="7"/>
  <c r="IM53" i="7"/>
  <c r="IM51" i="7"/>
  <c r="IM46" i="7"/>
  <c r="IM52" i="7"/>
  <c r="L48" i="7"/>
  <c r="L49" i="7"/>
  <c r="L50" i="7"/>
  <c r="L47" i="7"/>
  <c r="L46" i="7"/>
  <c r="L51" i="7"/>
  <c r="L52" i="7"/>
  <c r="L53" i="7"/>
  <c r="GH51" i="7"/>
  <c r="GH48" i="7"/>
  <c r="GH52" i="7"/>
  <c r="GH49" i="7"/>
  <c r="GH47" i="7"/>
  <c r="GH53" i="7"/>
  <c r="GH50" i="7"/>
  <c r="GH46" i="7"/>
  <c r="GX49" i="7"/>
  <c r="GX51" i="7"/>
  <c r="GX50" i="7"/>
  <c r="GX52" i="7"/>
  <c r="GX46" i="7"/>
  <c r="GX47" i="7"/>
  <c r="GX53" i="7"/>
  <c r="GX48" i="7"/>
  <c r="GL48" i="7"/>
  <c r="GL47" i="7"/>
  <c r="GL50" i="7"/>
  <c r="GL51" i="7"/>
  <c r="GL53" i="7"/>
  <c r="GL46" i="7"/>
  <c r="GL52" i="7"/>
  <c r="GL49" i="7"/>
  <c r="IB51" i="7"/>
  <c r="IB48" i="7"/>
  <c r="IB52" i="7"/>
  <c r="IB46" i="7"/>
  <c r="IB49" i="7"/>
  <c r="IB53" i="7"/>
  <c r="IB50" i="7"/>
  <c r="IB47" i="7"/>
  <c r="GV53" i="7"/>
  <c r="GV48" i="7"/>
  <c r="GV49" i="7"/>
  <c r="GV50" i="7"/>
  <c r="GV47" i="7"/>
  <c r="GV51" i="7"/>
  <c r="GV46" i="7"/>
  <c r="GV52" i="7"/>
  <c r="IQ53" i="7"/>
  <c r="IQ51" i="7"/>
  <c r="IQ48" i="7"/>
  <c r="IQ47" i="7"/>
  <c r="IQ46" i="7"/>
  <c r="IQ49" i="7"/>
  <c r="IQ50" i="7"/>
  <c r="IQ52" i="7"/>
  <c r="CN49" i="7"/>
  <c r="CN52" i="7"/>
  <c r="CN50" i="7"/>
  <c r="CN47" i="7"/>
  <c r="CN53" i="7"/>
  <c r="CN48" i="7"/>
  <c r="CN51" i="7"/>
  <c r="CN46" i="7"/>
  <c r="EX52" i="7"/>
  <c r="EX51" i="7"/>
  <c r="EX50" i="7"/>
  <c r="EX48" i="7"/>
  <c r="EX53" i="7"/>
  <c r="EX49" i="7"/>
  <c r="EX47" i="7"/>
  <c r="EX46" i="7"/>
  <c r="DR46" i="7"/>
  <c r="DR51" i="7"/>
  <c r="DR48" i="7"/>
  <c r="DR52" i="7"/>
  <c r="DR53" i="7"/>
  <c r="DR49" i="7"/>
  <c r="DR50" i="7"/>
  <c r="DR47" i="7"/>
  <c r="AF53" i="7"/>
  <c r="AF50" i="7"/>
  <c r="AF47" i="7"/>
  <c r="AF51" i="7"/>
  <c r="AF52" i="7"/>
  <c r="AF48" i="7"/>
  <c r="AF49" i="7"/>
  <c r="AF46" i="7"/>
  <c r="HH49" i="7"/>
  <c r="HH53" i="7"/>
  <c r="HH48" i="7"/>
  <c r="HH46" i="7"/>
  <c r="HH52" i="7"/>
  <c r="HH47" i="7"/>
  <c r="HH51" i="7"/>
  <c r="HH50" i="7"/>
  <c r="FZ53" i="7"/>
  <c r="FZ46" i="7"/>
  <c r="FZ49" i="7"/>
  <c r="FZ50" i="7"/>
  <c r="FZ51" i="7"/>
  <c r="FZ52" i="7"/>
  <c r="FZ47" i="7"/>
  <c r="FZ48" i="7"/>
  <c r="HZ51" i="7"/>
  <c r="HZ53" i="7"/>
  <c r="HZ46" i="7"/>
  <c r="HZ47" i="7"/>
  <c r="HZ50" i="7"/>
  <c r="HZ48" i="7"/>
  <c r="HZ52" i="7"/>
  <c r="HZ49" i="7"/>
  <c r="HN49" i="7"/>
  <c r="HN52" i="7"/>
  <c r="HN51" i="7"/>
  <c r="HN47" i="7"/>
  <c r="HN48" i="7"/>
  <c r="HN53" i="7"/>
  <c r="HN50" i="7"/>
  <c r="HN46" i="7"/>
  <c r="IF50" i="7"/>
  <c r="IF46" i="7"/>
  <c r="IF53" i="7"/>
  <c r="IF48" i="7"/>
  <c r="IF52" i="7"/>
  <c r="IF51" i="7"/>
  <c r="IF47" i="7"/>
  <c r="IF49" i="7"/>
  <c r="S46" i="7"/>
  <c r="S47" i="7"/>
  <c r="S48" i="7"/>
  <c r="S51" i="7"/>
  <c r="S52" i="7"/>
  <c r="S53" i="7"/>
  <c r="S50" i="7"/>
  <c r="S49" i="7"/>
  <c r="JF49" i="7"/>
  <c r="JF46" i="7"/>
  <c r="JF52" i="7"/>
  <c r="JF53" i="7"/>
  <c r="JF51" i="7"/>
  <c r="JF50" i="7"/>
  <c r="JF48" i="7"/>
  <c r="JF47" i="7"/>
  <c r="ET48" i="7"/>
  <c r="ET50" i="7"/>
  <c r="ET47" i="7"/>
  <c r="ET46" i="7"/>
  <c r="ET49" i="7"/>
  <c r="ET51" i="7"/>
  <c r="ET53" i="7"/>
  <c r="ET52" i="7"/>
  <c r="JB49" i="7"/>
  <c r="JB52" i="7"/>
  <c r="JB47" i="7"/>
  <c r="JB48" i="7"/>
  <c r="JB50" i="7"/>
  <c r="JB46" i="7"/>
  <c r="JB53" i="7"/>
  <c r="JB51" i="7"/>
  <c r="DA47" i="7"/>
  <c r="DA52" i="7"/>
  <c r="DA49" i="7"/>
  <c r="DA48" i="7"/>
  <c r="DA53" i="7"/>
  <c r="DA50" i="7"/>
  <c r="DA46" i="7"/>
  <c r="DA51" i="7"/>
  <c r="BN49" i="7"/>
  <c r="BN48" i="7"/>
  <c r="BN51" i="7"/>
  <c r="BN50" i="7"/>
  <c r="BN46" i="7"/>
  <c r="BN52" i="7"/>
  <c r="BN53" i="7"/>
  <c r="BN47" i="7"/>
  <c r="IO50" i="7"/>
  <c r="IO52" i="7"/>
  <c r="IO51" i="7"/>
  <c r="IO48" i="7"/>
  <c r="IO49" i="7"/>
  <c r="IO53" i="7"/>
  <c r="IO47" i="7"/>
  <c r="IO46" i="7"/>
  <c r="JQ53" i="7"/>
  <c r="JQ52" i="7"/>
  <c r="JQ49" i="7"/>
  <c r="JQ46" i="7"/>
  <c r="JQ51" i="7"/>
  <c r="JQ48" i="7"/>
  <c r="JQ47" i="7"/>
  <c r="JQ50" i="7"/>
  <c r="BF47" i="7"/>
  <c r="BF46" i="7"/>
  <c r="BF48" i="7"/>
  <c r="BF53" i="7"/>
  <c r="BF49" i="7"/>
  <c r="BF51" i="7"/>
  <c r="BF52" i="7"/>
  <c r="BF50" i="7"/>
  <c r="U50" i="7"/>
  <c r="U49" i="7"/>
  <c r="U47" i="7"/>
  <c r="U52" i="7"/>
  <c r="U48" i="7"/>
  <c r="U46" i="7"/>
  <c r="U51" i="7"/>
  <c r="U53" i="7"/>
  <c r="CU50" i="7"/>
  <c r="CU53" i="7"/>
  <c r="CU48" i="7"/>
  <c r="CU52" i="7"/>
  <c r="CU47" i="7"/>
  <c r="CU49" i="7"/>
  <c r="CU46" i="7"/>
  <c r="CU51" i="7"/>
  <c r="FI46" i="7"/>
  <c r="FI47" i="7"/>
  <c r="FI50" i="7"/>
  <c r="FI52" i="7"/>
  <c r="FI48" i="7"/>
  <c r="FI51" i="7"/>
  <c r="FI53" i="7"/>
  <c r="FI49" i="7"/>
  <c r="CS47" i="7"/>
  <c r="CS49" i="7"/>
  <c r="CS46" i="7"/>
  <c r="CS53" i="7"/>
  <c r="CS52" i="7"/>
  <c r="CS50" i="7"/>
  <c r="CS48" i="7"/>
  <c r="CS51" i="7"/>
  <c r="DV46" i="7"/>
  <c r="DV47" i="7"/>
  <c r="DV53" i="7"/>
  <c r="DV51" i="7"/>
  <c r="DV50" i="7"/>
  <c r="DV49" i="7"/>
  <c r="DV48" i="7"/>
  <c r="DV52" i="7"/>
  <c r="DH51" i="7"/>
  <c r="DH49" i="7"/>
  <c r="DH53" i="7"/>
  <c r="DH47" i="7"/>
  <c r="DH48" i="7"/>
  <c r="DH50" i="7"/>
  <c r="DH46" i="7"/>
  <c r="DH52" i="7"/>
  <c r="AE51" i="7"/>
  <c r="AE46" i="7"/>
  <c r="AE48" i="7"/>
  <c r="AE49" i="7"/>
  <c r="AE53" i="7"/>
  <c r="AE52" i="7"/>
  <c r="AE47" i="7"/>
  <c r="AE50" i="7"/>
  <c r="JV49" i="7"/>
  <c r="JV50" i="7"/>
  <c r="JV47" i="7"/>
  <c r="JV48" i="7"/>
  <c r="JV53" i="7"/>
  <c r="JV46" i="7"/>
  <c r="JV51" i="7"/>
  <c r="JV52" i="7"/>
  <c r="DW50" i="7"/>
  <c r="DW46" i="7"/>
  <c r="DW53" i="7"/>
  <c r="DW47" i="7"/>
  <c r="DW52" i="7"/>
  <c r="DW48" i="7"/>
  <c r="DW51" i="7"/>
  <c r="DW49" i="7"/>
  <c r="EJ46" i="7"/>
  <c r="EJ52" i="7"/>
  <c r="EJ53" i="7"/>
  <c r="EJ48" i="7"/>
  <c r="EJ49" i="7"/>
  <c r="EJ51" i="7"/>
  <c r="EJ50" i="7"/>
  <c r="EJ47" i="7"/>
  <c r="BW47" i="7"/>
  <c r="BW49" i="7"/>
  <c r="BW50" i="7"/>
  <c r="BW46" i="7"/>
  <c r="BW48" i="7"/>
  <c r="BW51" i="7"/>
  <c r="BW52" i="7"/>
  <c r="BW53" i="7"/>
  <c r="HJ49" i="7"/>
  <c r="HJ50" i="7"/>
  <c r="HJ51" i="7"/>
  <c r="HJ48" i="7"/>
  <c r="HJ52" i="7"/>
  <c r="HJ47" i="7"/>
  <c r="HJ46" i="7"/>
  <c r="HJ53" i="7"/>
  <c r="FU49" i="7"/>
  <c r="FU52" i="7"/>
  <c r="FU48" i="7"/>
  <c r="FU46" i="7"/>
  <c r="FU51" i="7"/>
  <c r="FU47" i="7"/>
  <c r="FU50" i="7"/>
  <c r="FU53" i="7"/>
  <c r="HE47" i="7"/>
  <c r="HE50" i="7"/>
  <c r="HE46" i="7"/>
  <c r="HE49" i="7"/>
  <c r="HE48" i="7"/>
  <c r="HE51" i="7"/>
  <c r="HE53" i="7"/>
  <c r="HE52" i="7"/>
  <c r="GP52" i="7"/>
  <c r="GP53" i="7"/>
  <c r="GP48" i="7"/>
  <c r="GP47" i="7"/>
  <c r="GP46" i="7"/>
  <c r="GP50" i="7"/>
  <c r="GP51" i="7"/>
  <c r="GP49" i="7"/>
  <c r="IE53" i="7"/>
  <c r="IE50" i="7"/>
  <c r="IE51" i="7"/>
  <c r="IE48" i="7"/>
  <c r="IE46" i="7"/>
  <c r="IE52" i="7"/>
  <c r="IE47" i="7"/>
  <c r="IE49" i="7"/>
  <c r="FL48" i="7"/>
  <c r="FL49" i="7"/>
  <c r="FL52" i="7"/>
  <c r="FL50" i="7"/>
  <c r="FL51" i="7"/>
  <c r="FL47" i="7"/>
  <c r="FL46" i="7"/>
  <c r="FL53" i="7"/>
  <c r="HT47" i="7"/>
  <c r="HT46" i="7"/>
  <c r="HT49" i="7"/>
  <c r="HT50" i="7"/>
  <c r="HT52" i="7"/>
  <c r="HT48" i="7"/>
  <c r="HT53" i="7"/>
  <c r="HT51" i="7"/>
  <c r="GT51" i="7"/>
  <c r="GT47" i="7"/>
  <c r="GT53" i="7"/>
  <c r="GT49" i="7"/>
  <c r="GT52" i="7"/>
  <c r="GT46" i="7"/>
  <c r="GT50" i="7"/>
  <c r="GT48" i="7"/>
  <c r="HI50" i="7"/>
  <c r="HI47" i="7"/>
  <c r="HI51" i="7"/>
  <c r="HI48" i="7"/>
  <c r="HI52" i="7"/>
  <c r="HI53" i="7"/>
  <c r="HI49" i="7"/>
  <c r="HI46" i="7"/>
  <c r="AD53" i="7"/>
  <c r="AD49" i="7"/>
  <c r="AD46" i="7"/>
  <c r="AD51" i="7"/>
  <c r="AD48" i="7"/>
  <c r="AD50" i="7"/>
  <c r="AD52" i="7"/>
  <c r="AD47" i="7"/>
  <c r="ED47" i="7"/>
  <c r="ED49" i="7"/>
  <c r="ED46" i="7"/>
  <c r="ED48" i="7"/>
  <c r="ED51" i="7"/>
  <c r="ED52" i="7"/>
  <c r="ED50" i="7"/>
  <c r="ED53" i="7"/>
  <c r="AJ48" i="7"/>
  <c r="AJ50" i="7"/>
  <c r="AJ52" i="7"/>
  <c r="AJ47" i="7"/>
  <c r="AJ51" i="7"/>
  <c r="AJ49" i="7"/>
  <c r="AJ46" i="7"/>
  <c r="AJ53" i="7"/>
  <c r="CB47" i="7"/>
  <c r="CB51" i="7"/>
  <c r="CB49" i="7"/>
  <c r="CB48" i="7"/>
  <c r="CB46" i="7"/>
  <c r="CB50" i="7"/>
  <c r="CB52" i="7"/>
  <c r="CB53" i="7"/>
  <c r="CV48" i="7"/>
  <c r="CV46" i="7"/>
  <c r="CV51" i="7"/>
  <c r="CV47" i="7"/>
  <c r="CV49" i="7"/>
  <c r="CV50" i="7"/>
  <c r="CV53" i="7"/>
  <c r="CV52" i="7"/>
  <c r="JD49" i="7"/>
  <c r="JD52" i="7"/>
  <c r="JD51" i="7"/>
  <c r="JD48" i="7"/>
  <c r="JD47" i="7"/>
  <c r="JD53" i="7"/>
  <c r="JD50" i="7"/>
  <c r="JD46" i="7"/>
  <c r="Z51" i="7"/>
  <c r="Z50" i="7"/>
  <c r="Z48" i="7"/>
  <c r="Z46" i="7"/>
  <c r="Z53" i="7"/>
  <c r="Z52" i="7"/>
  <c r="Z47" i="7"/>
  <c r="Z49" i="7"/>
  <c r="EN47" i="7"/>
  <c r="EN46" i="7"/>
  <c r="EN50" i="7"/>
  <c r="EN52" i="7"/>
  <c r="EN53" i="7"/>
  <c r="EN48" i="7"/>
  <c r="EN51" i="7"/>
  <c r="EN49" i="7"/>
  <c r="H53" i="7"/>
  <c r="H46" i="7"/>
  <c r="H51" i="7"/>
  <c r="H47" i="7"/>
  <c r="H50" i="7"/>
  <c r="H52" i="7"/>
  <c r="H48" i="7"/>
  <c r="H49" i="7"/>
  <c r="EM50" i="7"/>
  <c r="EM46" i="7"/>
  <c r="EM51" i="7"/>
  <c r="EM48" i="7"/>
  <c r="EM52" i="7"/>
  <c r="EM49" i="7"/>
  <c r="EM47" i="7"/>
  <c r="EM53" i="7"/>
  <c r="AB51" i="7"/>
  <c r="AB46" i="7"/>
  <c r="AB49" i="7"/>
  <c r="AB47" i="7"/>
  <c r="AB48" i="7"/>
  <c r="AB50" i="7"/>
  <c r="AB52" i="7"/>
  <c r="AB53" i="7"/>
  <c r="FC48" i="7"/>
  <c r="FC47" i="7"/>
  <c r="FC51" i="7"/>
  <c r="FC50" i="7"/>
  <c r="FC49" i="7"/>
  <c r="FC52" i="7"/>
  <c r="FC53" i="7"/>
  <c r="FC46" i="7"/>
  <c r="BR48" i="7"/>
  <c r="BR51" i="7"/>
  <c r="BR53" i="7"/>
  <c r="BR52" i="7"/>
  <c r="BR47" i="7"/>
  <c r="BR50" i="7"/>
  <c r="BR49" i="7"/>
  <c r="BR46" i="7"/>
  <c r="FB51" i="7"/>
  <c r="FB49" i="7"/>
  <c r="FB52" i="7"/>
  <c r="FB48" i="7"/>
  <c r="FB50" i="7"/>
  <c r="FB53" i="7"/>
  <c r="FB47" i="7"/>
  <c r="FB46" i="7"/>
  <c r="P51" i="7"/>
  <c r="P52" i="7"/>
  <c r="P47" i="7"/>
  <c r="P46" i="7"/>
  <c r="P49" i="7"/>
  <c r="P53" i="7"/>
  <c r="P50" i="7"/>
  <c r="P48" i="7"/>
  <c r="BY48" i="7"/>
  <c r="BY51" i="7"/>
  <c r="BY52" i="7"/>
  <c r="BY47" i="7"/>
  <c r="BY49" i="7"/>
  <c r="BY53" i="7"/>
  <c r="BY46" i="7"/>
  <c r="BY50" i="7"/>
  <c r="K46" i="7"/>
  <c r="K51" i="7"/>
  <c r="K48" i="7"/>
  <c r="K50" i="7"/>
  <c r="K47" i="7"/>
  <c r="K53" i="7"/>
  <c r="K52" i="7"/>
  <c r="K49" i="7"/>
  <c r="IL47" i="7"/>
  <c r="IL49" i="7"/>
  <c r="IL51" i="7"/>
  <c r="IL48" i="7"/>
  <c r="IL52" i="7"/>
  <c r="IL50" i="7"/>
  <c r="IL46" i="7"/>
  <c r="IL53" i="7"/>
  <c r="DB51" i="7"/>
  <c r="DB50" i="7"/>
  <c r="DB49" i="7"/>
  <c r="DB53" i="7"/>
  <c r="DB46" i="7"/>
  <c r="DB48" i="7"/>
  <c r="DB47" i="7"/>
  <c r="DB52" i="7"/>
  <c r="AL49" i="7"/>
  <c r="AL51" i="7"/>
  <c r="AL50" i="7"/>
  <c r="AL53" i="7"/>
  <c r="AL47" i="7"/>
  <c r="AL48" i="7"/>
  <c r="AL52" i="7"/>
  <c r="AL46" i="7"/>
  <c r="DX47" i="7"/>
  <c r="DX50" i="7"/>
  <c r="DX46" i="7"/>
  <c r="DX49" i="7"/>
  <c r="DX51" i="7"/>
  <c r="DX53" i="7"/>
  <c r="DX48" i="7"/>
  <c r="DX52" i="7"/>
  <c r="EP46" i="7"/>
  <c r="EP50" i="7"/>
  <c r="EP53" i="7"/>
  <c r="EP48" i="7"/>
  <c r="EP49" i="7"/>
  <c r="EP52" i="7"/>
  <c r="EP47" i="7"/>
  <c r="EP51" i="7"/>
  <c r="AI47" i="7"/>
  <c r="AI48" i="7"/>
  <c r="AI52" i="7"/>
  <c r="AI49" i="7"/>
  <c r="AI51" i="7"/>
  <c r="AI53" i="7"/>
  <c r="AI46" i="7"/>
  <c r="AI50" i="7"/>
  <c r="DO48" i="7"/>
  <c r="DO49" i="7"/>
  <c r="DO50" i="7"/>
  <c r="DO53" i="7"/>
  <c r="DO46" i="7"/>
  <c r="DO51" i="7"/>
  <c r="DO52" i="7"/>
  <c r="DO47" i="7"/>
  <c r="AR51" i="7"/>
  <c r="AR53" i="7"/>
  <c r="AR50" i="7"/>
  <c r="AR49" i="7"/>
  <c r="AR47" i="7"/>
  <c r="AR46" i="7"/>
  <c r="AR52" i="7"/>
  <c r="AR48" i="7"/>
  <c r="GO49" i="7"/>
  <c r="GO53" i="7"/>
  <c r="GO46" i="7"/>
  <c r="GO52" i="7"/>
  <c r="GO48" i="7"/>
  <c r="GO47" i="7"/>
  <c r="GO51" i="7"/>
  <c r="GO50" i="7"/>
  <c r="GZ53" i="7"/>
  <c r="GZ50" i="7"/>
  <c r="GZ48" i="7"/>
  <c r="GZ46" i="7"/>
  <c r="GZ47" i="7"/>
  <c r="GZ49" i="7"/>
  <c r="GZ52" i="7"/>
  <c r="GZ51" i="7"/>
  <c r="GW48" i="7"/>
  <c r="GW49" i="7"/>
  <c r="GW50" i="7"/>
  <c r="GW47" i="7"/>
  <c r="GW46" i="7"/>
  <c r="GW51" i="7"/>
  <c r="GW53" i="7"/>
  <c r="GW52" i="7"/>
  <c r="ID46" i="7"/>
  <c r="ID51" i="7"/>
  <c r="ID53" i="7"/>
  <c r="ID48" i="7"/>
  <c r="ID47" i="7"/>
  <c r="ID49" i="7"/>
  <c r="ID52" i="7"/>
  <c r="ID50" i="7"/>
  <c r="GB46" i="7"/>
  <c r="GB51" i="7"/>
  <c r="GB53" i="7"/>
  <c r="GB48" i="7"/>
  <c r="GB52" i="7"/>
  <c r="GB50" i="7"/>
  <c r="GB49" i="7"/>
  <c r="GB47" i="7"/>
  <c r="HG46" i="7"/>
  <c r="HG50" i="7"/>
  <c r="HG51" i="7"/>
  <c r="HG49" i="7"/>
  <c r="HG47" i="7"/>
  <c r="HG53" i="7"/>
  <c r="HG48" i="7"/>
  <c r="HG52" i="7"/>
  <c r="FS52" i="7"/>
  <c r="FS46" i="7"/>
  <c r="FS49" i="7"/>
  <c r="FS47" i="7"/>
  <c r="FS48" i="7"/>
  <c r="FS50" i="7"/>
  <c r="FS53" i="7"/>
  <c r="FS51" i="7"/>
  <c r="GK51" i="7"/>
  <c r="GK48" i="7"/>
  <c r="GK47" i="7"/>
  <c r="GK52" i="7"/>
  <c r="GK53" i="7"/>
  <c r="GK46" i="7"/>
  <c r="GK50" i="7"/>
  <c r="GK49" i="7"/>
  <c r="HQ46" i="7"/>
  <c r="HQ50" i="7"/>
  <c r="HQ47" i="7"/>
  <c r="HQ49" i="7"/>
  <c r="HQ53" i="7"/>
  <c r="HQ48" i="7"/>
  <c r="HQ51" i="7"/>
  <c r="HQ52" i="7"/>
  <c r="GG50" i="7"/>
  <c r="GG49" i="7"/>
  <c r="GG52" i="7"/>
  <c r="GG47" i="7"/>
  <c r="GG46" i="7"/>
  <c r="GG53" i="7"/>
  <c r="GG51" i="7"/>
  <c r="GG48" i="7"/>
  <c r="HM53" i="7"/>
  <c r="HM50" i="7"/>
  <c r="HM51" i="7"/>
  <c r="HM47" i="7"/>
  <c r="HM46" i="7"/>
  <c r="HM49" i="7"/>
  <c r="HM52" i="7"/>
  <c r="HM48" i="7"/>
  <c r="FP47" i="7"/>
  <c r="FP52" i="7"/>
  <c r="FP46" i="7"/>
  <c r="FP49" i="7"/>
  <c r="FP48" i="7"/>
  <c r="FP50" i="7"/>
  <c r="FP51" i="7"/>
  <c r="FP53" i="7"/>
  <c r="HF51" i="7"/>
  <c r="HF46" i="7"/>
  <c r="HF48" i="7"/>
  <c r="HF47" i="7"/>
  <c r="HF49" i="7"/>
  <c r="HF50" i="7"/>
  <c r="HF52" i="7"/>
  <c r="HF53" i="7"/>
  <c r="HW48" i="7"/>
  <c r="HW47" i="7"/>
  <c r="HW46" i="7"/>
  <c r="HW50" i="7"/>
  <c r="HW52" i="7"/>
  <c r="HW49" i="7"/>
  <c r="HW53" i="7"/>
  <c r="HW51" i="7"/>
  <c r="HS53" i="7"/>
  <c r="HS47" i="7"/>
  <c r="HS51" i="7"/>
  <c r="HS46" i="7"/>
  <c r="HS50" i="7"/>
  <c r="HS49" i="7"/>
  <c r="HS52" i="7"/>
  <c r="HS48" i="7"/>
  <c r="HU49" i="7"/>
  <c r="HU52" i="7"/>
  <c r="HU48" i="7"/>
  <c r="HU47" i="7"/>
  <c r="HU51" i="7"/>
  <c r="HU46" i="7"/>
  <c r="HU53" i="7"/>
  <c r="HU50" i="7"/>
  <c r="HA53" i="7"/>
  <c r="HA51" i="7"/>
  <c r="HA52" i="7"/>
  <c r="HA47" i="7"/>
  <c r="HA46" i="7"/>
  <c r="HA49" i="7"/>
  <c r="HA50" i="7"/>
  <c r="HA48" i="7"/>
  <c r="FT51" i="7"/>
  <c r="FT50" i="7"/>
  <c r="FT46" i="7"/>
  <c r="FT48" i="7"/>
  <c r="FT49" i="7"/>
  <c r="FT53" i="7"/>
  <c r="FT47" i="7"/>
  <c r="FT52" i="7"/>
  <c r="IG50" i="7"/>
  <c r="IG47" i="7"/>
  <c r="IG51" i="7"/>
  <c r="IG46" i="7"/>
  <c r="IG53" i="7"/>
  <c r="IG49" i="7"/>
  <c r="IG52" i="7"/>
  <c r="IG48" i="7"/>
  <c r="HD50" i="7"/>
  <c r="HD48" i="7"/>
  <c r="HD51" i="7"/>
  <c r="HD53" i="7"/>
  <c r="HD47" i="7"/>
  <c r="HD46" i="7"/>
  <c r="HD49" i="7"/>
  <c r="HD52" i="7"/>
  <c r="HK46" i="7"/>
  <c r="HK51" i="7"/>
  <c r="HK50" i="7"/>
  <c r="HK49" i="7"/>
  <c r="HK48" i="7"/>
  <c r="HK52" i="7"/>
  <c r="HK47" i="7"/>
  <c r="HK53" i="7"/>
  <c r="GF47" i="7"/>
  <c r="GF46" i="7"/>
  <c r="GF49" i="7"/>
  <c r="GF53" i="7"/>
  <c r="GF52" i="7"/>
  <c r="GF50" i="7"/>
  <c r="GF48" i="7"/>
  <c r="GF51" i="7"/>
  <c r="FR47" i="7"/>
  <c r="FR53" i="7"/>
  <c r="FR48" i="7"/>
  <c r="FR50" i="7"/>
  <c r="FR46" i="7"/>
  <c r="FR51" i="7"/>
  <c r="FR49" i="7"/>
  <c r="FR52" i="7"/>
  <c r="IC47" i="7"/>
  <c r="IC52" i="7"/>
  <c r="IC46" i="7"/>
  <c r="IC50" i="7"/>
  <c r="IC53" i="7"/>
  <c r="IC51" i="7"/>
  <c r="IC48" i="7"/>
  <c r="IC49" i="7"/>
  <c r="HB51" i="7"/>
  <c r="HB50" i="7"/>
  <c r="HB47" i="7"/>
  <c r="HB48" i="7"/>
  <c r="HB53" i="7"/>
  <c r="HB49" i="7"/>
  <c r="HB52" i="7"/>
  <c r="HB46" i="7"/>
  <c r="AT53" i="7"/>
  <c r="AT52" i="7"/>
  <c r="AT47" i="7"/>
  <c r="AT48" i="7"/>
  <c r="AT51" i="7"/>
  <c r="AT49" i="7"/>
  <c r="AT50" i="7"/>
  <c r="AT46" i="7"/>
  <c r="DZ52" i="7"/>
  <c r="DZ46" i="7"/>
  <c r="DZ49" i="7"/>
  <c r="DZ48" i="7"/>
  <c r="DZ53" i="7"/>
  <c r="DZ51" i="7"/>
  <c r="DZ47" i="7"/>
  <c r="DZ50" i="7"/>
  <c r="BO48" i="7"/>
  <c r="BO47" i="7"/>
  <c r="BO52" i="7"/>
  <c r="BO51" i="7"/>
  <c r="BO46" i="7"/>
  <c r="BO53" i="7"/>
  <c r="BO49" i="7"/>
  <c r="BO50" i="7"/>
  <c r="IY47" i="7"/>
  <c r="IY46" i="7"/>
  <c r="IY53" i="7"/>
  <c r="IY50" i="7"/>
  <c r="IY52" i="7"/>
  <c r="IY48" i="7"/>
  <c r="IY49" i="7"/>
  <c r="IY51" i="7"/>
  <c r="W53" i="7"/>
  <c r="W47" i="7"/>
  <c r="W50" i="7"/>
  <c r="W49" i="7"/>
  <c r="W52" i="7"/>
  <c r="W46" i="7"/>
  <c r="W51" i="7"/>
  <c r="W48" i="7"/>
  <c r="CI51" i="7"/>
  <c r="CI49" i="7"/>
  <c r="CI47" i="7"/>
  <c r="CI52" i="7"/>
  <c r="CI50" i="7"/>
  <c r="CI48" i="7"/>
  <c r="CI53" i="7"/>
  <c r="CI46" i="7"/>
  <c r="BM48" i="7"/>
  <c r="BM51" i="7"/>
  <c r="BM53" i="7"/>
  <c r="BM49" i="7"/>
  <c r="BM50" i="7"/>
  <c r="BM47" i="7"/>
  <c r="BM52" i="7"/>
  <c r="BM46" i="7"/>
  <c r="IR49" i="7"/>
  <c r="IR50" i="7"/>
  <c r="IR46" i="7"/>
  <c r="IR48" i="7"/>
  <c r="IR52" i="7"/>
  <c r="IR47" i="7"/>
  <c r="IR51" i="7"/>
  <c r="IR53" i="7"/>
  <c r="BH52" i="7"/>
  <c r="BH47" i="7"/>
  <c r="BH49" i="7"/>
  <c r="BH50" i="7"/>
  <c r="BH46" i="7"/>
  <c r="BH48" i="7"/>
  <c r="BH53" i="7"/>
  <c r="BH51" i="7"/>
  <c r="DG52" i="7"/>
  <c r="DG51" i="7"/>
  <c r="DG49" i="7"/>
  <c r="DG47" i="7"/>
  <c r="DG50" i="7"/>
  <c r="DG48" i="7"/>
  <c r="DG53" i="7"/>
  <c r="DG46" i="7"/>
  <c r="N47" i="7"/>
  <c r="N49" i="7"/>
  <c r="N46" i="7"/>
  <c r="N52" i="7"/>
  <c r="N51" i="7"/>
  <c r="N53" i="7"/>
  <c r="N50" i="7"/>
  <c r="N48" i="7"/>
  <c r="IV50" i="7"/>
  <c r="IV51" i="7"/>
  <c r="IV52" i="7"/>
  <c r="IV47" i="7"/>
  <c r="IV46" i="7"/>
  <c r="IV49" i="7"/>
  <c r="IV53" i="7"/>
  <c r="IV48" i="7"/>
  <c r="CW46" i="7"/>
  <c r="CW51" i="7"/>
  <c r="CW47" i="7"/>
  <c r="CW50" i="7"/>
  <c r="CW52" i="7"/>
  <c r="CW49" i="7"/>
  <c r="CW48" i="7"/>
  <c r="CW53" i="7"/>
  <c r="AM53" i="7"/>
  <c r="AM48" i="7"/>
  <c r="AM52" i="7"/>
  <c r="AM51" i="7"/>
  <c r="AM49" i="7"/>
  <c r="AM46" i="7"/>
  <c r="AM47" i="7"/>
  <c r="AM50" i="7"/>
  <c r="BT46" i="7"/>
  <c r="BT50" i="7"/>
  <c r="BT47" i="7"/>
  <c r="BT52" i="7"/>
  <c r="BT48" i="7"/>
  <c r="BT51" i="7"/>
  <c r="BT49" i="7"/>
  <c r="BT53" i="7"/>
  <c r="CX48" i="7"/>
  <c r="CX53" i="7"/>
  <c r="CX49" i="7"/>
  <c r="CX46" i="7"/>
  <c r="CX51" i="7"/>
  <c r="CX50" i="7"/>
  <c r="CX47" i="7"/>
  <c r="CX52" i="7"/>
  <c r="AG48" i="7"/>
  <c r="AG46" i="7"/>
  <c r="AG50" i="7"/>
  <c r="AG51" i="7"/>
  <c r="AG53" i="7"/>
  <c r="AG52" i="7"/>
  <c r="AG47" i="7"/>
  <c r="AG49" i="7"/>
  <c r="BG46" i="7"/>
  <c r="BG51" i="7"/>
  <c r="BG53" i="7"/>
  <c r="BG49" i="7"/>
  <c r="BG48" i="7"/>
  <c r="BG52" i="7"/>
  <c r="BG50" i="7"/>
  <c r="BG47" i="7"/>
  <c r="EG48" i="7"/>
  <c r="EG52" i="7"/>
  <c r="EG47" i="7"/>
  <c r="EG46" i="7"/>
  <c r="EG51" i="7"/>
  <c r="EG53" i="7"/>
  <c r="EG49" i="7"/>
  <c r="EG50" i="7"/>
  <c r="EE48" i="7"/>
  <c r="EE49" i="7"/>
  <c r="EE51" i="7"/>
  <c r="EE53" i="7"/>
  <c r="EE46" i="7"/>
  <c r="EE52" i="7"/>
  <c r="EE50" i="7"/>
  <c r="EE47" i="7"/>
  <c r="DE49" i="7"/>
  <c r="DE47" i="7"/>
  <c r="DE50" i="7"/>
  <c r="DE51" i="7"/>
  <c r="DE48" i="7"/>
  <c r="DE46" i="7"/>
  <c r="DE52" i="7"/>
  <c r="DE53" i="7"/>
  <c r="JK51" i="7"/>
  <c r="JK52" i="7"/>
  <c r="JK50" i="7"/>
  <c r="JK47" i="7"/>
  <c r="JK49" i="7"/>
  <c r="JK48" i="7"/>
  <c r="JK53" i="7"/>
  <c r="JK46" i="7"/>
  <c r="IP47" i="7"/>
  <c r="IP51" i="7"/>
  <c r="IP46" i="7"/>
  <c r="IP52" i="7"/>
  <c r="IP49" i="7"/>
  <c r="IP53" i="7"/>
  <c r="IP50" i="7"/>
  <c r="IP48" i="7"/>
  <c r="EC48" i="7"/>
  <c r="EC51" i="7"/>
  <c r="EC52" i="7"/>
  <c r="EC49" i="7"/>
  <c r="EC46" i="7"/>
  <c r="EC50" i="7"/>
  <c r="EC53" i="7"/>
  <c r="EC47" i="7"/>
  <c r="O46" i="7"/>
  <c r="O51" i="7"/>
  <c r="O48" i="7"/>
  <c r="O47" i="7"/>
  <c r="O53" i="7"/>
  <c r="O52" i="7"/>
  <c r="O50" i="7"/>
  <c r="O49" i="7"/>
  <c r="CL52" i="7"/>
  <c r="CL49" i="7"/>
  <c r="CL51" i="7"/>
  <c r="CL48" i="7"/>
  <c r="CL53" i="7"/>
  <c r="CL50" i="7"/>
  <c r="CL46" i="7"/>
  <c r="CL47" i="7"/>
  <c r="FG50" i="7"/>
  <c r="FG47" i="7"/>
  <c r="FG49" i="7"/>
  <c r="FG51" i="7"/>
  <c r="FG53" i="7"/>
  <c r="FG48" i="7"/>
  <c r="FG52" i="7"/>
  <c r="FG46" i="7"/>
  <c r="CT49" i="7"/>
  <c r="CT52" i="7"/>
  <c r="CT47" i="7"/>
  <c r="CT50" i="7"/>
  <c r="CT46" i="7"/>
  <c r="CT51" i="7"/>
  <c r="CT48" i="7"/>
  <c r="CT53" i="7"/>
  <c r="IJ52" i="7"/>
  <c r="IJ53" i="7"/>
  <c r="IJ47" i="7"/>
  <c r="IJ51" i="7"/>
  <c r="IJ48" i="7"/>
  <c r="IJ50" i="7"/>
  <c r="IJ46" i="7"/>
  <c r="IJ49" i="7"/>
  <c r="BK51" i="7"/>
  <c r="BK52" i="7"/>
  <c r="BK48" i="7"/>
  <c r="BK47" i="7"/>
  <c r="BK46" i="7"/>
  <c r="BK50" i="7"/>
  <c r="BK53" i="7"/>
  <c r="BK49" i="7"/>
  <c r="FF46" i="7"/>
  <c r="FF50" i="7"/>
  <c r="FF53" i="7"/>
  <c r="FF48" i="7"/>
  <c r="FF52" i="7"/>
  <c r="FF47" i="7"/>
  <c r="FF51" i="7"/>
  <c r="FF49" i="7"/>
  <c r="DU51" i="7"/>
  <c r="DU50" i="7"/>
  <c r="DU47" i="7"/>
  <c r="DU46" i="7"/>
  <c r="DU53" i="7"/>
  <c r="DU48" i="7"/>
  <c r="DU52" i="7"/>
  <c r="DU49" i="7"/>
  <c r="JP51" i="7"/>
  <c r="JP48" i="7"/>
  <c r="JP50" i="7"/>
  <c r="JP46" i="7"/>
  <c r="JP49" i="7"/>
  <c r="JP47" i="7"/>
  <c r="JP52" i="7"/>
  <c r="JP53" i="7"/>
  <c r="Q52" i="7"/>
  <c r="Q48" i="7"/>
  <c r="Q47" i="7"/>
  <c r="Q46" i="7"/>
  <c r="Q51" i="7"/>
  <c r="Q50" i="7"/>
  <c r="Q53" i="7"/>
  <c r="Q49" i="7"/>
  <c r="IS52" i="7"/>
  <c r="IS51" i="7"/>
  <c r="IS47" i="7"/>
  <c r="IS49" i="7"/>
  <c r="IS53" i="7"/>
  <c r="IS48" i="7"/>
  <c r="IS46" i="7"/>
  <c r="IS50" i="7"/>
  <c r="JS48" i="7"/>
  <c r="JS46" i="7"/>
  <c r="JS50" i="7"/>
  <c r="JS53" i="7"/>
  <c r="JS51" i="7"/>
  <c r="JS49" i="7"/>
  <c r="JS52" i="7"/>
  <c r="JS47" i="7"/>
  <c r="AH52" i="7"/>
  <c r="AH47" i="7"/>
  <c r="AH50" i="7"/>
  <c r="AH51" i="7"/>
  <c r="AH53" i="7"/>
  <c r="AH48" i="7"/>
  <c r="AH46" i="7"/>
  <c r="AH49" i="7"/>
  <c r="BJ48" i="7"/>
  <c r="BJ53" i="7"/>
  <c r="BJ52" i="7"/>
  <c r="BJ51" i="7"/>
  <c r="BJ50" i="7"/>
  <c r="BJ46" i="7"/>
  <c r="BJ49" i="7"/>
  <c r="BJ47" i="7"/>
  <c r="BC49" i="7"/>
  <c r="BC51" i="7"/>
  <c r="BC50" i="7"/>
  <c r="BC48" i="7"/>
  <c r="BC52" i="7"/>
  <c r="BC47" i="7"/>
  <c r="BC53" i="7"/>
  <c r="BC46" i="7"/>
  <c r="CP51" i="7"/>
  <c r="CP50" i="7"/>
  <c r="CP52" i="7"/>
  <c r="CP49" i="7"/>
  <c r="CP53" i="7"/>
  <c r="CP47" i="7"/>
  <c r="CP46" i="7"/>
  <c r="CP48" i="7"/>
  <c r="DQ50" i="7"/>
  <c r="DQ49" i="7"/>
  <c r="DQ48" i="7"/>
  <c r="DQ52" i="7"/>
  <c r="DQ53" i="7"/>
  <c r="DQ51" i="7"/>
  <c r="DQ46" i="7"/>
  <c r="DQ47" i="7"/>
  <c r="II47" i="7"/>
  <c r="II53" i="7"/>
  <c r="II49" i="7"/>
  <c r="II46" i="7"/>
  <c r="II50" i="7"/>
  <c r="II48" i="7"/>
  <c r="II51" i="7"/>
  <c r="II52" i="7"/>
  <c r="JC49" i="7"/>
  <c r="JC50" i="7"/>
  <c r="JC47" i="7"/>
  <c r="JC51" i="7"/>
  <c r="JC48" i="7"/>
  <c r="JC53" i="7"/>
  <c r="JC46" i="7"/>
  <c r="JC52" i="7"/>
  <c r="JH51" i="7"/>
  <c r="JH48" i="7"/>
  <c r="JH52" i="7"/>
  <c r="JH47" i="7"/>
  <c r="JH46" i="7"/>
  <c r="JH49" i="7"/>
  <c r="JH53" i="7"/>
  <c r="JH50" i="7"/>
  <c r="DD53" i="7"/>
  <c r="DD52" i="7"/>
  <c r="DD47" i="7"/>
  <c r="DD51" i="7"/>
  <c r="DD48" i="7"/>
  <c r="DD46" i="7"/>
  <c r="DD49" i="7"/>
  <c r="DD50" i="7"/>
  <c r="FD48" i="7"/>
  <c r="FD50" i="7"/>
  <c r="FD49" i="7"/>
  <c r="FD53" i="7"/>
  <c r="FD51" i="7"/>
  <c r="FD52" i="7"/>
  <c r="FD47" i="7"/>
  <c r="FD46" i="7"/>
  <c r="JA46" i="7"/>
  <c r="JA53" i="7"/>
  <c r="JA48" i="7"/>
  <c r="JA52" i="7"/>
  <c r="JA51" i="7"/>
  <c r="JA50" i="7"/>
  <c r="JA47" i="7"/>
  <c r="JA49" i="7"/>
  <c r="JW48" i="7"/>
  <c r="JW52" i="7"/>
  <c r="JW49" i="7"/>
  <c r="JW46" i="7"/>
  <c r="JW50" i="7"/>
  <c r="JW47" i="7"/>
  <c r="JW53" i="7"/>
  <c r="JW51" i="7"/>
  <c r="JO47" i="7"/>
  <c r="JO50" i="7"/>
  <c r="JO46" i="7"/>
  <c r="JO51" i="7"/>
  <c r="JO49" i="7"/>
  <c r="JO52" i="7"/>
  <c r="JO48" i="7"/>
  <c r="JO53" i="7"/>
  <c r="DM48" i="7"/>
  <c r="DM47" i="7"/>
  <c r="DM50" i="7"/>
  <c r="DM53" i="7"/>
  <c r="DM46" i="7"/>
  <c r="DM52" i="7"/>
  <c r="DM49" i="7"/>
  <c r="DM51" i="7"/>
  <c r="AO48" i="7"/>
  <c r="AO46" i="7"/>
  <c r="AO52" i="7"/>
  <c r="AO50" i="7"/>
  <c r="AO49" i="7"/>
  <c r="AO53" i="7"/>
  <c r="AO51" i="7"/>
  <c r="AO47" i="7"/>
  <c r="AU50" i="7"/>
  <c r="AU48" i="7"/>
  <c r="AU49" i="7"/>
  <c r="AU52" i="7"/>
  <c r="AU47" i="7"/>
  <c r="AU51" i="7"/>
  <c r="AU53" i="7"/>
  <c r="AU46" i="7"/>
  <c r="JT46" i="7"/>
  <c r="JT47" i="7"/>
  <c r="JT48" i="7"/>
  <c r="JT53" i="7"/>
  <c r="JT49" i="7"/>
  <c r="JT50" i="7"/>
  <c r="JT51" i="7"/>
  <c r="JT52" i="7"/>
  <c r="CK49" i="7"/>
  <c r="CK51" i="7"/>
  <c r="CK47" i="7"/>
  <c r="CK46" i="7"/>
  <c r="CK50" i="7"/>
  <c r="CK52" i="7"/>
  <c r="CK53" i="7"/>
  <c r="CK48" i="7"/>
  <c r="AN52" i="7"/>
  <c r="AN53" i="7"/>
  <c r="AN51" i="7"/>
  <c r="AN50" i="7"/>
  <c r="AN49" i="7"/>
  <c r="AN48" i="7"/>
  <c r="AN46" i="7"/>
  <c r="AN47" i="7"/>
  <c r="CO52" i="7"/>
  <c r="CO47" i="7"/>
  <c r="CO49" i="7"/>
  <c r="CO51" i="7"/>
  <c r="CO48" i="7"/>
  <c r="CO46" i="7"/>
  <c r="CO53" i="7"/>
  <c r="CO50" i="7"/>
  <c r="EK46" i="7"/>
  <c r="EK48" i="7"/>
  <c r="EK52" i="7"/>
  <c r="EK50" i="7"/>
  <c r="EK51" i="7"/>
  <c r="EK53" i="7"/>
  <c r="EK47" i="7"/>
  <c r="EK49" i="7"/>
  <c r="DF46" i="7"/>
  <c r="DF50" i="7"/>
  <c r="DF49" i="7"/>
  <c r="DF47" i="7"/>
  <c r="DF53" i="7"/>
  <c r="DF48" i="7"/>
  <c r="DF52" i="7"/>
  <c r="DF51" i="7"/>
  <c r="IH48" i="7"/>
  <c r="IH53" i="7"/>
  <c r="IH46" i="7"/>
  <c r="IH47" i="7"/>
  <c r="IH50" i="7"/>
  <c r="IH49" i="7"/>
  <c r="IH52" i="7"/>
  <c r="IH51" i="7"/>
  <c r="CC46" i="7"/>
  <c r="CC51" i="7"/>
  <c r="CC52" i="7"/>
  <c r="CC48" i="7"/>
  <c r="CC47" i="7"/>
  <c r="CC53" i="7"/>
  <c r="CC49" i="7"/>
  <c r="CC50" i="7"/>
  <c r="JJ52" i="7"/>
  <c r="JJ51" i="7"/>
  <c r="JJ49" i="7"/>
  <c r="JJ47" i="7"/>
  <c r="JJ48" i="7"/>
  <c r="JJ50" i="7"/>
  <c r="JJ46" i="7"/>
  <c r="JJ53" i="7"/>
  <c r="DY48" i="7"/>
  <c r="DY50" i="7"/>
  <c r="DY46" i="7"/>
  <c r="DY47" i="7"/>
  <c r="DY49" i="7"/>
  <c r="DY52" i="7"/>
  <c r="DY51" i="7"/>
  <c r="DY53" i="7"/>
  <c r="BZ53" i="7"/>
  <c r="BZ50" i="7"/>
  <c r="BZ49" i="7"/>
  <c r="BZ48" i="7"/>
  <c r="BZ52" i="7"/>
  <c r="BZ51" i="7"/>
  <c r="BZ47" i="7"/>
  <c r="BZ46" i="7"/>
  <c r="AQ51" i="7"/>
  <c r="AQ49" i="7"/>
  <c r="AQ50" i="7"/>
  <c r="AQ53" i="7"/>
  <c r="AQ47" i="7"/>
  <c r="AQ46" i="7"/>
  <c r="AQ52" i="7"/>
  <c r="AQ48" i="7"/>
  <c r="CD51" i="7"/>
  <c r="CD48" i="7"/>
  <c r="CD46" i="7"/>
  <c r="CD53" i="7"/>
  <c r="CD47" i="7"/>
  <c r="CD50" i="7"/>
  <c r="CD49" i="7"/>
  <c r="CD52" i="7"/>
  <c r="DN49" i="7"/>
  <c r="DN50" i="7"/>
  <c r="DN48" i="7"/>
  <c r="DN46" i="7"/>
  <c r="DN53" i="7"/>
  <c r="DN51" i="7"/>
  <c r="DN47" i="7"/>
  <c r="DN52" i="7"/>
  <c r="DL47" i="7"/>
  <c r="DL52" i="7"/>
  <c r="DL51" i="7"/>
  <c r="DL49" i="7"/>
  <c r="DL46" i="7"/>
  <c r="DL50" i="7"/>
  <c r="DL53" i="7"/>
  <c r="DL48" i="7"/>
  <c r="CM47" i="7"/>
  <c r="CM53" i="7"/>
  <c r="CM50" i="7"/>
  <c r="CM48" i="7"/>
  <c r="CM49" i="7"/>
  <c r="CM51" i="7"/>
  <c r="CM52" i="7"/>
  <c r="CM46" i="7"/>
  <c r="GC47" i="7"/>
  <c r="GC51" i="7"/>
  <c r="GC46" i="7"/>
  <c r="GC49" i="7"/>
  <c r="GC48" i="7"/>
  <c r="GC52" i="7"/>
  <c r="GC50" i="7"/>
  <c r="GC53" i="7"/>
  <c r="GJ52" i="7"/>
  <c r="GJ53" i="7"/>
  <c r="GJ46" i="7"/>
  <c r="GJ49" i="7"/>
  <c r="GJ50" i="7"/>
  <c r="GJ47" i="7"/>
  <c r="GJ51" i="7"/>
  <c r="GJ48" i="7"/>
  <c r="GD51" i="7"/>
  <c r="GD52" i="7"/>
  <c r="GD48" i="7"/>
  <c r="GD53" i="7"/>
  <c r="GD47" i="7"/>
  <c r="GD46" i="7"/>
  <c r="GD49" i="7"/>
  <c r="GD50" i="7"/>
  <c r="GQ48" i="7"/>
  <c r="GQ49" i="7"/>
  <c r="GQ52" i="7"/>
  <c r="GQ46" i="7"/>
  <c r="GQ50" i="7"/>
  <c r="GQ51" i="7"/>
  <c r="GQ47" i="7"/>
  <c r="GQ53" i="7"/>
  <c r="FN50" i="7"/>
  <c r="FN47" i="7"/>
  <c r="FN46" i="7"/>
  <c r="FN52" i="7"/>
  <c r="FN53" i="7"/>
  <c r="FN51" i="7"/>
  <c r="FN49" i="7"/>
  <c r="FN48" i="7"/>
  <c r="GY53" i="7"/>
  <c r="GY52" i="7"/>
  <c r="GY46" i="7"/>
  <c r="GY47" i="7"/>
  <c r="GY51" i="7"/>
  <c r="GY48" i="7"/>
  <c r="GY49" i="7"/>
  <c r="GY50" i="7"/>
  <c r="GS48" i="7"/>
  <c r="GS49" i="7"/>
  <c r="GS47" i="7"/>
  <c r="GS51" i="7"/>
  <c r="GS46" i="7"/>
  <c r="GS53" i="7"/>
  <c r="GS50" i="7"/>
  <c r="GS52" i="7"/>
  <c r="BP52" i="7"/>
  <c r="BP47" i="7"/>
  <c r="BP53" i="7"/>
  <c r="BP50" i="7"/>
  <c r="BP49" i="7"/>
  <c r="BP51" i="7"/>
  <c r="BP48" i="7"/>
  <c r="BP46" i="7"/>
  <c r="DS50" i="7"/>
  <c r="DS52" i="7"/>
  <c r="DS51" i="7"/>
  <c r="DS47" i="7"/>
  <c r="DS46" i="7"/>
  <c r="DS49" i="7"/>
  <c r="DS48" i="7"/>
  <c r="DS53" i="7"/>
  <c r="Y52" i="7"/>
  <c r="Y46" i="7"/>
  <c r="Y50" i="7"/>
  <c r="Y53" i="7"/>
  <c r="Y47" i="7"/>
  <c r="Y51" i="7"/>
  <c r="Y49" i="7"/>
  <c r="Y48" i="7"/>
  <c r="ES52" i="7"/>
  <c r="ES51" i="7"/>
  <c r="ES47" i="7"/>
  <c r="ES46" i="7"/>
  <c r="ES53" i="7"/>
  <c r="ES49" i="7"/>
  <c r="ES48" i="7"/>
  <c r="ES50" i="7"/>
  <c r="BD51" i="7"/>
  <c r="BD46" i="7"/>
  <c r="BD50" i="7"/>
  <c r="BD47" i="7"/>
  <c r="BD49" i="7"/>
  <c r="BD48" i="7"/>
  <c r="BD52" i="7"/>
  <c r="BD53" i="7"/>
  <c r="AX52" i="7"/>
  <c r="AX51" i="7"/>
  <c r="AX46" i="7"/>
  <c r="AX49" i="7"/>
  <c r="AX53" i="7"/>
  <c r="AX48" i="7"/>
  <c r="AX47" i="7"/>
  <c r="AX50" i="7"/>
  <c r="FA52" i="7"/>
  <c r="FA47" i="7"/>
  <c r="FA46" i="7"/>
  <c r="FA49" i="7"/>
  <c r="FA53" i="7"/>
  <c r="FA51" i="7"/>
  <c r="FA48" i="7"/>
  <c r="FA50" i="7"/>
  <c r="CZ46" i="7"/>
  <c r="CZ53" i="7"/>
  <c r="CZ51" i="7"/>
  <c r="CZ47" i="7"/>
  <c r="CZ48" i="7"/>
  <c r="CZ52" i="7"/>
  <c r="CZ49" i="7"/>
  <c r="CZ50" i="7"/>
  <c r="BV52" i="7"/>
  <c r="BV49" i="7"/>
  <c r="BV46" i="7"/>
  <c r="BV47" i="7"/>
  <c r="BV51" i="7"/>
  <c r="BV48" i="7"/>
  <c r="BV53" i="7"/>
  <c r="BV50" i="7"/>
  <c r="JX50" i="7"/>
  <c r="JX46" i="7"/>
  <c r="JX47" i="7"/>
  <c r="JX53" i="7"/>
  <c r="JX49" i="7"/>
  <c r="JX48" i="7"/>
  <c r="JX51" i="7"/>
  <c r="JX52" i="7"/>
  <c r="EL53" i="7"/>
  <c r="EL52" i="7"/>
  <c r="EL48" i="7"/>
  <c r="EL49" i="7"/>
  <c r="EL50" i="7"/>
  <c r="EL47" i="7"/>
  <c r="EL51" i="7"/>
  <c r="EL46" i="7"/>
  <c r="EF46" i="7"/>
  <c r="EF48" i="7"/>
  <c r="EF49" i="7"/>
  <c r="EF52" i="7"/>
  <c r="EF51" i="7"/>
  <c r="EF53" i="7"/>
  <c r="EF50" i="7"/>
  <c r="EF47" i="7"/>
  <c r="FK51" i="7"/>
  <c r="FK49" i="7"/>
  <c r="FK46" i="7"/>
  <c r="FK50" i="7"/>
  <c r="FK47" i="7"/>
  <c r="FK53" i="7"/>
  <c r="FK52" i="7"/>
  <c r="FK48" i="7"/>
  <c r="BQ47" i="7"/>
  <c r="BQ51" i="7"/>
  <c r="BQ49" i="7"/>
  <c r="BQ50" i="7"/>
  <c r="BQ46" i="7"/>
  <c r="BQ52" i="7"/>
  <c r="BQ53" i="7"/>
  <c r="BQ48" i="7"/>
  <c r="EU51" i="7"/>
  <c r="EU46" i="7"/>
  <c r="EU49" i="7"/>
  <c r="EU52" i="7"/>
  <c r="EU48" i="7"/>
  <c r="EU50" i="7"/>
  <c r="EU53" i="7"/>
  <c r="EU47" i="7"/>
  <c r="BE46" i="7"/>
  <c r="BE52" i="7"/>
  <c r="BE47" i="7"/>
  <c r="BE53" i="7"/>
  <c r="BE51" i="7"/>
  <c r="BE48" i="7"/>
  <c r="BE50" i="7"/>
  <c r="BE49" i="7"/>
  <c r="G51" i="7"/>
  <c r="G50" i="7"/>
  <c r="G47" i="7"/>
  <c r="G46" i="7"/>
  <c r="G48" i="7"/>
  <c r="G49" i="7"/>
  <c r="G52" i="7"/>
  <c r="G53" i="7"/>
  <c r="BA51" i="7"/>
  <c r="BA52" i="7"/>
  <c r="BA53" i="7"/>
  <c r="BA47" i="7"/>
  <c r="BA50" i="7"/>
  <c r="BA46" i="7"/>
  <c r="BA49" i="7"/>
  <c r="BA48" i="7"/>
  <c r="BX49" i="7"/>
  <c r="BX53" i="7"/>
  <c r="BX52" i="7"/>
  <c r="BX47" i="7"/>
  <c r="BX51" i="7"/>
  <c r="BX48" i="7"/>
  <c r="BX46" i="7"/>
  <c r="BX50" i="7"/>
  <c r="AK53" i="7"/>
  <c r="AK49" i="7"/>
  <c r="AK50" i="7"/>
  <c r="AK46" i="7"/>
  <c r="AK51" i="7"/>
  <c r="AK48" i="7"/>
  <c r="AK47" i="7"/>
  <c r="AK52" i="7"/>
  <c r="CG50" i="7"/>
  <c r="CG51" i="7"/>
  <c r="CG53" i="7"/>
  <c r="CG49" i="7"/>
  <c r="CG47" i="7"/>
  <c r="CG52" i="7"/>
  <c r="CG48" i="7"/>
  <c r="CG46" i="7"/>
  <c r="JG49" i="7"/>
  <c r="JG47" i="7"/>
  <c r="JG52" i="7"/>
  <c r="JG46" i="7"/>
  <c r="JG50" i="7"/>
  <c r="JG48" i="7"/>
  <c r="JG51" i="7"/>
  <c r="JG53" i="7"/>
  <c r="V48" i="7"/>
  <c r="V49" i="7"/>
  <c r="V51" i="7"/>
  <c r="V52" i="7"/>
  <c r="V53" i="7"/>
  <c r="V50" i="7"/>
  <c r="V46" i="7"/>
  <c r="V47" i="7"/>
  <c r="JN48" i="7"/>
  <c r="JN51" i="7"/>
  <c r="JN46" i="7"/>
  <c r="JN49" i="7"/>
  <c r="JN52" i="7"/>
  <c r="JN47" i="7"/>
  <c r="JN50" i="7"/>
  <c r="JN53" i="7"/>
  <c r="JZ48" i="7"/>
  <c r="JZ50" i="7"/>
  <c r="JZ52" i="7"/>
  <c r="JZ46" i="7"/>
  <c r="JZ51" i="7"/>
  <c r="JZ49" i="7"/>
  <c r="JZ47" i="7"/>
  <c r="JZ53" i="7"/>
  <c r="EI50" i="7"/>
  <c r="EI52" i="7"/>
  <c r="EI53" i="7"/>
  <c r="EI46" i="7"/>
  <c r="EI48" i="7"/>
  <c r="EI51" i="7"/>
  <c r="EI49" i="7"/>
  <c r="EI47" i="7"/>
  <c r="DK52" i="7"/>
  <c r="DK53" i="7"/>
  <c r="DK49" i="7"/>
  <c r="DK46" i="7"/>
  <c r="DK51" i="7"/>
  <c r="DK47" i="7"/>
  <c r="DK50" i="7"/>
  <c r="DK48" i="7"/>
  <c r="IA46" i="7"/>
  <c r="IA47" i="7"/>
  <c r="IA48" i="7"/>
  <c r="IA50" i="7"/>
  <c r="IA51" i="7"/>
  <c r="IA53" i="7"/>
  <c r="IA49" i="7"/>
  <c r="IA52" i="7"/>
  <c r="FV53" i="7"/>
  <c r="FV47" i="7"/>
  <c r="FV48" i="7"/>
  <c r="FV50" i="7"/>
  <c r="FV51" i="7"/>
  <c r="FV46" i="7"/>
  <c r="FV49" i="7"/>
  <c r="FV52" i="7"/>
  <c r="FO53" i="7"/>
  <c r="FO50" i="7"/>
  <c r="FO46" i="7"/>
  <c r="FO47" i="7"/>
  <c r="FO52" i="7"/>
  <c r="FO49" i="7"/>
  <c r="FO51" i="7"/>
  <c r="FO48" i="7"/>
  <c r="HY51" i="7"/>
  <c r="HY49" i="7"/>
  <c r="HY46" i="7"/>
  <c r="HY50" i="7"/>
  <c r="HY48" i="7"/>
  <c r="HY53" i="7"/>
  <c r="HY52" i="7"/>
  <c r="HY47" i="7"/>
  <c r="HV49" i="7"/>
  <c r="HV46" i="7"/>
  <c r="HV52" i="7"/>
  <c r="HV50" i="7"/>
  <c r="HV47" i="7"/>
  <c r="HV53" i="7"/>
  <c r="HV48" i="7"/>
  <c r="HV51" i="7"/>
  <c r="FX50" i="7"/>
  <c r="FX48" i="7"/>
  <c r="FX51" i="7"/>
  <c r="FX49" i="7"/>
  <c r="FX47" i="7"/>
  <c r="FX46" i="7"/>
  <c r="FX52" i="7"/>
  <c r="FX53" i="7"/>
  <c r="HX50" i="7"/>
  <c r="HX51" i="7"/>
  <c r="HX52" i="7"/>
  <c r="HX49" i="7"/>
  <c r="HX53" i="7"/>
  <c r="HX48" i="7"/>
  <c r="HX46" i="7"/>
  <c r="HX47" i="7"/>
  <c r="FQ50" i="7"/>
  <c r="FQ51" i="7"/>
  <c r="FQ52" i="7"/>
  <c r="FQ47" i="7"/>
  <c r="FQ49" i="7"/>
  <c r="FQ46" i="7"/>
  <c r="FQ48" i="7"/>
  <c r="FQ53" i="7"/>
  <c r="GI47" i="7"/>
  <c r="GI50" i="7"/>
  <c r="GI49" i="7"/>
  <c r="GI46" i="7"/>
  <c r="GI53" i="7"/>
  <c r="GI48" i="7"/>
  <c r="GI51" i="7"/>
  <c r="GI52" i="7"/>
  <c r="HP48" i="7"/>
  <c r="HP50" i="7"/>
  <c r="HP46" i="7"/>
  <c r="HP47" i="7"/>
  <c r="HP51" i="7"/>
  <c r="HP52" i="7"/>
  <c r="HP49" i="7"/>
  <c r="HP53" i="7"/>
  <c r="JY51" i="7"/>
  <c r="JY47" i="7"/>
  <c r="JY49" i="7"/>
  <c r="JY46" i="7"/>
  <c r="JY53" i="7"/>
  <c r="JY52" i="7"/>
  <c r="JY48" i="7"/>
  <c r="JY50" i="7"/>
  <c r="IN46" i="7"/>
  <c r="IN48" i="7"/>
  <c r="IN53" i="7"/>
  <c r="IN47" i="7"/>
  <c r="IN52" i="7"/>
  <c r="IN51" i="7"/>
  <c r="IN49" i="7"/>
  <c r="IN50" i="7"/>
  <c r="IX51" i="7"/>
  <c r="IX48" i="7"/>
  <c r="IX53" i="7"/>
  <c r="IX52" i="7"/>
  <c r="IX46" i="7"/>
  <c r="IX49" i="7"/>
  <c r="IX50" i="7"/>
  <c r="IX47" i="7"/>
  <c r="EH46" i="7"/>
  <c r="EH47" i="7"/>
  <c r="EH52" i="7"/>
  <c r="EH51" i="7"/>
  <c r="EH48" i="7"/>
  <c r="EH50" i="7"/>
  <c r="EH49" i="7"/>
  <c r="EH53" i="7"/>
  <c r="IW48" i="7"/>
  <c r="IW53" i="7"/>
  <c r="IW46" i="7"/>
  <c r="IW47" i="7"/>
  <c r="IW50" i="7"/>
  <c r="IW52" i="7"/>
  <c r="IW49" i="7"/>
  <c r="IW51" i="7"/>
  <c r="BB48" i="7"/>
  <c r="BB46" i="7"/>
  <c r="BB49" i="7"/>
  <c r="BB47" i="7"/>
  <c r="BB53" i="7"/>
  <c r="BB52" i="7"/>
  <c r="BB50" i="7"/>
  <c r="BB51" i="7"/>
  <c r="IZ50" i="7"/>
  <c r="IZ46" i="7"/>
  <c r="IZ53" i="7"/>
  <c r="IZ51" i="7"/>
  <c r="IZ48" i="7"/>
  <c r="IZ52" i="7"/>
  <c r="IZ47" i="7"/>
  <c r="IZ49" i="7"/>
  <c r="JM53" i="7"/>
  <c r="JM48" i="7"/>
  <c r="JM49" i="7"/>
  <c r="JM47" i="7"/>
  <c r="JM52" i="7"/>
  <c r="JM50" i="7"/>
  <c r="JM46" i="7"/>
  <c r="JM51" i="7"/>
  <c r="BS48" i="7"/>
  <c r="BS50" i="7"/>
  <c r="BS52" i="7"/>
  <c r="BS53" i="7"/>
  <c r="BS46" i="7"/>
  <c r="BS51" i="7"/>
  <c r="BS49" i="7"/>
  <c r="BS47" i="7"/>
  <c r="JU53" i="7"/>
  <c r="JU46" i="7"/>
  <c r="JU52" i="7"/>
  <c r="JU49" i="7"/>
  <c r="JU50" i="7"/>
  <c r="JU47" i="7"/>
  <c r="JU48" i="7"/>
  <c r="JU51" i="7"/>
  <c r="BU53" i="7"/>
  <c r="BU47" i="7"/>
  <c r="BU51" i="7"/>
  <c r="BU49" i="7"/>
  <c r="BU46" i="7"/>
  <c r="BU50" i="7"/>
  <c r="BU48" i="7"/>
  <c r="BU52" i="7"/>
  <c r="JR48" i="7"/>
  <c r="JR51" i="7"/>
  <c r="JR53" i="7"/>
  <c r="JR52" i="7"/>
  <c r="JR47" i="7"/>
  <c r="JR46" i="7"/>
  <c r="JR50" i="7"/>
  <c r="JR49" i="7"/>
  <c r="AZ53" i="7"/>
  <c r="AZ52" i="7"/>
  <c r="AZ49" i="7"/>
  <c r="AZ48" i="7"/>
  <c r="AZ50" i="7"/>
  <c r="AZ46" i="7"/>
  <c r="AZ51" i="7"/>
  <c r="AZ47" i="7"/>
  <c r="AP48" i="7"/>
  <c r="AP50" i="7"/>
  <c r="AP53" i="7"/>
  <c r="AP46" i="7"/>
  <c r="AP47" i="7"/>
  <c r="AP52" i="7"/>
  <c r="AP51" i="7"/>
  <c r="AP49" i="7"/>
  <c r="AS48" i="7"/>
  <c r="AS46" i="7"/>
  <c r="AS49" i="7"/>
  <c r="AS52" i="7"/>
  <c r="AS50" i="7"/>
  <c r="AS47" i="7"/>
  <c r="AS51" i="7"/>
  <c r="AS53" i="7"/>
  <c r="DJ53" i="7"/>
  <c r="DJ48" i="7"/>
  <c r="DJ46" i="7"/>
  <c r="DJ51" i="7"/>
  <c r="DJ52" i="7"/>
  <c r="DJ50" i="7"/>
  <c r="DJ49" i="7"/>
  <c r="DJ47" i="7"/>
  <c r="EZ52" i="7"/>
  <c r="EZ50" i="7"/>
  <c r="EZ53" i="7"/>
  <c r="EZ47" i="7"/>
  <c r="EZ46" i="7"/>
  <c r="EZ48" i="7"/>
  <c r="EZ51" i="7"/>
  <c r="EZ49" i="7"/>
  <c r="JI50" i="7"/>
  <c r="JI52" i="7"/>
  <c r="JI49" i="7"/>
  <c r="JI53" i="7"/>
  <c r="JI48" i="7"/>
  <c r="JI51" i="7"/>
  <c r="JI46" i="7"/>
  <c r="JI47" i="7"/>
  <c r="DI49" i="7"/>
  <c r="DI53" i="7"/>
  <c r="DI47" i="7"/>
  <c r="DI52" i="7"/>
  <c r="DI50" i="7"/>
  <c r="DI46" i="7"/>
  <c r="DI48" i="7"/>
  <c r="DI51" i="7"/>
  <c r="AA53" i="7"/>
  <c r="AA46" i="7"/>
  <c r="AA50" i="7"/>
  <c r="AA51" i="7"/>
  <c r="AA52" i="7"/>
  <c r="AA47" i="7"/>
  <c r="AA49" i="7"/>
  <c r="AA48" i="7"/>
  <c r="FJ53" i="7"/>
  <c r="FJ46" i="7"/>
  <c r="FJ50" i="7"/>
  <c r="FJ51" i="7"/>
  <c r="FJ47" i="7"/>
  <c r="FJ48" i="7"/>
  <c r="FJ52" i="7"/>
  <c r="FJ49" i="7"/>
  <c r="CA50" i="7"/>
  <c r="CA51" i="7"/>
  <c r="CA46" i="7"/>
  <c r="CA47" i="7"/>
  <c r="CA48" i="7"/>
  <c r="CA49" i="7"/>
  <c r="CA53" i="7"/>
  <c r="CA52" i="7"/>
  <c r="EW47" i="7"/>
  <c r="EW49" i="7"/>
  <c r="EW52" i="7"/>
  <c r="EW53" i="7"/>
  <c r="EW50" i="7"/>
  <c r="EW48" i="7"/>
  <c r="EW46" i="7"/>
  <c r="EW51" i="7"/>
  <c r="AW48" i="7"/>
  <c r="AW49" i="7"/>
  <c r="AW46" i="7"/>
  <c r="AW51" i="7"/>
  <c r="AW52" i="7"/>
  <c r="AW47" i="7"/>
  <c r="AW53" i="7"/>
  <c r="AW50" i="7"/>
  <c r="AC51" i="7"/>
  <c r="AC49" i="7"/>
  <c r="AC52" i="7"/>
  <c r="AC46" i="7"/>
  <c r="AC53" i="7"/>
  <c r="AC50" i="7"/>
  <c r="AC48" i="7"/>
  <c r="AC47" i="7"/>
  <c r="CJ47" i="7"/>
  <c r="CJ50" i="7"/>
  <c r="CJ48" i="7"/>
  <c r="CJ51" i="7"/>
  <c r="CJ49" i="7"/>
  <c r="CJ53" i="7"/>
  <c r="CJ46" i="7"/>
  <c r="CJ52" i="7"/>
  <c r="I46" i="7"/>
  <c r="I52" i="7"/>
  <c r="I49" i="7"/>
  <c r="I50" i="7"/>
  <c r="I48" i="7"/>
  <c r="I53" i="7"/>
  <c r="I51" i="7"/>
  <c r="I47" i="7"/>
  <c r="DT47" i="7"/>
  <c r="DT51" i="7"/>
  <c r="DT46" i="7"/>
  <c r="DT50" i="7"/>
  <c r="DT52" i="7"/>
  <c r="DT49" i="7"/>
  <c r="DT53" i="7"/>
  <c r="DT48" i="7"/>
  <c r="DP47" i="7"/>
  <c r="DP49" i="7"/>
  <c r="DP51" i="7"/>
  <c r="DP50" i="7"/>
  <c r="DP53" i="7"/>
  <c r="DP46" i="7"/>
  <c r="DP52" i="7"/>
  <c r="DP48" i="7"/>
  <c r="BI51" i="7"/>
  <c r="BI48" i="7"/>
  <c r="BI52" i="7"/>
  <c r="BI46" i="7"/>
  <c r="BI47" i="7"/>
  <c r="BI50" i="7"/>
  <c r="BI49" i="7"/>
  <c r="BI53" i="7"/>
  <c r="BL47" i="7"/>
  <c r="BL46" i="7"/>
  <c r="BL49" i="7"/>
  <c r="BL52" i="7"/>
  <c r="BL51" i="7"/>
  <c r="BL53" i="7"/>
  <c r="BL50" i="7"/>
  <c r="BL48" i="7"/>
  <c r="CH48" i="7"/>
  <c r="CH50" i="7"/>
  <c r="CH46" i="7"/>
  <c r="CH49" i="7"/>
  <c r="CH51" i="7"/>
  <c r="CH53" i="7"/>
  <c r="CH52" i="7"/>
  <c r="CH47" i="7"/>
  <c r="EQ46" i="7"/>
  <c r="EQ52" i="7"/>
  <c r="EQ48" i="7"/>
  <c r="EQ51" i="7"/>
  <c r="EQ53" i="7"/>
  <c r="EQ47" i="7"/>
  <c r="EQ50" i="7"/>
  <c r="EQ49" i="7"/>
  <c r="EV49" i="7"/>
  <c r="EV48" i="7"/>
  <c r="EV50" i="7"/>
  <c r="EV53" i="7"/>
  <c r="EV51" i="7"/>
  <c r="EV46" i="7"/>
  <c r="EV47" i="7"/>
  <c r="EV52" i="7"/>
  <c r="R47" i="7"/>
  <c r="R52" i="7"/>
  <c r="R51" i="7"/>
  <c r="R50" i="7"/>
  <c r="R46" i="7"/>
  <c r="R53" i="7"/>
  <c r="R49" i="7"/>
  <c r="R48" i="7"/>
  <c r="DC51" i="7"/>
  <c r="DC53" i="7"/>
  <c r="DC48" i="7"/>
  <c r="DC47" i="7"/>
  <c r="DC50" i="7"/>
  <c r="DC52" i="7"/>
  <c r="DC49" i="7"/>
  <c r="DC46" i="7"/>
  <c r="CR47" i="7"/>
  <c r="CR51" i="7"/>
  <c r="CR48" i="7"/>
  <c r="CR50" i="7"/>
  <c r="CR53" i="7"/>
  <c r="CR49" i="7"/>
  <c r="CR52" i="7"/>
  <c r="CR46" i="7"/>
  <c r="IU47" i="7"/>
  <c r="IU50" i="7"/>
  <c r="IU48" i="7"/>
  <c r="IU52" i="7"/>
  <c r="IU53" i="7"/>
  <c r="IU51" i="7"/>
  <c r="IU49" i="7"/>
  <c r="IU46" i="7"/>
  <c r="CE50" i="7"/>
  <c r="CE53" i="7"/>
  <c r="CE51" i="7"/>
  <c r="CE47" i="7"/>
  <c r="CE49" i="7"/>
  <c r="CE48" i="7"/>
  <c r="CE52" i="7"/>
  <c r="CE46" i="7"/>
  <c r="JE50" i="7"/>
  <c r="JE52" i="7"/>
  <c r="JE51" i="7"/>
  <c r="JE48" i="7"/>
  <c r="JE53" i="7"/>
  <c r="JE47" i="7"/>
  <c r="JE49" i="7"/>
  <c r="JE46" i="7"/>
  <c r="X53" i="7"/>
  <c r="X46" i="7"/>
  <c r="X47" i="7"/>
  <c r="X50" i="7"/>
  <c r="X49" i="7"/>
  <c r="X51" i="7"/>
  <c r="X48" i="7"/>
  <c r="X52" i="7"/>
  <c r="FH50" i="7"/>
  <c r="FH49" i="7"/>
  <c r="FH46" i="7"/>
  <c r="FH53" i="7"/>
  <c r="FH48" i="7"/>
  <c r="FH52" i="7"/>
  <c r="FH47" i="7"/>
  <c r="FH51" i="7"/>
  <c r="CF48" i="7"/>
  <c r="CF52" i="7"/>
  <c r="CF49" i="7"/>
  <c r="CF47" i="7"/>
  <c r="CF50" i="7"/>
  <c r="CF53" i="7"/>
  <c r="CF51" i="7"/>
  <c r="CF46" i="7"/>
  <c r="M52" i="7"/>
  <c r="M47" i="7"/>
  <c r="M49" i="7"/>
  <c r="M46" i="7"/>
  <c r="M53" i="7"/>
  <c r="M51" i="7"/>
  <c r="M48" i="7"/>
  <c r="M50" i="7"/>
  <c r="EO48" i="7"/>
  <c r="EO47" i="7"/>
  <c r="EO51" i="7"/>
  <c r="EO53" i="7"/>
  <c r="EO50" i="7"/>
  <c r="EO52" i="7"/>
  <c r="EO46" i="7"/>
  <c r="EO49" i="7"/>
  <c r="CQ48" i="7"/>
  <c r="CQ49" i="7"/>
  <c r="CQ52" i="7"/>
  <c r="CQ53" i="7"/>
  <c r="CQ50" i="7"/>
  <c r="CQ51" i="7"/>
  <c r="CQ46" i="7"/>
  <c r="CQ47" i="7"/>
  <c r="AY46" i="7"/>
  <c r="AY47" i="7"/>
  <c r="AY49" i="7"/>
  <c r="AY51" i="7"/>
  <c r="AY52" i="7"/>
  <c r="AY50" i="7"/>
  <c r="AY53" i="7"/>
  <c r="AY48" i="7"/>
  <c r="J47" i="7"/>
  <c r="J46" i="7"/>
  <c r="J53" i="7"/>
  <c r="J49" i="7"/>
  <c r="J50" i="7"/>
  <c r="J51" i="7"/>
  <c r="J52" i="7"/>
  <c r="J48" i="7"/>
  <c r="FE48" i="7"/>
  <c r="FE46" i="7"/>
  <c r="FE52" i="7"/>
  <c r="FE49" i="7"/>
  <c r="FE47" i="7"/>
  <c r="FE50" i="7"/>
  <c r="FE53" i="7"/>
  <c r="FE51" i="7"/>
  <c r="AV53" i="7"/>
  <c r="AV50" i="7"/>
  <c r="AV47" i="7"/>
  <c r="AV48" i="7"/>
  <c r="AV52" i="7"/>
  <c r="AV51" i="7"/>
  <c r="AV49" i="7"/>
  <c r="AV46" i="7"/>
  <c r="JL51" i="7"/>
  <c r="JL53" i="7"/>
  <c r="JL48" i="7"/>
  <c r="JL49" i="7"/>
  <c r="JL52" i="7"/>
  <c r="JL47" i="7"/>
  <c r="JL46" i="7"/>
  <c r="JL50" i="7"/>
  <c r="J5" i="7"/>
  <c r="K4" i="7"/>
  <c r="FW46" i="7" l="1"/>
  <c r="FW53" i="7"/>
  <c r="FW47" i="7"/>
  <c r="FW49" i="7"/>
  <c r="FW51" i="7"/>
  <c r="FW48" i="7"/>
  <c r="FW52" i="7"/>
  <c r="FW50" i="7"/>
  <c r="FY52" i="7"/>
  <c r="FY48" i="7"/>
  <c r="FY49" i="7"/>
  <c r="FY50" i="7"/>
  <c r="FY47" i="7"/>
  <c r="FY51" i="7"/>
  <c r="FY53" i="7"/>
  <c r="FY46" i="7"/>
  <c r="GE46" i="7"/>
  <c r="GE48" i="7"/>
  <c r="GE50" i="7"/>
  <c r="GE47" i="7"/>
  <c r="GE53" i="7"/>
  <c r="GE52" i="7"/>
  <c r="GE51" i="7"/>
  <c r="GE49" i="7"/>
  <c r="GA53" i="7"/>
  <c r="GA47" i="7"/>
  <c r="GA51" i="7"/>
  <c r="GA50" i="7"/>
  <c r="GA52" i="7"/>
  <c r="GA48" i="7"/>
  <c r="GA49" i="7"/>
  <c r="GA46" i="7"/>
  <c r="L4" i="7"/>
  <c r="K5" i="7"/>
  <c r="M4" i="7" l="1"/>
  <c r="L5" i="7"/>
  <c r="M5" i="7" l="1"/>
  <c r="N4" i="7"/>
  <c r="O4" i="7" l="1"/>
  <c r="N5" i="7"/>
  <c r="P4" i="7" l="1"/>
  <c r="O5" i="7"/>
  <c r="Q4" i="7" l="1"/>
  <c r="P5" i="7"/>
  <c r="R4" i="7" l="1"/>
  <c r="Q5" i="7"/>
  <c r="S4" i="7" l="1"/>
  <c r="R5" i="7"/>
  <c r="T4" i="7" l="1"/>
  <c r="S5" i="7"/>
  <c r="T5" i="7" l="1"/>
  <c r="U4" i="7"/>
  <c r="U5" i="7" l="1"/>
  <c r="V4" i="7"/>
  <c r="W4" i="7" l="1"/>
  <c r="V5" i="7"/>
  <c r="X4" i="7" l="1"/>
  <c r="W5" i="7"/>
  <c r="Y4" i="7" l="1"/>
  <c r="X5" i="7"/>
  <c r="Z4" i="7" l="1"/>
  <c r="Y5" i="7"/>
  <c r="AA4" i="7" l="1"/>
  <c r="Z5" i="7"/>
  <c r="AB4" i="7" l="1"/>
  <c r="AA5" i="7"/>
  <c r="AB5" i="7" l="1"/>
  <c r="AC4" i="7"/>
  <c r="AD4" i="7" l="1"/>
  <c r="AC5" i="7"/>
  <c r="AE4" i="7" l="1"/>
  <c r="AD5" i="7"/>
  <c r="AF4" i="7" l="1"/>
  <c r="AE5" i="7"/>
  <c r="AG4" i="7" l="1"/>
  <c r="AF5" i="7"/>
  <c r="AH4" i="7" l="1"/>
  <c r="AG5" i="7"/>
  <c r="AI4" i="7" l="1"/>
  <c r="AH5" i="7"/>
  <c r="AJ4" i="7" l="1"/>
  <c r="AI5" i="7"/>
  <c r="AJ5" i="7" l="1"/>
  <c r="AK4" i="7"/>
  <c r="AL4" i="7" l="1"/>
  <c r="AK5" i="7"/>
  <c r="AM4" i="7" l="1"/>
  <c r="AL5" i="7"/>
  <c r="AN4" i="7" l="1"/>
  <c r="AM5" i="7"/>
  <c r="AO4" i="7" l="1"/>
  <c r="AN5" i="7"/>
  <c r="AP4" i="7" l="1"/>
  <c r="AO5" i="7"/>
  <c r="AQ4" i="7" l="1"/>
  <c r="AP5" i="7"/>
  <c r="AR4" i="7" l="1"/>
  <c r="AQ5" i="7"/>
  <c r="AR5" i="7" l="1"/>
  <c r="AS4" i="7"/>
  <c r="AT4" i="7" l="1"/>
  <c r="AS5" i="7"/>
  <c r="AU4" i="7" l="1"/>
  <c r="AT5" i="7"/>
  <c r="AV4" i="7" l="1"/>
  <c r="AU5" i="7"/>
  <c r="AW4" i="7" l="1"/>
  <c r="AV5" i="7"/>
  <c r="AX4" i="7" l="1"/>
  <c r="AW5" i="7"/>
  <c r="AY4" i="7" l="1"/>
  <c r="AX5" i="7"/>
  <c r="AZ4" i="7" l="1"/>
  <c r="AY5" i="7"/>
  <c r="AZ5" i="7" l="1"/>
  <c r="BA4" i="7"/>
  <c r="BB4" i="7" l="1"/>
  <c r="BA5" i="7"/>
  <c r="BC4" i="7" l="1"/>
  <c r="BB5" i="7"/>
  <c r="BD4" i="7" l="1"/>
  <c r="BC5" i="7"/>
  <c r="BE4" i="7" l="1"/>
  <c r="BD5" i="7"/>
  <c r="BF4" i="7" l="1"/>
  <c r="BE5" i="7"/>
  <c r="BG4" i="7" l="1"/>
  <c r="BF5" i="7"/>
  <c r="BG5" i="7" l="1"/>
</calcChain>
</file>

<file path=xl/sharedStrings.xml><?xml version="1.0" encoding="utf-8"?>
<sst xmlns="http://schemas.openxmlformats.org/spreadsheetml/2006/main" count="405" uniqueCount="186">
  <si>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</si>
  <si>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</si>
  <si>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</si>
  <si>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</si>
  <si>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</si>
  <si>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</si>
  <si>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</si>
  <si>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</si>
  <si>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</si>
  <si>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</si>
  <si>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</si>
  <si>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</si>
  <si>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PIV</t>
  </si>
  <si>
    <t>Date</t>
  </si>
  <si>
    <t>Firm</t>
  </si>
  <si>
    <t>ZASE</t>
  </si>
  <si>
    <t>ManPower Req</t>
  </si>
  <si>
    <t>500S</t>
  </si>
  <si>
    <t>TYPE 5</t>
  </si>
  <si>
    <t>NEW</t>
  </si>
  <si>
    <t>M6</t>
  </si>
  <si>
    <t>TYPE H</t>
  </si>
  <si>
    <t>BFB</t>
  </si>
  <si>
    <t>OVERHAUL</t>
  </si>
  <si>
    <t xml:space="preserve">M6 </t>
  </si>
  <si>
    <t>Type 5</t>
  </si>
  <si>
    <t>WT</t>
  </si>
  <si>
    <t>BAK 12</t>
  </si>
  <si>
    <t>TRAINING</t>
  </si>
  <si>
    <t>Week Number</t>
  </si>
  <si>
    <t>BELGIUM - 2</t>
  </si>
  <si>
    <t>Month</t>
  </si>
  <si>
    <t>MOROCCO 500S - 1</t>
  </si>
  <si>
    <t>Sept</t>
  </si>
  <si>
    <t>Oct</t>
  </si>
  <si>
    <t>Nov</t>
  </si>
  <si>
    <t>Dec</t>
  </si>
  <si>
    <t>FRANCE MCO ISTRES - 2</t>
  </si>
  <si>
    <t>Shipping</t>
  </si>
  <si>
    <t>Jan</t>
  </si>
  <si>
    <t>Mar</t>
  </si>
  <si>
    <t>Apr</t>
  </si>
  <si>
    <t>Aug</t>
  </si>
  <si>
    <t>BELGIUM P/N: 905327 Mov: 679076- 1</t>
  </si>
  <si>
    <t>Proof L T BANGLADESH CDV: 602888 1 - 1</t>
  </si>
  <si>
    <t>Feb</t>
  </si>
  <si>
    <t>Material due</t>
  </si>
  <si>
    <t>PIV Belge</t>
  </si>
  <si>
    <t>M6 France 1</t>
  </si>
  <si>
    <t>Type Bangla</t>
  </si>
  <si>
    <t>Type 5 Czech 1.2</t>
  </si>
  <si>
    <t>WT NLD 1</t>
  </si>
  <si>
    <t>M6 France Filtres</t>
  </si>
  <si>
    <t>WT NLD 3</t>
  </si>
  <si>
    <t>500S Belge</t>
  </si>
  <si>
    <t>Not Firm / TBC</t>
  </si>
  <si>
    <t>M6 France 2</t>
  </si>
  <si>
    <t>Type 5 Czech 3.4</t>
  </si>
  <si>
    <t>WT NLD 2</t>
  </si>
  <si>
    <t>Bangladesh PR14858</t>
  </si>
  <si>
    <t>500S France</t>
  </si>
  <si>
    <t>FRANCE M6 P/N:905163 S/N:37-38 CO:  - 2</t>
  </si>
  <si>
    <t>FRANCE  M6 P/N:905163 S/N:31-32 CO:  - 2</t>
  </si>
  <si>
    <t>FRANCE Stock état - 1</t>
  </si>
  <si>
    <t>WT NETHERLAND P/N: 905305 CDV: 704237- 2</t>
  </si>
  <si>
    <t>Cazaux - 1</t>
  </si>
  <si>
    <t>Solenzara - 1</t>
  </si>
  <si>
    <t>Poulies France 631251 Qty: 8-1</t>
  </si>
  <si>
    <t>Type 5 Belge (frein)</t>
  </si>
  <si>
    <t>Type 5 Belge (pieces)</t>
  </si>
  <si>
    <t>Poulies France Qty: 8-1</t>
  </si>
  <si>
    <t>ATLAS France</t>
  </si>
  <si>
    <t>Czech Rep</t>
  </si>
  <si>
    <t>M6 France</t>
  </si>
  <si>
    <t>Colombie</t>
  </si>
  <si>
    <t>Italy</t>
  </si>
  <si>
    <t>CZECH REP P/N:905189 Qty:2 Cdv :679120 - 1</t>
  </si>
  <si>
    <t>BELGIUM P/N: 905327 cdv: 679102- 1</t>
  </si>
  <si>
    <t>WT NETHERLAND P/N: 905305 CDV: 724290 - 2</t>
  </si>
  <si>
    <t>iran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</si>
  <si>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</si>
  <si>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</si>
  <si>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</si>
  <si>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</si>
  <si>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</si>
  <si>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</si>
  <si>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</si>
  <si>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</si>
  <si>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</si>
  <si>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FY 17</t>
  </si>
  <si>
    <t>PIV BELGIUM S/N:Tr555/556 P/N: 905321 CO:704280 - 2</t>
  </si>
  <si>
    <t>PIV P/N: 905321 - 2</t>
  </si>
  <si>
    <t>FRANCE MCO ATLAS CO: 687481  - 2</t>
  </si>
  <si>
    <t>PB Cazaux -2</t>
  </si>
  <si>
    <t>PB Peinture FMX -2</t>
  </si>
  <si>
    <t>Poulies M6 PN: 905159 Qty: 18 -2</t>
  </si>
  <si>
    <t>WT NLD</t>
  </si>
  <si>
    <t>ATLAS ISTRES</t>
  </si>
  <si>
    <t>WT NETHERLAND SN: 004 P/N: 905305- 2</t>
  </si>
  <si>
    <t>WT NETHERLAND SN: 005 P/N: 905305 - 2</t>
  </si>
  <si>
    <t>France MCO Stock Etat P/N: 905262 CO:  - 2</t>
  </si>
  <si>
    <t>61QS</t>
  </si>
  <si>
    <t>FY 16</t>
  </si>
  <si>
    <t>FY 18</t>
  </si>
  <si>
    <t>USAF H45-200 Qty:2 P/N: 218402 UBO:829281 - 2</t>
  </si>
  <si>
    <t>Poulies de renvoie 500S fosse 905322 Qty 2 -1</t>
  </si>
  <si>
    <t>DUBAI type 5 qty: 4 ET:71471A CO:826773 -2</t>
  </si>
  <si>
    <t>ATLAS -2</t>
  </si>
  <si>
    <t>France MCO pour installation NANCY  P/N: 905262 CO:  - 1</t>
  </si>
  <si>
    <t>France MCO pour installation NANCY P/N: 905262 CO:  - 1</t>
  </si>
  <si>
    <t>500S -1</t>
  </si>
  <si>
    <t>FY 19</t>
  </si>
  <si>
    <t>Mars</t>
  </si>
  <si>
    <t>Mai</t>
  </si>
  <si>
    <t>Juin</t>
  </si>
  <si>
    <t>Août</t>
  </si>
  <si>
    <t>STUB</t>
  </si>
  <si>
    <t>Janv.</t>
  </si>
  <si>
    <t>Févr.</t>
  </si>
  <si>
    <t>Avr.</t>
  </si>
  <si>
    <t>Juil.</t>
  </si>
  <si>
    <t>Sept.</t>
  </si>
  <si>
    <t>Oct.</t>
  </si>
  <si>
    <t>Nov.</t>
  </si>
  <si>
    <t>Déc.</t>
  </si>
  <si>
    <t>ST</t>
  </si>
  <si>
    <t>8s</t>
  </si>
  <si>
    <t>N°10</t>
  </si>
  <si>
    <t>N°11</t>
  </si>
  <si>
    <t>N°12</t>
  </si>
  <si>
    <t>N°13</t>
  </si>
  <si>
    <t>N°14</t>
  </si>
  <si>
    <t>N°15</t>
  </si>
  <si>
    <t>N°16</t>
  </si>
  <si>
    <t>Montage Type 5   - 1</t>
  </si>
  <si>
    <t>Montage 500S   - 1</t>
  </si>
  <si>
    <t>Demont M6   - 1</t>
  </si>
  <si>
    <t>Montage M6   - 1</t>
  </si>
  <si>
    <t>Demont WT  - 1</t>
  </si>
  <si>
    <t>Montage WT - 1</t>
  </si>
  <si>
    <t>Montage TYPE H   - 1</t>
  </si>
  <si>
    <t>Demont PIV   - 1</t>
  </si>
  <si>
    <t>Montage PIV   - 1</t>
  </si>
  <si>
    <t>Demont BAK12   - 1</t>
  </si>
  <si>
    <t>Montage BAK12   - 1</t>
  </si>
  <si>
    <t>Demont BAK12   - 2</t>
  </si>
  <si>
    <t>7s</t>
  </si>
  <si>
    <t>3s</t>
  </si>
  <si>
    <t>2s</t>
  </si>
  <si>
    <t>16s</t>
  </si>
  <si>
    <t>13s</t>
  </si>
  <si>
    <t>9s</t>
  </si>
  <si>
    <t>5s</t>
  </si>
  <si>
    <t>4s</t>
  </si>
  <si>
    <t>TYPE 5-1</t>
  </si>
  <si>
    <t>Montage Type 5-1   - 1</t>
  </si>
  <si>
    <t>Pour un frein</t>
  </si>
  <si>
    <t>Pour un mât</t>
  </si>
  <si>
    <t>1 frein</t>
  </si>
  <si>
    <t>1 mât</t>
  </si>
  <si>
    <t>1 dispo</t>
  </si>
  <si>
    <t>FY 20</t>
  </si>
  <si>
    <t>Type 5 :  - 1</t>
  </si>
  <si>
    <t>WT :  - 1</t>
  </si>
  <si>
    <t>500S :  - 1</t>
  </si>
  <si>
    <t>PIV :  - 1</t>
  </si>
  <si>
    <t>M6 :  - 1</t>
  </si>
  <si>
    <t>jours</t>
  </si>
  <si>
    <t>Montage BFB   - 1</t>
  </si>
  <si>
    <t>Montage Type 5 -1  - 1</t>
  </si>
  <si>
    <t>FY 21</t>
  </si>
  <si>
    <t>REP TCHEQUE Demont M6   - 1</t>
  </si>
  <si>
    <t>Belgique Demont M6   - 1</t>
  </si>
  <si>
    <t>Belgique Demont PIV   - 1</t>
  </si>
  <si>
    <t>Belgique Montage TYPE H   - 1</t>
  </si>
  <si>
    <t>Getafe Montage TYPE H   - 1</t>
  </si>
  <si>
    <t>Solenzarra - 1</t>
  </si>
  <si>
    <t>Djibouti - 1</t>
  </si>
  <si>
    <t>Belgique Demont 500S   - 1</t>
  </si>
  <si>
    <t>Tours Demont 500S   - 1</t>
  </si>
  <si>
    <t>Bengladesh Montage Type 5 -1  - 1</t>
  </si>
  <si>
    <t>Tours -1</t>
  </si>
  <si>
    <t>Demont Type5   - 0,5</t>
  </si>
  <si>
    <t>Demont 500S   - 0,5</t>
  </si>
  <si>
    <t>Montage 500S   - 0,5</t>
  </si>
  <si>
    <t>Montage Type 5   - 0,5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</si>
</sst>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\-#,##0.00\ &quot;€&quot;"/>
    <numFmt numFmtId="165" formatCode="[$-409]d\-mmm;@"/>
  </numFmts>
  <fonts count="21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48"/>
      <color theme="1"/>
      <name val="Calibri"/>
      <family val="2"/>
    </font>
    <font>
      <b/>
      <sz val="48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4EDA5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rgb="FFC00000"/>
      </top>
      <bottom style="thin">
        <color indexed="64"/>
      </bottom>
      <diagonal/>
    </border>
    <border>
      <left/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1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rgb="FFC00000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rgb="FFC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/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5">
    <xf numFmtId="0" fontId="0" fillId="0" borderId="0" xfId="0"/>
    <xf numFmtId="0" fontId="0" fillId="0" borderId="0" xfId="0" applyFill="1" applyBorder="1"/>
    <xf numFmtId="0" fontId="3" fillId="0" borderId="0" xfId="0" applyFont="1"/>
    <xf numFmtId="0" fontId="2" fillId="8" borderId="0" xfId="0" applyFont="1" applyFill="1" applyBorder="1" applyAlignment="1">
      <alignment horizont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164" fontId="8" fillId="0" borderId="11" xfId="0" applyNumberFormat="1" applyFont="1" applyFill="1" applyBorder="1"/>
    <xf numFmtId="0" fontId="8" fillId="0" borderId="11" xfId="0" applyFont="1" applyFill="1" applyBorder="1"/>
    <xf numFmtId="0" fontId="8" fillId="0" borderId="33" xfId="0" applyFont="1" applyFill="1" applyBorder="1"/>
    <xf numFmtId="0" fontId="8" fillId="0" borderId="11" xfId="0" applyFont="1" applyBorder="1"/>
    <xf numFmtId="0" fontId="8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8" fillId="0" borderId="11" xfId="0" applyFont="1" applyFill="1" applyBorder="1" applyAlignment="1"/>
    <xf numFmtId="0" fontId="8" fillId="0" borderId="0" xfId="0" applyFont="1" applyFill="1" applyBorder="1"/>
    <xf numFmtId="0" fontId="8" fillId="0" borderId="0" xfId="0" applyFont="1" applyBorder="1"/>
    <xf numFmtId="0" fontId="7" fillId="0" borderId="0" xfId="0" applyFont="1" applyAlignment="1">
      <alignment horizontal="left"/>
    </xf>
    <xf numFmtId="0" fontId="7" fillId="0" borderId="2" xfId="0" applyFont="1" applyBorder="1" applyAlignment="1">
      <alignment horizontal="left"/>
    </xf>
    <xf numFmtId="0" fontId="8" fillId="0" borderId="0" xfId="0" applyFont="1"/>
    <xf numFmtId="0" fontId="8" fillId="0" borderId="11" xfId="0" applyFont="1" applyBorder="1" applyAlignment="1">
      <alignment vertical="center"/>
    </xf>
    <xf numFmtId="164" fontId="8" fillId="0" borderId="11" xfId="0" applyNumberFormat="1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33" xfId="0" applyFont="1" applyFill="1" applyBorder="1" applyAlignment="1">
      <alignment vertical="center"/>
    </xf>
    <xf numFmtId="164" fontId="8" fillId="0" borderId="33" xfId="0" applyNumberFormat="1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18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10" borderId="16" xfId="0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2" borderId="2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164" fontId="8" fillId="0" borderId="32" xfId="0" applyNumberFormat="1" applyFont="1" applyFill="1" applyBorder="1"/>
    <xf numFmtId="0" fontId="8" fillId="0" borderId="32" xfId="0" applyFont="1" applyBorder="1" applyAlignment="1">
      <alignment vertical="center"/>
    </xf>
    <xf numFmtId="164" fontId="8" fillId="0" borderId="32" xfId="0" applyNumberFormat="1" applyFont="1" applyFill="1" applyBorder="1" applyAlignment="1">
      <alignment vertical="center"/>
    </xf>
    <xf numFmtId="0" fontId="8" fillId="0" borderId="32" xfId="0" applyFont="1" applyFill="1" applyBorder="1" applyAlignment="1">
      <alignment vertical="center"/>
    </xf>
    <xf numFmtId="164" fontId="8" fillId="0" borderId="37" xfId="0" applyNumberFormat="1" applyFont="1" applyFill="1" applyBorder="1"/>
    <xf numFmtId="0" fontId="8" fillId="0" borderId="37" xfId="0" applyFont="1" applyBorder="1" applyAlignment="1">
      <alignment vertical="center"/>
    </xf>
    <xf numFmtId="164" fontId="8" fillId="0" borderId="37" xfId="0" applyNumberFormat="1" applyFont="1" applyFill="1" applyBorder="1" applyAlignment="1">
      <alignment vertical="center"/>
    </xf>
    <xf numFmtId="0" fontId="8" fillId="0" borderId="37" xfId="0" applyFont="1" applyFill="1" applyBorder="1" applyAlignment="1">
      <alignment vertical="center"/>
    </xf>
    <xf numFmtId="0" fontId="8" fillId="0" borderId="32" xfId="0" applyFont="1" applyBorder="1"/>
    <xf numFmtId="0" fontId="9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37" xfId="0" applyFont="1" applyFill="1" applyBorder="1"/>
    <xf numFmtId="0" fontId="8" fillId="0" borderId="9" xfId="0" applyFont="1" applyFill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0" applyFont="1" applyBorder="1"/>
    <xf numFmtId="0" fontId="8" fillId="0" borderId="4" xfId="0" applyFont="1" applyBorder="1" applyAlignment="1">
      <alignment vertical="center"/>
    </xf>
    <xf numFmtId="0" fontId="7" fillId="0" borderId="27" xfId="0" applyFont="1" applyBorder="1" applyAlignment="1">
      <alignment horizontal="left"/>
    </xf>
    <xf numFmtId="0" fontId="7" fillId="11" borderId="23" xfId="0" applyFont="1" applyFill="1" applyBorder="1" applyAlignment="1">
      <alignment horizontal="left"/>
    </xf>
    <xf numFmtId="16" fontId="5" fillId="11" borderId="1" xfId="0" applyNumberFormat="1" applyFont="1" applyFill="1" applyBorder="1" applyAlignment="1">
      <alignment horizontal="center"/>
    </xf>
    <xf numFmtId="165" fontId="5" fillId="11" borderId="1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0" fillId="0" borderId="11" xfId="0" applyBorder="1"/>
    <xf numFmtId="0" fontId="0" fillId="0" borderId="32" xfId="0" applyBorder="1"/>
    <xf numFmtId="0" fontId="0" fillId="0" borderId="19" xfId="0" applyBorder="1"/>
    <xf numFmtId="0" fontId="8" fillId="0" borderId="4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164" fontId="8" fillId="0" borderId="18" xfId="0" applyNumberFormat="1" applyFont="1" applyFill="1" applyBorder="1" applyAlignment="1">
      <alignment vertical="center"/>
    </xf>
    <xf numFmtId="0" fontId="8" fillId="12" borderId="16" xfId="0" applyFont="1" applyFill="1" applyBorder="1" applyAlignment="1">
      <alignment vertical="center"/>
    </xf>
    <xf numFmtId="164" fontId="8" fillId="0" borderId="33" xfId="0" applyNumberFormat="1" applyFont="1" applyFill="1" applyBorder="1"/>
    <xf numFmtId="165" fontId="5" fillId="7" borderId="1" xfId="0" applyNumberFormat="1" applyFont="1" applyFill="1" applyBorder="1" applyAlignment="1">
      <alignment horizontal="center"/>
    </xf>
    <xf numFmtId="165" fontId="5" fillId="7" borderId="42" xfId="0" applyNumberFormat="1" applyFont="1" applyFill="1" applyBorder="1" applyAlignment="1">
      <alignment horizontal="center"/>
    </xf>
    <xf numFmtId="0" fontId="7" fillId="7" borderId="23" xfId="0" applyFont="1" applyFill="1" applyBorder="1" applyAlignment="1">
      <alignment horizontal="left"/>
    </xf>
    <xf numFmtId="0" fontId="7" fillId="7" borderId="43" xfId="0" applyFont="1" applyFill="1" applyBorder="1" applyAlignment="1">
      <alignment horizontal="left"/>
    </xf>
    <xf numFmtId="0" fontId="7" fillId="11" borderId="38" xfId="0" applyFont="1" applyFill="1" applyBorder="1" applyAlignment="1">
      <alignment horizontal="left"/>
    </xf>
    <xf numFmtId="0" fontId="7" fillId="11" borderId="39" xfId="0" applyFont="1" applyFill="1" applyBorder="1" applyAlignment="1">
      <alignment horizontal="left"/>
    </xf>
    <xf numFmtId="165" fontId="5" fillId="11" borderId="10" xfId="0" applyNumberFormat="1" applyFont="1" applyFill="1" applyBorder="1" applyAlignment="1">
      <alignment horizontal="center"/>
    </xf>
    <xf numFmtId="165" fontId="5" fillId="11" borderId="2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50" xfId="0" applyBorder="1"/>
    <xf numFmtId="0" fontId="0" fillId="0" borderId="6" xfId="0" applyBorder="1"/>
    <xf numFmtId="0" fontId="8" fillId="0" borderId="52" xfId="0" applyFont="1" applyBorder="1" applyAlignment="1">
      <alignment vertical="center"/>
    </xf>
    <xf numFmtId="0" fontId="8" fillId="0" borderId="21" xfId="0" applyFont="1" applyFill="1" applyBorder="1" applyAlignment="1">
      <alignment vertical="center"/>
    </xf>
    <xf numFmtId="0" fontId="0" fillId="0" borderId="37" xfId="0" applyBorder="1"/>
    <xf numFmtId="0" fontId="0" fillId="0" borderId="52" xfId="0" applyBorder="1"/>
    <xf numFmtId="0" fontId="0" fillId="0" borderId="33" xfId="0" applyBorder="1"/>
    <xf numFmtId="0" fontId="0" fillId="0" borderId="20" xfId="0" applyBorder="1"/>
    <xf numFmtId="0" fontId="8" fillId="0" borderId="13" xfId="0" applyFont="1" applyFill="1" applyBorder="1" applyAlignment="1">
      <alignment vertical="center"/>
    </xf>
    <xf numFmtId="0" fontId="1" fillId="0" borderId="27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8" fillId="0" borderId="37" xfId="0" applyFont="1" applyBorder="1"/>
    <xf numFmtId="0" fontId="0" fillId="0" borderId="22" xfId="0" applyBorder="1"/>
    <xf numFmtId="0" fontId="0" fillId="0" borderId="21" xfId="0" applyBorder="1"/>
    <xf numFmtId="0" fontId="0" fillId="0" borderId="13" xfId="0" applyBorder="1"/>
    <xf numFmtId="0" fontId="8" fillId="0" borderId="21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left"/>
    </xf>
    <xf numFmtId="0" fontId="7" fillId="0" borderId="6" xfId="0" applyFont="1" applyFill="1" applyBorder="1" applyAlignment="1">
      <alignment horizontal="left"/>
    </xf>
    <xf numFmtId="0" fontId="0" fillId="0" borderId="0" xfId="0" applyFill="1"/>
    <xf numFmtId="0" fontId="1" fillId="9" borderId="14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37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7" fillId="0" borderId="22" xfId="0" applyFont="1" applyFill="1" applyBorder="1" applyAlignment="1">
      <alignment horizontal="left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0" fillId="0" borderId="33" xfId="0" applyFill="1" applyBorder="1"/>
    <xf numFmtId="0" fontId="8" fillId="12" borderId="3" xfId="0" applyFont="1" applyFill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6" fillId="3" borderId="51" xfId="0" applyFont="1" applyFill="1" applyBorder="1"/>
    <xf numFmtId="0" fontId="11" fillId="3" borderId="11" xfId="0" applyFont="1" applyFill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0" fillId="0" borderId="18" xfId="0" applyBorder="1" applyAlignment="1">
      <alignment horizontal="center"/>
    </xf>
    <xf numFmtId="0" fontId="8" fillId="0" borderId="4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37" xfId="0" applyFont="1" applyBorder="1"/>
    <xf numFmtId="165" fontId="5" fillId="11" borderId="42" xfId="0" applyNumberFormat="1" applyFont="1" applyFill="1" applyBorder="1" applyAlignment="1">
      <alignment horizontal="center"/>
    </xf>
    <xf numFmtId="0" fontId="7" fillId="11" borderId="43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center" vertical="center"/>
    </xf>
    <xf numFmtId="0" fontId="0" fillId="0" borderId="48" xfId="0" applyBorder="1"/>
    <xf numFmtId="0" fontId="1" fillId="4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0" fillId="0" borderId="57" xfId="0" applyBorder="1"/>
    <xf numFmtId="0" fontId="8" fillId="0" borderId="56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1" fillId="2" borderId="58" xfId="0" applyFont="1" applyFill="1" applyBorder="1" applyAlignment="1">
      <alignment horizontal="center" vertical="center" wrapText="1"/>
    </xf>
    <xf numFmtId="0" fontId="0" fillId="0" borderId="9" xfId="0" applyBorder="1"/>
    <xf numFmtId="0" fontId="13" fillId="0" borderId="0" xfId="0" applyFont="1"/>
    <xf numFmtId="0" fontId="0" fillId="0" borderId="5" xfId="0" applyBorder="1"/>
    <xf numFmtId="0" fontId="14" fillId="0" borderId="0" xfId="0" applyFont="1" applyFill="1" applyBorder="1" applyAlignment="1">
      <alignment horizontal="left"/>
    </xf>
    <xf numFmtId="0" fontId="14" fillId="0" borderId="29" xfId="0" applyFont="1" applyFill="1" applyBorder="1" applyAlignment="1">
      <alignment horizontal="left"/>
    </xf>
    <xf numFmtId="0" fontId="14" fillId="0" borderId="6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14" fillId="9" borderId="29" xfId="0" applyFont="1" applyFill="1" applyBorder="1" applyAlignment="1">
      <alignment horizontal="left"/>
    </xf>
    <xf numFmtId="0" fontId="14" fillId="0" borderId="34" xfId="0" applyFont="1" applyFill="1" applyBorder="1" applyAlignment="1">
      <alignment horizontal="left"/>
    </xf>
    <xf numFmtId="0" fontId="14" fillId="0" borderId="2" xfId="0" applyFont="1" applyFill="1" applyBorder="1" applyAlignment="1">
      <alignment horizontal="left"/>
    </xf>
    <xf numFmtId="0" fontId="14" fillId="0" borderId="0" xfId="0" applyFont="1" applyFill="1"/>
    <xf numFmtId="0" fontId="14" fillId="0" borderId="12" xfId="0" applyFont="1" applyFill="1" applyBorder="1" applyAlignment="1">
      <alignment horizontal="left"/>
    </xf>
    <xf numFmtId="0" fontId="7" fillId="11" borderId="2" xfId="0" applyFont="1" applyFill="1" applyBorder="1" applyAlignment="1">
      <alignment horizontal="left"/>
    </xf>
    <xf numFmtId="0" fontId="14" fillId="9" borderId="1" xfId="0" applyFont="1" applyFill="1" applyBorder="1" applyAlignment="1">
      <alignment horizontal="left"/>
    </xf>
    <xf numFmtId="0" fontId="3" fillId="3" borderId="4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0" fillId="0" borderId="4" xfId="0" applyBorder="1"/>
    <xf numFmtId="0" fontId="12" fillId="12" borderId="64" xfId="0" applyFont="1" applyFill="1" applyBorder="1" applyAlignment="1">
      <alignment vertical="center"/>
    </xf>
    <xf numFmtId="0" fontId="12" fillId="12" borderId="67" xfId="0" applyFont="1" applyFill="1" applyBorder="1" applyAlignment="1">
      <alignment vertical="center"/>
    </xf>
    <xf numFmtId="0" fontId="3" fillId="12" borderId="3" xfId="0" applyFont="1" applyFill="1" applyBorder="1" applyAlignment="1">
      <alignment vertical="center"/>
    </xf>
    <xf numFmtId="0" fontId="0" fillId="3" borderId="0" xfId="0" applyFill="1" applyBorder="1"/>
    <xf numFmtId="165" fontId="5" fillId="13" borderId="12" xfId="0" applyNumberFormat="1" applyFont="1" applyFill="1" applyBorder="1" applyAlignment="1">
      <alignment horizontal="center"/>
    </xf>
    <xf numFmtId="165" fontId="5" fillId="13" borderId="1" xfId="0" applyNumberFormat="1" applyFont="1" applyFill="1" applyBorder="1" applyAlignment="1">
      <alignment horizontal="center"/>
    </xf>
    <xf numFmtId="165" fontId="5" fillId="13" borderId="42" xfId="0" applyNumberFormat="1" applyFont="1" applyFill="1" applyBorder="1" applyAlignment="1">
      <alignment horizontal="center"/>
    </xf>
    <xf numFmtId="0" fontId="7" fillId="13" borderId="55" xfId="0" applyFont="1" applyFill="1" applyBorder="1" applyAlignment="1">
      <alignment horizontal="left"/>
    </xf>
    <xf numFmtId="0" fontId="7" fillId="13" borderId="23" xfId="0" applyFont="1" applyFill="1" applyBorder="1" applyAlignment="1">
      <alignment horizontal="left"/>
    </xf>
    <xf numFmtId="0" fontId="0" fillId="0" borderId="18" xfId="0" applyFill="1" applyBorder="1"/>
    <xf numFmtId="0" fontId="8" fillId="0" borderId="26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0" fillId="0" borderId="6" xfId="0" applyFill="1" applyBorder="1"/>
    <xf numFmtId="0" fontId="14" fillId="0" borderId="18" xfId="0" applyFont="1" applyFill="1" applyBorder="1" applyAlignment="1">
      <alignment horizontal="left"/>
    </xf>
    <xf numFmtId="164" fontId="8" fillId="0" borderId="68" xfId="0" applyNumberFormat="1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0" fillId="0" borderId="6" xfId="0" applyFill="1" applyBorder="1" applyAlignment="1"/>
    <xf numFmtId="0" fontId="0" fillId="0" borderId="18" xfId="0" applyFill="1" applyBorder="1" applyAlignment="1"/>
    <xf numFmtId="0" fontId="0" fillId="12" borderId="5" xfId="0" applyFill="1" applyBorder="1"/>
    <xf numFmtId="0" fontId="8" fillId="12" borderId="0" xfId="0" applyFont="1" applyFill="1" applyBorder="1" applyAlignment="1">
      <alignment vertical="center"/>
    </xf>
    <xf numFmtId="0" fontId="8" fillId="12" borderId="4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0" fillId="4" borderId="32" xfId="0" applyFill="1" applyBorder="1"/>
    <xf numFmtId="0" fontId="0" fillId="4" borderId="11" xfId="0" applyFill="1" applyBorder="1"/>
    <xf numFmtId="0" fontId="0" fillId="4" borderId="37" xfId="0" applyFill="1" applyBorder="1"/>
    <xf numFmtId="0" fontId="0" fillId="4" borderId="0" xfId="0" applyFill="1"/>
    <xf numFmtId="0" fontId="0" fillId="4" borderId="33" xfId="0" applyFill="1" applyBorder="1"/>
    <xf numFmtId="0" fontId="0" fillId="4" borderId="0" xfId="0" applyFill="1" applyBorder="1"/>
    <xf numFmtId="0" fontId="0" fillId="4" borderId="18" xfId="0" applyFill="1" applyBorder="1"/>
    <xf numFmtId="0" fontId="0" fillId="3" borderId="51" xfId="0" applyFill="1" applyBorder="1"/>
    <xf numFmtId="0" fontId="0" fillId="3" borderId="11" xfId="0" applyFill="1" applyBorder="1"/>
    <xf numFmtId="0" fontId="0" fillId="3" borderId="12" xfId="0" applyFill="1" applyBorder="1"/>
    <xf numFmtId="0" fontId="3" fillId="0" borderId="0" xfId="0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0" fontId="8" fillId="12" borderId="61" xfId="0" applyFont="1" applyFill="1" applyBorder="1" applyAlignment="1">
      <alignment vertical="center"/>
    </xf>
    <xf numFmtId="0" fontId="8" fillId="0" borderId="50" xfId="0" applyFont="1" applyFill="1" applyBorder="1" applyAlignment="1">
      <alignment vertical="center"/>
    </xf>
    <xf numFmtId="0" fontId="8" fillId="0" borderId="63" xfId="0" applyFont="1" applyFill="1" applyBorder="1" applyAlignment="1">
      <alignment vertical="center"/>
    </xf>
    <xf numFmtId="0" fontId="8" fillId="0" borderId="48" xfId="0" applyFont="1" applyFill="1" applyBorder="1" applyAlignment="1">
      <alignment vertical="center"/>
    </xf>
    <xf numFmtId="0" fontId="4" fillId="8" borderId="9" xfId="0" applyFont="1" applyFill="1" applyBorder="1" applyAlignment="1">
      <alignment vertical="center"/>
    </xf>
    <xf numFmtId="16" fontId="5" fillId="11" borderId="62" xfId="0" applyNumberFormat="1" applyFont="1" applyFill="1" applyBorder="1" applyAlignment="1">
      <alignment horizontal="center"/>
    </xf>
    <xf numFmtId="0" fontId="7" fillId="11" borderId="72" xfId="0" applyFont="1" applyFill="1" applyBorder="1" applyAlignment="1">
      <alignment horizontal="left"/>
    </xf>
    <xf numFmtId="0" fontId="7" fillId="0" borderId="73" xfId="0" applyFont="1" applyFill="1" applyBorder="1" applyAlignment="1">
      <alignment horizontal="left"/>
    </xf>
    <xf numFmtId="0" fontId="7" fillId="0" borderId="74" xfId="0" applyFont="1" applyFill="1" applyBorder="1" applyAlignment="1">
      <alignment horizontal="left"/>
    </xf>
    <xf numFmtId="0" fontId="8" fillId="0" borderId="71" xfId="0" applyFont="1" applyBorder="1" applyAlignment="1">
      <alignment vertical="center"/>
    </xf>
    <xf numFmtId="0" fontId="8" fillId="0" borderId="69" xfId="0" applyFont="1" applyBorder="1" applyAlignment="1">
      <alignment vertical="center"/>
    </xf>
    <xf numFmtId="0" fontId="8" fillId="0" borderId="75" xfId="0" applyFont="1" applyBorder="1" applyAlignment="1">
      <alignment vertical="center"/>
    </xf>
    <xf numFmtId="0" fontId="8" fillId="0" borderId="76" xfId="0" applyFont="1" applyBorder="1" applyAlignment="1">
      <alignment vertical="center"/>
    </xf>
    <xf numFmtId="0" fontId="8" fillId="0" borderId="73" xfId="0" applyFont="1" applyBorder="1" applyAlignment="1">
      <alignment vertical="center"/>
    </xf>
    <xf numFmtId="0" fontId="8" fillId="0" borderId="74" xfId="0" applyFont="1" applyBorder="1" applyAlignment="1">
      <alignment vertical="center"/>
    </xf>
    <xf numFmtId="0" fontId="8" fillId="0" borderId="78" xfId="0" applyFont="1" applyBorder="1" applyAlignment="1">
      <alignment vertical="center"/>
    </xf>
    <xf numFmtId="0" fontId="8" fillId="0" borderId="74" xfId="0" applyFont="1" applyBorder="1"/>
    <xf numFmtId="0" fontId="3" fillId="0" borderId="62" xfId="0" applyFont="1" applyBorder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79" xfId="0" applyFont="1" applyBorder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0" fillId="0" borderId="74" xfId="0" applyBorder="1"/>
    <xf numFmtId="0" fontId="8" fillId="0" borderId="1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0" fillId="3" borderId="0" xfId="0" applyFill="1"/>
    <xf numFmtId="0" fontId="4" fillId="14" borderId="9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165" fontId="5" fillId="13" borderId="10" xfId="0" applyNumberFormat="1" applyFont="1" applyFill="1" applyBorder="1" applyAlignment="1">
      <alignment horizontal="center"/>
    </xf>
    <xf numFmtId="0" fontId="7" fillId="13" borderId="39" xfId="0" applyFont="1" applyFill="1" applyBorder="1" applyAlignment="1">
      <alignment horizontal="left"/>
    </xf>
    <xf numFmtId="0" fontId="4" fillId="14" borderId="77" xfId="0" applyFont="1" applyFill="1" applyBorder="1" applyAlignment="1">
      <alignment vertical="center"/>
    </xf>
    <xf numFmtId="165" fontId="5" fillId="13" borderId="85" xfId="0" applyNumberFormat="1" applyFont="1" applyFill="1" applyBorder="1" applyAlignment="1">
      <alignment horizontal="center"/>
    </xf>
    <xf numFmtId="0" fontId="0" fillId="0" borderId="34" xfId="0" applyBorder="1"/>
    <xf numFmtId="0" fontId="8" fillId="12" borderId="0" xfId="0" applyFont="1" applyFill="1" applyBorder="1" applyAlignment="1">
      <alignment horizontal="left" vertical="center"/>
    </xf>
    <xf numFmtId="0" fontId="12" fillId="12" borderId="65" xfId="0" applyFont="1" applyFill="1" applyBorder="1" applyAlignment="1">
      <alignment horizontal="left" vertical="center"/>
    </xf>
    <xf numFmtId="0" fontId="12" fillId="12" borderId="66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/>
    </xf>
    <xf numFmtId="0" fontId="3" fillId="3" borderId="50" xfId="0" applyFont="1" applyFill="1" applyBorder="1" applyAlignment="1">
      <alignment horizontal="center"/>
    </xf>
    <xf numFmtId="0" fontId="12" fillId="12" borderId="86" xfId="0" applyFont="1" applyFill="1" applyBorder="1" applyAlignment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left"/>
    </xf>
    <xf numFmtId="0" fontId="7" fillId="0" borderId="25" xfId="0" applyFont="1" applyFill="1" applyBorder="1" applyAlignment="1">
      <alignment horizontal="left"/>
    </xf>
    <xf numFmtId="0" fontId="7" fillId="0" borderId="28" xfId="0" applyFont="1" applyFill="1" applyBorder="1" applyAlignment="1">
      <alignment horizontal="left"/>
    </xf>
    <xf numFmtId="0" fontId="0" fillId="0" borderId="1" xfId="0" applyFill="1" applyBorder="1"/>
    <xf numFmtId="0" fontId="0" fillId="0" borderId="28" xfId="0" applyFill="1" applyBorder="1"/>
    <xf numFmtId="0" fontId="3" fillId="0" borderId="1" xfId="0" applyFont="1" applyFill="1" applyBorder="1" applyAlignment="1">
      <alignment vertical="center"/>
    </xf>
    <xf numFmtId="0" fontId="8" fillId="0" borderId="28" xfId="0" applyFont="1" applyFill="1" applyBorder="1" applyAlignment="1">
      <alignment vertical="center"/>
    </xf>
    <xf numFmtId="0" fontId="0" fillId="0" borderId="38" xfId="0" applyFill="1" applyBorder="1"/>
    <xf numFmtId="0" fontId="0" fillId="0" borderId="23" xfId="0" applyFill="1" applyBorder="1"/>
    <xf numFmtId="0" fontId="0" fillId="0" borderId="43" xfId="0" applyFill="1" applyBorder="1"/>
    <xf numFmtId="0" fontId="3" fillId="0" borderId="28" xfId="0" applyFont="1" applyFill="1" applyBorder="1" applyAlignment="1">
      <alignment vertical="center"/>
    </xf>
    <xf numFmtId="0" fontId="0" fillId="0" borderId="12" xfId="0" applyFill="1" applyBorder="1"/>
    <xf numFmtId="0" fontId="7" fillId="0" borderId="12" xfId="0" applyFont="1" applyFill="1" applyBorder="1" applyAlignment="1">
      <alignment horizontal="left"/>
    </xf>
    <xf numFmtId="0" fontId="8" fillId="0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0" fillId="0" borderId="55" xfId="0" applyFill="1" applyBorder="1"/>
    <xf numFmtId="0" fontId="7" fillId="0" borderId="47" xfId="0" applyFont="1" applyFill="1" applyBorder="1" applyAlignment="1">
      <alignment horizontal="left"/>
    </xf>
    <xf numFmtId="0" fontId="0" fillId="0" borderId="10" xfId="0" applyFill="1" applyBorder="1"/>
    <xf numFmtId="0" fontId="8" fillId="0" borderId="10" xfId="0" applyFont="1" applyFill="1" applyBorder="1" applyAlignment="1"/>
    <xf numFmtId="0" fontId="0" fillId="0" borderId="11" xfId="0" applyFill="1" applyBorder="1"/>
    <xf numFmtId="0" fontId="8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0" fillId="0" borderId="11" xfId="0" applyFill="1" applyBorder="1" applyAlignment="1"/>
    <xf numFmtId="0" fontId="3" fillId="0" borderId="11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"/>
    </xf>
    <xf numFmtId="0" fontId="7" fillId="0" borderId="31" xfId="0" applyFont="1" applyFill="1" applyBorder="1" applyAlignment="1">
      <alignment horizontal="left"/>
    </xf>
    <xf numFmtId="0" fontId="7" fillId="0" borderId="32" xfId="0" applyFont="1" applyFill="1" applyBorder="1" applyAlignment="1">
      <alignment horizontal="left"/>
    </xf>
    <xf numFmtId="0" fontId="3" fillId="0" borderId="32" xfId="0" applyFont="1" applyFill="1" applyBorder="1" applyAlignment="1">
      <alignment horizontal="left"/>
    </xf>
    <xf numFmtId="0" fontId="0" fillId="0" borderId="32" xfId="0" applyFill="1" applyBorder="1"/>
    <xf numFmtId="0" fontId="14" fillId="0" borderId="32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7" fillId="0" borderId="11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3" fillId="0" borderId="11" xfId="0" applyFont="1" applyFill="1" applyBorder="1" applyAlignment="1"/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vertical="center" shrinkToFit="1"/>
    </xf>
    <xf numFmtId="0" fontId="16" fillId="0" borderId="0" xfId="0" applyFont="1" applyFill="1" applyBorder="1" applyAlignment="1">
      <alignment horizontal="center" vertical="center" shrinkToFit="1"/>
    </xf>
    <xf numFmtId="0" fontId="10" fillId="0" borderId="87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shrinkToFit="1"/>
    </xf>
    <xf numFmtId="0" fontId="0" fillId="0" borderId="31" xfId="0" applyFill="1" applyBorder="1"/>
    <xf numFmtId="164" fontId="8" fillId="0" borderId="10" xfId="0" applyNumberFormat="1" applyFont="1" applyFill="1" applyBorder="1" applyAlignment="1">
      <alignment vertical="center"/>
    </xf>
    <xf numFmtId="0" fontId="8" fillId="0" borderId="12" xfId="0" applyFont="1" applyFill="1" applyBorder="1" applyAlignment="1"/>
    <xf numFmtId="0" fontId="8" fillId="0" borderId="12" xfId="0" applyFont="1" applyFill="1" applyBorder="1" applyAlignment="1">
      <alignment horizontal="center"/>
    </xf>
    <xf numFmtId="0" fontId="3" fillId="0" borderId="11" xfId="0" applyFont="1" applyFill="1" applyBorder="1"/>
    <xf numFmtId="0" fontId="16" fillId="0" borderId="0" xfId="0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0" fontId="17" fillId="15" borderId="0" xfId="0" applyFont="1" applyFill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1" fillId="18" borderId="16" xfId="0" applyNumberFormat="1" applyFont="1" applyFill="1" applyBorder="1" applyAlignment="1">
      <alignment horizontal="center" vertical="center"/>
    </xf>
    <xf numFmtId="0" fontId="1" fillId="18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shrinkToFit="1"/>
    </xf>
    <xf numFmtId="0" fontId="16" fillId="19" borderId="0" xfId="0" applyFont="1" applyFill="1" applyBorder="1" applyAlignment="1">
      <alignment vertical="center" shrinkToFit="1"/>
    </xf>
    <xf numFmtId="0" fontId="17" fillId="19" borderId="0" xfId="0" applyFont="1" applyFill="1" applyAlignment="1">
      <alignment horizontal="center" vertical="center"/>
    </xf>
    <xf numFmtId="0" fontId="16" fillId="19" borderId="0" xfId="0" applyFont="1" applyFill="1" applyBorder="1" applyAlignment="1">
      <alignment horizontal="center" vertical="center" shrinkToFit="1"/>
    </xf>
    <xf numFmtId="0" fontId="0" fillId="19" borderId="0" xfId="0" applyFill="1"/>
    <xf numFmtId="1" fontId="1" fillId="19" borderId="16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shrinkToFit="1"/>
    </xf>
    <xf numFmtId="0" fontId="18" fillId="0" borderId="0" xfId="0" applyFont="1"/>
    <xf numFmtId="0" fontId="19" fillId="0" borderId="0" xfId="0" applyFont="1"/>
    <xf numFmtId="0" fontId="1" fillId="0" borderId="13" xfId="0" applyFont="1" applyFill="1" applyBorder="1" applyAlignment="1">
      <alignment horizontal="center" vertical="center"/>
    </xf>
    <xf numFmtId="1" fontId="18" fillId="0" borderId="0" xfId="0" applyNumberFormat="1" applyFont="1"/>
    <xf numFmtId="0" fontId="7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/>
    </xf>
    <xf numFmtId="0" fontId="16" fillId="0" borderId="11" xfId="0" applyFont="1" applyFill="1" applyBorder="1" applyAlignment="1">
      <alignment vertical="center" shrinkToFit="1"/>
    </xf>
    <xf numFmtId="0" fontId="8" fillId="0" borderId="11" xfId="0" applyFont="1" applyFill="1" applyBorder="1" applyAlignment="1">
      <alignment vertical="center" shrinkToFit="1"/>
    </xf>
    <xf numFmtId="0" fontId="0" fillId="0" borderId="98" xfId="0" applyFill="1" applyBorder="1"/>
    <xf numFmtId="1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Border="1" applyAlignment="1"/>
    <xf numFmtId="1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 shrinkToFit="1"/>
    </xf>
    <xf numFmtId="0" fontId="16" fillId="0" borderId="18" xfId="0" applyFont="1" applyFill="1" applyBorder="1" applyAlignment="1">
      <alignment horizontal="center" vertical="center" shrinkToFit="1"/>
    </xf>
    <xf numFmtId="0" fontId="16" fillId="12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shrinkToFit="1"/>
    </xf>
    <xf numFmtId="1" fontId="18" fillId="0" borderId="0" xfId="0" applyNumberFormat="1" applyFont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Alignment="1">
      <alignment horizontal="right"/>
    </xf>
    <xf numFmtId="1" fontId="5" fillId="18" borderId="3" xfId="0" applyNumberFormat="1" applyFont="1" applyFill="1" applyBorder="1" applyAlignment="1">
      <alignment horizontal="right" vertical="center"/>
    </xf>
    <xf numFmtId="1" fontId="5" fillId="18" borderId="5" xfId="0" applyNumberFormat="1" applyFont="1" applyFill="1" applyBorder="1" applyAlignment="1">
      <alignment vertical="center"/>
    </xf>
    <xf numFmtId="1" fontId="5" fillId="18" borderId="5" xfId="0" applyNumberFormat="1" applyFont="1" applyFill="1" applyBorder="1" applyAlignment="1">
      <alignment horizontal="right" vertical="center"/>
    </xf>
    <xf numFmtId="0" fontId="7" fillId="0" borderId="0" xfId="0" applyFont="1" applyFill="1"/>
    <xf numFmtId="0" fontId="17" fillId="0" borderId="0" xfId="0" applyFont="1" applyFill="1" applyBorder="1" applyAlignment="1">
      <alignment vertical="center"/>
    </xf>
    <xf numFmtId="0" fontId="1" fillId="0" borderId="73" xfId="0" applyFont="1" applyFill="1" applyBorder="1" applyAlignment="1">
      <alignment horizontal="center"/>
    </xf>
    <xf numFmtId="0" fontId="1" fillId="0" borderId="69" xfId="0" applyFont="1" applyFill="1" applyBorder="1" applyAlignment="1">
      <alignment horizontal="center"/>
    </xf>
    <xf numFmtId="0" fontId="1" fillId="0" borderId="75" xfId="0" applyFont="1" applyFill="1" applyBorder="1" applyAlignment="1">
      <alignment horizontal="center"/>
    </xf>
    <xf numFmtId="0" fontId="17" fillId="0" borderId="91" xfId="0" applyFont="1" applyFill="1" applyBorder="1" applyAlignment="1">
      <alignment horizontal="center" vertical="center"/>
    </xf>
    <xf numFmtId="0" fontId="0" fillId="0" borderId="36" xfId="0" applyBorder="1"/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7" fillId="13" borderId="44" xfId="0" applyFont="1" applyFill="1" applyBorder="1" applyAlignment="1">
      <alignment horizontal="left"/>
    </xf>
    <xf numFmtId="0" fontId="7" fillId="13" borderId="2" xfId="0" applyFont="1" applyFill="1" applyBorder="1" applyAlignment="1">
      <alignment horizontal="left"/>
    </xf>
    <xf numFmtId="0" fontId="7" fillId="13" borderId="27" xfId="0" applyFont="1" applyFill="1" applyBorder="1" applyAlignment="1">
      <alignment horizontal="left"/>
    </xf>
    <xf numFmtId="0" fontId="7" fillId="13" borderId="79" xfId="0" applyFont="1" applyFill="1" applyBorder="1" applyAlignment="1">
      <alignment horizontal="left"/>
    </xf>
    <xf numFmtId="0" fontId="7" fillId="0" borderId="69" xfId="0" applyFont="1" applyFill="1" applyBorder="1" applyAlignment="1">
      <alignment horizontal="left"/>
    </xf>
    <xf numFmtId="0" fontId="0" fillId="0" borderId="69" xfId="0" applyFill="1" applyBorder="1"/>
    <xf numFmtId="0" fontId="8" fillId="0" borderId="69" xfId="0" applyFont="1" applyFill="1" applyBorder="1" applyAlignment="1"/>
    <xf numFmtId="0" fontId="8" fillId="0" borderId="69" xfId="0" applyFont="1" applyFill="1" applyBorder="1" applyAlignment="1">
      <alignment vertical="center"/>
    </xf>
    <xf numFmtId="0" fontId="16" fillId="0" borderId="69" xfId="0" applyFont="1" applyFill="1" applyBorder="1" applyAlignment="1">
      <alignment vertical="center" shrinkToFit="1"/>
    </xf>
    <xf numFmtId="0" fontId="7" fillId="13" borderId="62" xfId="0" applyFont="1" applyFill="1" applyBorder="1" applyAlignment="1">
      <alignment horizontal="left"/>
    </xf>
    <xf numFmtId="0" fontId="7" fillId="13" borderId="1" xfId="0" applyFont="1" applyFill="1" applyBorder="1" applyAlignment="1">
      <alignment horizontal="left"/>
    </xf>
    <xf numFmtId="0" fontId="7" fillId="13" borderId="10" xfId="0" applyFont="1" applyFill="1" applyBorder="1" applyAlignment="1">
      <alignment horizontal="left"/>
    </xf>
    <xf numFmtId="0" fontId="0" fillId="0" borderId="69" xfId="0" applyBorder="1"/>
    <xf numFmtId="0" fontId="0" fillId="0" borderId="101" xfId="0" applyFill="1" applyBorder="1"/>
    <xf numFmtId="0" fontId="16" fillId="16" borderId="33" xfId="0" applyFont="1" applyFill="1" applyBorder="1" applyAlignment="1">
      <alignment horizontal="center" vertical="center"/>
    </xf>
    <xf numFmtId="0" fontId="1" fillId="0" borderId="102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00" xfId="0" applyFont="1" applyFill="1" applyBorder="1" applyAlignment="1">
      <alignment horizontal="center"/>
    </xf>
    <xf numFmtId="0" fontId="1" fillId="0" borderId="99" xfId="0" applyFont="1" applyFill="1" applyBorder="1" applyAlignment="1">
      <alignment horizontal="center"/>
    </xf>
    <xf numFmtId="0" fontId="8" fillId="12" borderId="4" xfId="0" applyFont="1" applyFill="1" applyBorder="1" applyAlignment="1">
      <alignment horizontal="left" vertical="center"/>
    </xf>
    <xf numFmtId="0" fontId="8" fillId="12" borderId="4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 shrinkToFit="1"/>
    </xf>
    <xf numFmtId="0" fontId="8" fillId="0" borderId="33" xfId="0" applyFont="1" applyFill="1" applyBorder="1" applyAlignment="1"/>
    <xf numFmtId="0" fontId="8" fillId="1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>
      <alignment horizontal="center" vertical="center"/>
    </xf>
    <xf numFmtId="0" fontId="6" fillId="3" borderId="0" xfId="0" applyFont="1" applyFill="1" applyBorder="1"/>
    <xf numFmtId="0" fontId="11" fillId="3" borderId="33" xfId="0" applyFont="1" applyFill="1" applyBorder="1" applyAlignment="1">
      <alignment vertical="center"/>
    </xf>
    <xf numFmtId="0" fontId="16" fillId="0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0" fontId="16" fillId="0" borderId="11" xfId="0" applyFont="1" applyFill="1" applyBorder="1" applyAlignment="1">
      <alignment horizontal="center" vertical="center"/>
    </xf>
    <xf numFmtId="0" fontId="8" fillId="15" borderId="11" xfId="0" applyFont="1" applyFill="1" applyBorder="1" applyAlignment="1">
      <alignment vertical="center"/>
    </xf>
    <xf numFmtId="0" fontId="20" fillId="0" borderId="0" xfId="0" applyFont="1"/>
    <xf numFmtId="1" fontId="3" fillId="0" borderId="53" xfId="0" applyNumberFormat="1" applyFont="1" applyBorder="1" applyAlignment="1">
      <alignment horizontal="center" vertical="center"/>
    </xf>
    <xf numFmtId="0" fontId="16" fillId="6" borderId="11" xfId="0" applyFont="1" applyFill="1" applyBorder="1" applyAlignment="1">
      <alignment horizontal="center" vertical="center" shrinkToFit="1"/>
    </xf>
    <xf numFmtId="0" fontId="16" fillId="16" borderId="11" xfId="0" applyFont="1" applyFill="1" applyBorder="1" applyAlignment="1">
      <alignment horizontal="center" vertical="center" shrinkToFit="1"/>
    </xf>
    <xf numFmtId="0" fontId="8" fillId="17" borderId="11" xfId="0" applyFont="1" applyFill="1" applyBorder="1" applyAlignment="1">
      <alignment horizontal="center" vertical="center" shrinkToFit="1"/>
    </xf>
    <xf numFmtId="0" fontId="16" fillId="12" borderId="11" xfId="0" applyFont="1" applyFill="1" applyBorder="1" applyAlignment="1">
      <alignment horizontal="center" vertical="center" shrinkToFit="1"/>
    </xf>
    <xf numFmtId="0" fontId="16" fillId="2" borderId="11" xfId="0" applyFont="1" applyFill="1" applyBorder="1" applyAlignment="1">
      <alignment horizontal="center" vertical="center" shrinkToFit="1"/>
    </xf>
    <xf numFmtId="0" fontId="1" fillId="13" borderId="25" xfId="0" applyFont="1" applyFill="1" applyBorder="1" applyAlignment="1">
      <alignment horizontal="center"/>
    </xf>
    <xf numFmtId="0" fontId="1" fillId="13" borderId="31" xfId="0" applyFont="1" applyFill="1" applyBorder="1" applyAlignment="1">
      <alignment horizontal="center"/>
    </xf>
    <xf numFmtId="0" fontId="1" fillId="13" borderId="81" xfId="0" applyFont="1" applyFill="1" applyBorder="1" applyAlignment="1">
      <alignment horizontal="center"/>
    </xf>
    <xf numFmtId="0" fontId="1" fillId="13" borderId="29" xfId="0" applyFont="1" applyFill="1" applyBorder="1" applyAlignment="1">
      <alignment horizontal="center"/>
    </xf>
    <xf numFmtId="0" fontId="1" fillId="13" borderId="30" xfId="0" applyFont="1" applyFill="1" applyBorder="1" applyAlignment="1">
      <alignment horizontal="center"/>
    </xf>
    <xf numFmtId="0" fontId="1" fillId="13" borderId="84" xfId="0" applyFont="1" applyFill="1" applyBorder="1" applyAlignment="1">
      <alignment horizontal="center"/>
    </xf>
    <xf numFmtId="0" fontId="1" fillId="13" borderId="41" xfId="0" applyFont="1" applyFill="1" applyBorder="1" applyAlignment="1">
      <alignment horizontal="center"/>
    </xf>
    <xf numFmtId="0" fontId="1" fillId="13" borderId="47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/>
    </xf>
    <xf numFmtId="0" fontId="1" fillId="13" borderId="32" xfId="0" applyFont="1" applyFill="1" applyBorder="1" applyAlignment="1">
      <alignment horizontal="center"/>
    </xf>
    <xf numFmtId="0" fontId="1" fillId="13" borderId="19" xfId="0" applyFont="1" applyFill="1" applyBorder="1" applyAlignment="1">
      <alignment horizontal="center"/>
    </xf>
    <xf numFmtId="0" fontId="8" fillId="12" borderId="3" xfId="0" applyFont="1" applyFill="1" applyBorder="1" applyAlignment="1">
      <alignment horizontal="left" vertical="center"/>
    </xf>
    <xf numFmtId="0" fontId="8" fillId="12" borderId="4" xfId="0" applyFont="1" applyFill="1" applyBorder="1" applyAlignment="1">
      <alignment horizontal="left" vertical="center"/>
    </xf>
    <xf numFmtId="0" fontId="8" fillId="12" borderId="5" xfId="0" applyFont="1" applyFill="1" applyBorder="1" applyAlignment="1">
      <alignment horizontal="left" vertical="center"/>
    </xf>
    <xf numFmtId="0" fontId="4" fillId="8" borderId="9" xfId="0" applyFont="1" applyFill="1" applyBorder="1" applyAlignment="1">
      <alignment horizontal="center" vertical="center"/>
    </xf>
    <xf numFmtId="0" fontId="10" fillId="0" borderId="68" xfId="0" applyFont="1" applyBorder="1" applyAlignment="1">
      <alignment horizontal="center" vertical="center" textRotation="90"/>
    </xf>
    <xf numFmtId="0" fontId="10" fillId="0" borderId="51" xfId="0" applyFont="1" applyBorder="1" applyAlignment="1">
      <alignment horizontal="center" vertical="center" textRotation="90"/>
    </xf>
    <xf numFmtId="0" fontId="10" fillId="0" borderId="52" xfId="0" applyFont="1" applyBorder="1" applyAlignment="1">
      <alignment horizontal="center" vertical="center" textRotation="90"/>
    </xf>
    <xf numFmtId="0" fontId="10" fillId="0" borderId="103" xfId="0" applyFont="1" applyBorder="1" applyAlignment="1">
      <alignment horizontal="center" vertical="center" textRotation="90"/>
    </xf>
    <xf numFmtId="0" fontId="3" fillId="0" borderId="37" xfId="0" applyFont="1" applyFill="1" applyBorder="1" applyAlignment="1">
      <alignment horizontal="left" vertical="center"/>
    </xf>
    <xf numFmtId="0" fontId="10" fillId="0" borderId="48" xfId="0" applyFont="1" applyBorder="1" applyAlignment="1">
      <alignment horizontal="center" vertical="center" textRotation="90"/>
    </xf>
    <xf numFmtId="164" fontId="8" fillId="12" borderId="63" xfId="0" applyNumberFormat="1" applyFont="1" applyFill="1" applyBorder="1" applyAlignment="1">
      <alignment horizontal="left" vertical="center"/>
    </xf>
    <xf numFmtId="164" fontId="8" fillId="12" borderId="9" xfId="0" applyNumberFormat="1" applyFont="1" applyFill="1" applyBorder="1" applyAlignment="1">
      <alignment horizontal="left" vertical="center"/>
    </xf>
    <xf numFmtId="164" fontId="8" fillId="12" borderId="8" xfId="0" applyNumberFormat="1" applyFont="1" applyFill="1" applyBorder="1" applyAlignment="1">
      <alignment horizontal="left" vertical="center"/>
    </xf>
    <xf numFmtId="0" fontId="1" fillId="0" borderId="99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04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8" fillId="12" borderId="4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12" fillId="12" borderId="65" xfId="0" applyFont="1" applyFill="1" applyBorder="1" applyAlignment="1">
      <alignment horizontal="left" vertical="center"/>
    </xf>
    <xf numFmtId="0" fontId="12" fillId="12" borderId="66" xfId="0" applyFont="1" applyFill="1" applyBorder="1" applyAlignment="1">
      <alignment horizontal="left" vertical="center"/>
    </xf>
    <xf numFmtId="0" fontId="8" fillId="1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8" fillId="12" borderId="26" xfId="0" applyFont="1" applyFill="1" applyBorder="1" applyAlignment="1">
      <alignment horizontal="center" vertical="center"/>
    </xf>
    <xf numFmtId="0" fontId="8" fillId="12" borderId="54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11" borderId="71" xfId="0" applyFont="1" applyFill="1" applyBorder="1" applyAlignment="1">
      <alignment horizontal="center"/>
    </xf>
    <xf numFmtId="0" fontId="1" fillId="11" borderId="32" xfId="0" applyFont="1" applyFill="1" applyBorder="1" applyAlignment="1">
      <alignment horizontal="center"/>
    </xf>
    <xf numFmtId="0" fontId="1" fillId="11" borderId="47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11" borderId="12" xfId="0" applyFont="1" applyFill="1" applyBorder="1" applyAlignment="1">
      <alignment horizontal="center"/>
    </xf>
    <xf numFmtId="0" fontId="1" fillId="11" borderId="24" xfId="0" applyFont="1" applyFill="1" applyBorder="1" applyAlignment="1">
      <alignment horizontal="center"/>
    </xf>
    <xf numFmtId="0" fontId="1" fillId="11" borderId="25" xfId="0" applyFont="1" applyFill="1" applyBorder="1" applyAlignment="1">
      <alignment horizontal="center"/>
    </xf>
    <xf numFmtId="0" fontId="1" fillId="7" borderId="25" xfId="0" applyFont="1" applyFill="1" applyBorder="1" applyAlignment="1">
      <alignment horizontal="center"/>
    </xf>
    <xf numFmtId="0" fontId="1" fillId="7" borderId="41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left" vertical="center"/>
    </xf>
    <xf numFmtId="0" fontId="8" fillId="6" borderId="4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1" fillId="0" borderId="10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" fillId="0" borderId="100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left" vertical="center"/>
    </xf>
    <xf numFmtId="0" fontId="3" fillId="12" borderId="4" xfId="0" applyFont="1" applyFill="1" applyBorder="1" applyAlignment="1">
      <alignment horizontal="left" vertical="center"/>
    </xf>
    <xf numFmtId="0" fontId="3" fillId="12" borderId="5" xfId="0" applyFont="1" applyFill="1" applyBorder="1" applyAlignment="1">
      <alignment horizontal="left" vertical="center"/>
    </xf>
    <xf numFmtId="0" fontId="3" fillId="3" borderId="32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1" fillId="11" borderId="41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8" fillId="12" borderId="9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" fillId="0" borderId="75" xfId="0" applyFont="1" applyFill="1" applyBorder="1" applyAlignment="1">
      <alignment horizontal="center" vertical="center"/>
    </xf>
    <xf numFmtId="0" fontId="1" fillId="0" borderId="74" xfId="0" applyFont="1" applyFill="1" applyBorder="1" applyAlignment="1">
      <alignment horizontal="center" vertical="center"/>
    </xf>
    <xf numFmtId="0" fontId="1" fillId="0" borderId="73" xfId="0" applyFont="1" applyFill="1" applyBorder="1" applyAlignment="1">
      <alignment horizontal="center" vertical="center"/>
    </xf>
    <xf numFmtId="0" fontId="0" fillId="0" borderId="88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1" xfId="0" applyBorder="1" applyAlignment="1">
      <alignment horizontal="center"/>
    </xf>
    <xf numFmtId="0" fontId="0" fillId="0" borderId="97" xfId="0" applyBorder="1" applyAlignment="1">
      <alignment horizontal="center"/>
    </xf>
    <xf numFmtId="0" fontId="0" fillId="0" borderId="92" xfId="0" applyBorder="1" applyAlignment="1">
      <alignment horizontal="center"/>
    </xf>
    <xf numFmtId="0" fontId="0" fillId="0" borderId="93" xfId="0" applyBorder="1" applyAlignment="1">
      <alignment horizontal="center"/>
    </xf>
    <xf numFmtId="0" fontId="10" fillId="0" borderId="94" xfId="0" applyFont="1" applyBorder="1" applyAlignment="1">
      <alignment horizontal="center" vertical="center" textRotation="90"/>
    </xf>
    <xf numFmtId="0" fontId="10" fillId="0" borderId="95" xfId="0" applyFont="1" applyBorder="1" applyAlignment="1">
      <alignment horizontal="center" vertical="center" textRotation="90"/>
    </xf>
    <xf numFmtId="0" fontId="10" fillId="0" borderId="96" xfId="0" applyFont="1" applyBorder="1" applyAlignment="1">
      <alignment horizontal="center" vertical="center" textRotation="90"/>
    </xf>
    <xf numFmtId="0" fontId="17" fillId="18" borderId="94" xfId="0" applyFont="1" applyFill="1" applyBorder="1" applyAlignment="1">
      <alignment horizontal="center" vertical="center"/>
    </xf>
    <xf numFmtId="0" fontId="17" fillId="18" borderId="95" xfId="0" applyFont="1" applyFill="1" applyBorder="1" applyAlignment="1">
      <alignment horizontal="center" vertical="center"/>
    </xf>
    <xf numFmtId="0" fontId="17" fillId="18" borderId="96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19" borderId="33" xfId="0" applyFont="1" applyFill="1" applyBorder="1" applyAlignment="1">
      <alignment horizontal="center" vertical="center"/>
    </xf>
    <xf numFmtId="0" fontId="1" fillId="19" borderId="0" xfId="0" applyFont="1" applyFill="1" applyBorder="1" applyAlignment="1">
      <alignment horizontal="center" vertical="center"/>
    </xf>
    <xf numFmtId="0" fontId="1" fillId="19" borderId="1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19" borderId="88" xfId="0" applyFill="1" applyBorder="1" applyAlignment="1">
      <alignment horizontal="center"/>
    </xf>
    <xf numFmtId="0" fontId="0" fillId="19" borderId="89" xfId="0" applyFill="1" applyBorder="1" applyAlignment="1">
      <alignment horizontal="center"/>
    </xf>
    <xf numFmtId="0" fontId="0" fillId="19" borderId="90" xfId="0" applyFill="1" applyBorder="1" applyAlignment="1">
      <alignment horizontal="center"/>
    </xf>
    <xf numFmtId="0" fontId="0" fillId="19" borderId="97" xfId="0" applyFill="1" applyBorder="1" applyAlignment="1">
      <alignment horizontal="center"/>
    </xf>
    <xf numFmtId="0" fontId="0" fillId="19" borderId="92" xfId="0" applyFill="1" applyBorder="1" applyAlignment="1">
      <alignment horizontal="center"/>
    </xf>
    <xf numFmtId="0" fontId="0" fillId="19" borderId="93" xfId="0" applyFill="1" applyBorder="1" applyAlignment="1">
      <alignment horizontal="center"/>
    </xf>
    <xf numFmtId="0" fontId="16" fillId="19" borderId="16" xfId="0" applyFont="1" applyFill="1" applyBorder="1" applyAlignment="1">
      <alignment horizontal="center" vertical="center" shrinkToFit="1"/>
    </xf>
    <xf numFmtId="0" fontId="8" fillId="19" borderId="16" xfId="0" applyFont="1" applyFill="1" applyBorder="1" applyAlignment="1">
      <alignment horizontal="center" vertical="center" shrinkToFit="1"/>
    </xf>
    <xf numFmtId="0" fontId="1" fillId="19" borderId="5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</cellXfs>
  <cellStyles count="1">
    <cellStyle name="Normal" xfId="0" builtinId="0"/>
  </cellStyles>
  <dxfs count="53"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 patternType="solid"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 patternType="solid"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 patternType="solid">
          <bgColor rgb="FF92D050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 patternType="solid">
          <bgColor rgb="FF92D050"/>
        </patternFill>
      </fill>
    </dxf>
  </dxfs>
  <tableStyles count="0" defaultTableStyle="TableStyleMedium9" defaultPivotStyle="PivotStyleLight16"/>
  <colors>
    <mruColors>
      <color rgb="FFFFFF00"/>
      <color rgb="FFA5A5A5"/>
      <color rgb="FFA50000"/>
      <color rgb="FF4EDA5F"/>
      <color rgb="FF00B050"/>
      <color rgb="FFFF8000"/>
      <color rgb="FFF828D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402669</xdr:colOff>
      <xdr:row>22</xdr:row>
      <xdr:rowOff>261936</xdr:rowOff>
    </xdr:from>
    <xdr:to>
      <xdr:col>34</xdr:col>
      <xdr:colOff>619124</xdr:colOff>
      <xdr:row>23</xdr:row>
      <xdr:rowOff>571498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44357" y="4286249"/>
          <a:ext cx="3264455" cy="1119187"/>
        </a:xfrm>
        <a:prstGeom prst="rect">
          <a:avLst/>
        </a:prstGeom>
      </xdr:spPr>
    </xdr:pic>
    <xdr:clientData/>
  </xdr:twoCellAnchor>
  <xdr:twoCellAnchor editAs="oneCell">
    <xdr:from>
      <xdr:col>31</xdr:col>
      <xdr:colOff>690562</xdr:colOff>
      <xdr:row>27</xdr:row>
      <xdr:rowOff>0</xdr:rowOff>
    </xdr:from>
    <xdr:to>
      <xdr:col>34</xdr:col>
      <xdr:colOff>547688</xdr:colOff>
      <xdr:row>28</xdr:row>
      <xdr:rowOff>294267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46687" y="16303046"/>
          <a:ext cx="2143126" cy="1103892"/>
        </a:xfrm>
        <a:prstGeom prst="rect">
          <a:avLst/>
        </a:prstGeom>
      </xdr:spPr>
    </xdr:pic>
    <xdr:clientData/>
  </xdr:twoCellAnchor>
  <xdr:twoCellAnchor editAs="oneCell">
    <xdr:from>
      <xdr:col>19</xdr:col>
      <xdr:colOff>285750</xdr:colOff>
      <xdr:row>34</xdr:row>
      <xdr:rowOff>404812</xdr:rowOff>
    </xdr:from>
    <xdr:to>
      <xdr:col>23</xdr:col>
      <xdr:colOff>595312</xdr:colOff>
      <xdr:row>36</xdr:row>
      <xdr:rowOff>371475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93063" y="19550062"/>
          <a:ext cx="3500437" cy="1585913"/>
        </a:xfrm>
        <a:prstGeom prst="rect">
          <a:avLst/>
        </a:prstGeom>
      </xdr:spPr>
    </xdr:pic>
    <xdr:clientData/>
  </xdr:twoCellAnchor>
  <xdr:twoCellAnchor editAs="oneCell">
    <xdr:from>
      <xdr:col>19</xdr:col>
      <xdr:colOff>272845</xdr:colOff>
      <xdr:row>38</xdr:row>
      <xdr:rowOff>404812</xdr:rowOff>
    </xdr:from>
    <xdr:to>
      <xdr:col>23</xdr:col>
      <xdr:colOff>500062</xdr:colOff>
      <xdr:row>40</xdr:row>
      <xdr:rowOff>333374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80158" y="22288500"/>
          <a:ext cx="3418092" cy="1547812"/>
        </a:xfrm>
        <a:prstGeom prst="rect">
          <a:avLst/>
        </a:prstGeom>
      </xdr:spPr>
    </xdr:pic>
    <xdr:clientData/>
  </xdr:twoCellAnchor>
  <xdr:twoCellAnchor editAs="oneCell">
    <xdr:from>
      <xdr:col>18</xdr:col>
      <xdr:colOff>381001</xdr:colOff>
      <xdr:row>42</xdr:row>
      <xdr:rowOff>166686</xdr:rowOff>
    </xdr:from>
    <xdr:to>
      <xdr:col>22</xdr:col>
      <xdr:colOff>377967</xdr:colOff>
      <xdr:row>43</xdr:row>
      <xdr:rowOff>666749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40564" y="12787311"/>
          <a:ext cx="3473591" cy="1285876"/>
        </a:xfrm>
        <a:prstGeom prst="rect">
          <a:avLst/>
        </a:prstGeom>
      </xdr:spPr>
    </xdr:pic>
    <xdr:clientData/>
  </xdr:twoCellAnchor>
  <xdr:twoCellAnchor editAs="oneCell">
    <xdr:from>
      <xdr:col>17</xdr:col>
      <xdr:colOff>666752</xdr:colOff>
      <xdr:row>30</xdr:row>
      <xdr:rowOff>323847</xdr:rowOff>
    </xdr:from>
    <xdr:to>
      <xdr:col>21</xdr:col>
      <xdr:colOff>119062</xdr:colOff>
      <xdr:row>32</xdr:row>
      <xdr:rowOff>523874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78565" y="16730660"/>
          <a:ext cx="3214685" cy="18192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KC56"/>
  <sheetViews>
    <sheetView tabSelected="1" zoomScale="25" zoomScaleNormal="25" zoomScaleSheetLayoutView="20" workbookViewId="0">
      <pane xSplit="81" ySplit="5" topLeftCell="FV24" activePane="bottomRight" state="frozenSplit"/>
      <selection pane="topRight" activeCell="CU1" sqref="CU1"/>
      <selection pane="bottomLeft" activeCell="A17" sqref="A17"/>
      <selection pane="bottomRight" activeCell="GB44" sqref="GB44"/>
    </sheetView>
  </sheetViews>
  <sheetFormatPr defaultColWidth="9.140625" defaultRowHeight="15" x14ac:dyDescent="0.25"/>
  <cols>
    <col min="1" max="1" width="12.7109375" customWidth="1"/>
    <col min="2" max="2" width="88.42578125" customWidth="1"/>
    <col min="3" max="3" width="24.85546875" hidden="1" customWidth="1"/>
    <col min="4" max="4" width="17" hidden="1" customWidth="1"/>
    <col min="5" max="5" width="12.7109375" hidden="1" customWidth="1"/>
    <col min="6" max="6" width="19.5703125" hidden="1" customWidth="1"/>
    <col min="7" max="27" width="22.7109375" hidden="1" customWidth="1"/>
    <col min="28" max="28" width="27" hidden="1" customWidth="1"/>
    <col min="29" max="33" width="22.7109375" hidden="1" customWidth="1"/>
    <col min="34" max="34" width="28.140625" hidden="1" customWidth="1"/>
    <col min="35" max="35" width="25.28515625" hidden="1" customWidth="1"/>
    <col min="36" max="36" width="26.7109375" hidden="1" customWidth="1"/>
    <col min="37" max="37" width="27.85546875" hidden="1" customWidth="1"/>
    <col min="38" max="38" width="30" hidden="1" customWidth="1"/>
    <col min="39" max="40" width="27.7109375" hidden="1" customWidth="1"/>
    <col min="41" max="41" width="22.7109375" hidden="1" customWidth="1"/>
    <col min="42" max="42" width="27.28515625" hidden="1" customWidth="1"/>
    <col min="43" max="56" width="22.7109375" hidden="1" customWidth="1"/>
    <col min="57" max="57" width="15.5703125" hidden="1" customWidth="1"/>
    <col min="58" max="58" width="113.28515625" hidden="1" customWidth="1"/>
    <col min="59" max="59" width="55.140625" style="4" hidden="1" customWidth="1"/>
    <col min="60" max="60" width="19.7109375" hidden="1" customWidth="1"/>
    <col min="61" max="61" width="21.140625" hidden="1" customWidth="1"/>
    <col min="62" max="62" width="23.42578125" hidden="1" customWidth="1"/>
    <col min="63" max="64" width="24.42578125" hidden="1" customWidth="1"/>
    <col min="65" max="69" width="22.7109375" hidden="1" customWidth="1"/>
    <col min="70" max="71" width="20.7109375" hidden="1" customWidth="1"/>
    <col min="72" max="72" width="28.42578125" hidden="1" customWidth="1"/>
    <col min="73" max="74" width="20.7109375" hidden="1" customWidth="1"/>
    <col min="75" max="75" width="23.140625" hidden="1" customWidth="1"/>
    <col min="76" max="76" width="22.5703125" hidden="1" customWidth="1"/>
    <col min="77" max="77" width="24" hidden="1" customWidth="1"/>
    <col min="78" max="78" width="20.7109375" hidden="1" customWidth="1"/>
    <col min="79" max="81" width="24.42578125" hidden="1" customWidth="1"/>
    <col min="82" max="82" width="22.5703125" hidden="1" customWidth="1"/>
    <col min="83" max="83" width="21.5703125" hidden="1" customWidth="1"/>
    <col min="84" max="84" width="22.5703125" hidden="1" customWidth="1"/>
    <col min="85" max="85" width="23.42578125" hidden="1" customWidth="1"/>
    <col min="86" max="86" width="19.140625" hidden="1" customWidth="1"/>
    <col min="87" max="87" width="20.140625" hidden="1" customWidth="1"/>
    <col min="88" max="88" width="23" hidden="1" customWidth="1"/>
    <col min="89" max="90" width="24" hidden="1" customWidth="1"/>
    <col min="91" max="91" width="19.7109375" hidden="1" customWidth="1"/>
    <col min="92" max="93" width="22.5703125" hidden="1" customWidth="1"/>
    <col min="94" max="94" width="23.42578125" hidden="1" customWidth="1"/>
    <col min="95" max="95" width="19.140625" hidden="1" customWidth="1"/>
    <col min="96" max="96" width="21.140625" hidden="1" customWidth="1"/>
    <col min="97" max="97" width="22" hidden="1" customWidth="1"/>
    <col min="98" max="98" width="23" hidden="1" customWidth="1"/>
    <col min="99" max="100" width="21.140625" hidden="1" customWidth="1"/>
    <col min="101" max="101" width="22.28515625" hidden="1" customWidth="1"/>
    <col min="102" max="102" width="42.28515625" hidden="1" customWidth="1"/>
    <col min="103" max="103" width="24.42578125" hidden="1" customWidth="1"/>
    <col min="104" max="104" width="19.7109375" hidden="1" customWidth="1"/>
    <col min="105" max="105" width="22.5703125" hidden="1" customWidth="1"/>
    <col min="106" max="107" width="23.42578125" hidden="1" customWidth="1"/>
    <col min="108" max="108" width="17.7109375" hidden="1" customWidth="1"/>
    <col min="109" max="109" width="21.5703125" hidden="1" customWidth="1"/>
    <col min="110" max="110" width="20.140625" hidden="1" customWidth="1"/>
    <col min="111" max="111" width="21.5703125" hidden="1" customWidth="1"/>
    <col min="112" max="112" width="19.7109375" hidden="1" customWidth="1"/>
    <col min="113" max="113" width="21.140625" hidden="1" customWidth="1"/>
    <col min="114" max="114" width="23.42578125" hidden="1" customWidth="1"/>
    <col min="115" max="116" width="24.42578125" hidden="1" customWidth="1"/>
    <col min="117" max="121" width="22.7109375" customWidth="1"/>
    <col min="122" max="122" width="21.28515625" customWidth="1"/>
    <col min="123" max="123" width="24" customWidth="1"/>
    <col min="124" max="124" width="28.42578125" customWidth="1"/>
    <col min="125" max="125" width="22.28515625" customWidth="1"/>
    <col min="126" max="126" width="20.7109375" customWidth="1"/>
    <col min="127" max="127" width="23.140625" customWidth="1"/>
    <col min="128" max="128" width="22.5703125" customWidth="1"/>
    <col min="129" max="129" width="24" customWidth="1"/>
    <col min="130" max="130" width="20.7109375" customWidth="1"/>
    <col min="131" max="133" width="24.42578125" customWidth="1"/>
    <col min="134" max="134" width="22.5703125" customWidth="1"/>
    <col min="135" max="135" width="21.5703125" customWidth="1"/>
    <col min="136" max="136" width="22.5703125" customWidth="1"/>
    <col min="137" max="137" width="23.42578125" customWidth="1"/>
    <col min="138" max="138" width="21.7109375" customWidth="1"/>
    <col min="139" max="139" width="20.140625" customWidth="1"/>
    <col min="140" max="140" width="23" customWidth="1"/>
    <col min="141" max="142" width="24" customWidth="1"/>
    <col min="143" max="143" width="19.7109375" customWidth="1"/>
    <col min="144" max="145" width="22.5703125" customWidth="1"/>
    <col min="146" max="146" width="23.42578125" customWidth="1"/>
    <col min="147" max="147" width="19.140625" customWidth="1"/>
    <col min="148" max="148" width="21.140625" customWidth="1"/>
    <col min="149" max="149" width="22" customWidth="1"/>
    <col min="150" max="150" width="23" customWidth="1"/>
    <col min="151" max="151" width="23.28515625" customWidth="1"/>
    <col min="152" max="152" width="21.140625" customWidth="1"/>
    <col min="153" max="153" width="23.42578125" customWidth="1"/>
    <col min="154" max="155" width="24.42578125" customWidth="1"/>
    <col min="156" max="156" width="19.7109375" customWidth="1"/>
    <col min="157" max="157" width="22.5703125" customWidth="1"/>
    <col min="158" max="159" width="23.42578125" customWidth="1"/>
    <col min="160" max="160" width="17.7109375" customWidth="1"/>
    <col min="161" max="161" width="19.140625" customWidth="1"/>
    <col min="162" max="162" width="20.140625" customWidth="1"/>
    <col min="163" max="163" width="21.5703125" customWidth="1"/>
    <col min="164" max="164" width="19.7109375" customWidth="1"/>
    <col min="165" max="165" width="21.140625" customWidth="1"/>
    <col min="166" max="166" width="23.42578125" customWidth="1"/>
    <col min="167" max="168" width="24.42578125" customWidth="1"/>
    <col min="169" max="169" width="23.42578125" bestFit="1" customWidth="1"/>
    <col min="170" max="170" width="20.5703125" customWidth="1"/>
    <col min="171" max="171" width="22.28515625" customWidth="1"/>
    <col min="172" max="172" width="25.5703125" customWidth="1"/>
    <col min="173" max="174" width="20.140625" bestFit="1" customWidth="1"/>
    <col min="175" max="175" width="22.85546875" bestFit="1" customWidth="1"/>
    <col min="176" max="177" width="24" bestFit="1" customWidth="1"/>
    <col min="178" max="178" width="20.140625" bestFit="1" customWidth="1"/>
    <col min="179" max="179" width="22.85546875" bestFit="1" customWidth="1"/>
    <col min="180" max="180" width="24" bestFit="1" customWidth="1"/>
    <col min="181" max="181" width="22.28515625" customWidth="1"/>
    <col min="182" max="182" width="17.42578125" customWidth="1"/>
    <col min="183" max="183" width="16.85546875" customWidth="1"/>
    <col min="184" max="184" width="19.7109375" customWidth="1"/>
    <col min="185" max="186" width="16.7109375" customWidth="1"/>
    <col min="187" max="187" width="16.85546875" customWidth="1"/>
    <col min="188" max="188" width="14.42578125" customWidth="1"/>
    <col min="189" max="189" width="16.140625" customWidth="1"/>
    <col min="190" max="190" width="14.140625" customWidth="1"/>
    <col min="191" max="191" width="13.85546875" customWidth="1"/>
    <col min="192" max="192" width="15.7109375" customWidth="1"/>
    <col min="193" max="193" width="15.28515625" customWidth="1"/>
    <col min="194" max="194" width="17.7109375" customWidth="1"/>
    <col min="195" max="195" width="16.7109375" customWidth="1"/>
    <col min="196" max="196" width="16.140625" customWidth="1"/>
    <col min="197" max="197" width="16.85546875" customWidth="1"/>
    <col min="198" max="198" width="21.85546875" customWidth="1"/>
    <col min="199" max="199" width="14.7109375" customWidth="1"/>
    <col min="200" max="200" width="12.28515625" bestFit="1" customWidth="1"/>
    <col min="201" max="201" width="14.5703125" bestFit="1" customWidth="1"/>
    <col min="202" max="202" width="20.85546875" customWidth="1"/>
    <col min="203" max="203" width="14.5703125" bestFit="1" customWidth="1"/>
    <col min="204" max="204" width="13.7109375" bestFit="1" customWidth="1"/>
    <col min="205" max="206" width="16" bestFit="1" customWidth="1"/>
    <col min="207" max="207" width="22.85546875" customWidth="1"/>
    <col min="208" max="208" width="14.140625" customWidth="1"/>
    <col min="209" max="209" width="14.42578125" customWidth="1"/>
    <col min="210" max="210" width="16.42578125" customWidth="1"/>
    <col min="211" max="211" width="14.140625" customWidth="1"/>
    <col min="212" max="213" width="13.5703125" customWidth="1"/>
    <col min="214" max="214" width="14.7109375" customWidth="1"/>
    <col min="215" max="215" width="12.28515625" customWidth="1"/>
    <col min="216" max="216" width="14.7109375" customWidth="1"/>
    <col min="217" max="217" width="15" customWidth="1"/>
    <col min="218" max="218" width="14.7109375" customWidth="1"/>
    <col min="219" max="219" width="19.7109375" customWidth="1"/>
    <col min="220" max="220" width="15.7109375" customWidth="1"/>
    <col min="221" max="237" width="15.140625" customWidth="1"/>
    <col min="238" max="289" width="13" customWidth="1"/>
  </cols>
  <sheetData>
    <row r="1" spans="1:289" x14ac:dyDescent="0.25">
      <c r="A1" s="141">
        <f ca="1">WEEKNUM(TODAY())</f>
        <v>1</v>
      </c>
    </row>
    <row r="2" spans="1:289" s="2" customFormat="1" ht="77.25" customHeight="1" thickBot="1" x14ac:dyDescent="0.95">
      <c r="A2" s="400" t="s">
        <v>15</v>
      </c>
      <c r="B2" s="400"/>
      <c r="C2" s="3"/>
      <c r="D2" s="3"/>
      <c r="E2" s="3"/>
      <c r="F2" s="3"/>
      <c r="G2" s="406" t="s">
        <v>102</v>
      </c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6"/>
      <c r="AH2" s="406"/>
      <c r="AI2" s="406"/>
      <c r="AJ2" s="406"/>
      <c r="AK2" s="406"/>
      <c r="AL2" s="406"/>
      <c r="AM2" s="406"/>
      <c r="AN2" s="406"/>
      <c r="AO2" s="406"/>
      <c r="AP2" s="406"/>
      <c r="AQ2" s="406"/>
      <c r="AR2" s="406"/>
      <c r="AS2" s="406"/>
      <c r="AT2" s="406"/>
      <c r="AU2" s="406"/>
      <c r="AV2" s="406"/>
      <c r="AW2" s="406"/>
      <c r="AX2" s="406"/>
      <c r="AY2" s="406"/>
      <c r="AZ2" s="406"/>
      <c r="BA2" s="406"/>
      <c r="BB2" s="406"/>
      <c r="BC2" s="406"/>
      <c r="BD2" s="406"/>
      <c r="BE2" s="406"/>
      <c r="BF2" s="406"/>
      <c r="BG2" s="406"/>
      <c r="BH2" s="406"/>
      <c r="BI2" s="406"/>
      <c r="BJ2" s="406"/>
      <c r="BK2" s="406"/>
      <c r="BL2" s="406"/>
      <c r="BM2" s="406" t="s">
        <v>89</v>
      </c>
      <c r="BN2" s="406"/>
      <c r="BO2" s="406"/>
      <c r="BP2" s="406"/>
      <c r="BQ2" s="406"/>
      <c r="BR2" s="406"/>
      <c r="BS2" s="406"/>
      <c r="BT2" s="406"/>
      <c r="BU2" s="406"/>
      <c r="BV2" s="406"/>
      <c r="BW2" s="406"/>
      <c r="BX2" s="406"/>
      <c r="BY2" s="406"/>
      <c r="BZ2" s="406"/>
      <c r="CA2" s="406"/>
      <c r="CB2" s="406"/>
      <c r="CC2" s="406"/>
      <c r="CD2" s="406"/>
      <c r="CE2" s="406"/>
      <c r="CF2" s="406"/>
      <c r="CG2" s="406"/>
      <c r="CH2" s="406"/>
      <c r="CI2" s="406"/>
      <c r="CJ2" s="406"/>
      <c r="CK2" s="406"/>
      <c r="CL2" s="406"/>
      <c r="CM2" s="406"/>
      <c r="CN2" s="406"/>
      <c r="CO2" s="406"/>
      <c r="CP2" s="406"/>
      <c r="CQ2" s="406"/>
      <c r="CR2" s="406"/>
      <c r="CS2" s="406"/>
      <c r="CT2" s="406"/>
      <c r="CU2" s="406"/>
      <c r="CV2" s="406"/>
      <c r="CW2" s="406"/>
      <c r="CX2" s="406"/>
      <c r="CY2" s="406"/>
      <c r="CZ2" s="406"/>
      <c r="DA2" s="406"/>
      <c r="DB2" s="406"/>
      <c r="DC2" s="406"/>
      <c r="DD2" s="406"/>
      <c r="DE2" s="406"/>
      <c r="DF2" s="406"/>
      <c r="DG2" s="406"/>
      <c r="DH2" s="406"/>
      <c r="DI2" s="406"/>
      <c r="DJ2" s="406"/>
      <c r="DK2" s="406"/>
      <c r="DL2" s="406"/>
      <c r="DM2" s="200" t="s">
        <v>103</v>
      </c>
      <c r="DN2" s="200"/>
      <c r="DO2" s="200"/>
      <c r="DP2" s="200"/>
      <c r="DQ2" s="200"/>
      <c r="DR2" s="200"/>
      <c r="DS2" s="200"/>
      <c r="DT2" s="200"/>
      <c r="DU2" s="200"/>
      <c r="DV2" s="200"/>
      <c r="DW2" s="200"/>
      <c r="DX2" s="200"/>
      <c r="DY2" s="200"/>
      <c r="DZ2" s="200"/>
      <c r="EA2" s="200"/>
      <c r="EB2" s="200"/>
      <c r="EC2" s="200"/>
      <c r="ED2" s="200"/>
      <c r="EE2" s="200"/>
      <c r="EF2" s="200"/>
      <c r="EG2" s="200"/>
      <c r="EH2" s="200"/>
      <c r="EI2" s="200"/>
      <c r="EJ2" s="200"/>
      <c r="EK2" s="200"/>
      <c r="EL2" s="200"/>
      <c r="EM2" s="200"/>
      <c r="EN2" s="200"/>
      <c r="EO2" s="200"/>
      <c r="EP2" s="200"/>
      <c r="EQ2" s="200"/>
      <c r="ER2" s="200"/>
      <c r="ES2" s="200"/>
      <c r="ET2" s="200"/>
      <c r="EU2" s="200"/>
      <c r="EV2" s="200"/>
      <c r="EW2" s="200"/>
      <c r="EX2" s="200"/>
      <c r="EY2" s="200"/>
      <c r="EZ2" s="200"/>
      <c r="FA2" s="200"/>
      <c r="FB2" s="200"/>
      <c r="FC2" s="200"/>
      <c r="FD2" s="200"/>
      <c r="FE2" s="200"/>
      <c r="FF2" s="200"/>
      <c r="FG2" s="200"/>
      <c r="FH2" s="200"/>
      <c r="FI2" s="200"/>
      <c r="FJ2" s="200"/>
      <c r="FK2" s="200"/>
      <c r="FL2" s="200"/>
      <c r="FM2" s="230" t="s">
        <v>116</v>
      </c>
      <c r="FN2" s="230"/>
      <c r="FO2" s="230"/>
      <c r="FP2" s="230"/>
      <c r="FQ2" s="230"/>
      <c r="FR2" s="230"/>
      <c r="FS2" s="230"/>
      <c r="FT2" s="230"/>
      <c r="FU2" s="230"/>
      <c r="FV2" s="230"/>
      <c r="FW2" s="230"/>
      <c r="FX2" s="230"/>
      <c r="FY2" s="230"/>
      <c r="FZ2" s="230"/>
      <c r="GA2" s="230"/>
      <c r="GB2" s="230"/>
      <c r="GC2" s="230"/>
      <c r="GD2" s="234" t="s">
        <v>111</v>
      </c>
      <c r="GE2" s="230"/>
      <c r="GF2" s="230"/>
      <c r="GG2" s="230"/>
      <c r="GH2" s="230"/>
      <c r="GI2" s="230"/>
      <c r="GJ2" s="230"/>
      <c r="GK2" s="230"/>
      <c r="GL2" s="230"/>
      <c r="GM2" s="230"/>
      <c r="GN2" s="230"/>
      <c r="GO2" s="230"/>
      <c r="GP2" s="230"/>
      <c r="GQ2" s="230"/>
      <c r="GR2" s="230"/>
      <c r="GS2" s="230"/>
      <c r="GT2" s="230"/>
      <c r="GU2" s="230"/>
      <c r="GV2" s="230"/>
      <c r="GW2" s="230"/>
      <c r="GX2" s="230"/>
      <c r="GY2" s="230"/>
      <c r="GZ2" s="230"/>
      <c r="HA2" s="230"/>
      <c r="HB2" s="230"/>
      <c r="HC2" s="230"/>
      <c r="HD2" s="230"/>
      <c r="HE2" s="230"/>
      <c r="HF2" s="230"/>
      <c r="HG2" s="230"/>
      <c r="HH2" s="230"/>
      <c r="HI2" s="230"/>
      <c r="HJ2" s="230"/>
      <c r="HK2" s="230"/>
      <c r="HL2" s="230"/>
      <c r="HM2" s="230"/>
      <c r="HN2" s="230"/>
      <c r="HO2" s="230"/>
      <c r="HP2" s="230"/>
      <c r="HQ2" s="230"/>
      <c r="HR2" s="230"/>
      <c r="HS2" s="230"/>
      <c r="HT2" s="230"/>
      <c r="HU2" s="230"/>
      <c r="HV2" s="230"/>
      <c r="HW2" s="230"/>
      <c r="HX2" s="230"/>
      <c r="HY2" s="230"/>
      <c r="HZ2" s="230"/>
      <c r="IA2" s="230"/>
      <c r="IB2" s="230"/>
      <c r="IC2" s="230"/>
      <c r="ID2" s="234" t="s">
        <v>161</v>
      </c>
      <c r="IE2" s="230"/>
      <c r="IF2" s="230"/>
      <c r="IG2" s="230"/>
      <c r="IH2" s="230"/>
      <c r="II2" s="230"/>
      <c r="IJ2" s="230"/>
      <c r="IK2" s="230"/>
      <c r="IL2" s="230"/>
      <c r="IM2" s="230"/>
      <c r="IN2" s="230"/>
      <c r="IO2" s="230"/>
      <c r="IP2" s="230"/>
      <c r="IQ2" s="230"/>
      <c r="IR2" s="230"/>
      <c r="IS2" s="230"/>
      <c r="IT2" s="230"/>
      <c r="IU2" s="230"/>
      <c r="IV2" s="230"/>
      <c r="IW2" s="230"/>
      <c r="IX2" s="230"/>
      <c r="IY2" s="230"/>
      <c r="IZ2" s="230"/>
      <c r="JA2" s="230"/>
      <c r="JB2" s="230"/>
      <c r="JC2" s="230"/>
      <c r="JD2" s="230"/>
      <c r="JE2" s="230"/>
      <c r="JF2" s="230"/>
      <c r="JG2" s="230"/>
      <c r="JH2" s="230"/>
      <c r="JI2" s="230"/>
      <c r="JJ2" s="230"/>
      <c r="JK2" s="230"/>
      <c r="JL2" s="230"/>
      <c r="JM2" s="230"/>
      <c r="JN2" s="230"/>
      <c r="JO2" s="230"/>
      <c r="JP2" s="230"/>
      <c r="JQ2" s="230"/>
      <c r="JR2" s="230"/>
      <c r="JS2" s="230"/>
      <c r="JT2" s="230"/>
      <c r="JU2" s="230"/>
      <c r="JV2" s="230"/>
      <c r="JW2" s="230"/>
      <c r="JX2" s="230"/>
      <c r="JY2" s="230"/>
      <c r="JZ2" s="234" t="s">
        <v>170</v>
      </c>
      <c r="KA2" s="230"/>
      <c r="KB2" s="230"/>
      <c r="KC2" s="230"/>
    </row>
    <row r="3" spans="1:289" s="2" customFormat="1" ht="45.95" customHeight="1" x14ac:dyDescent="0.7">
      <c r="B3" s="37" t="s">
        <v>31</v>
      </c>
      <c r="C3" s="429" t="s">
        <v>11</v>
      </c>
      <c r="D3" s="430"/>
      <c r="E3" s="430"/>
      <c r="F3" s="431"/>
      <c r="G3" s="432" t="s">
        <v>0</v>
      </c>
      <c r="H3" s="433"/>
      <c r="I3" s="433"/>
      <c r="J3" s="433"/>
      <c r="K3" s="434"/>
      <c r="L3" s="435" t="s">
        <v>1</v>
      </c>
      <c r="M3" s="436"/>
      <c r="N3" s="436"/>
      <c r="O3" s="437"/>
      <c r="P3" s="435" t="s">
        <v>2</v>
      </c>
      <c r="Q3" s="436"/>
      <c r="R3" s="436"/>
      <c r="S3" s="436"/>
      <c r="T3" s="438" t="s">
        <v>3</v>
      </c>
      <c r="U3" s="439"/>
      <c r="V3" s="439"/>
      <c r="W3" s="439"/>
      <c r="X3" s="439"/>
      <c r="Y3" s="439" t="s">
        <v>4</v>
      </c>
      <c r="Z3" s="439"/>
      <c r="AA3" s="439"/>
      <c r="AB3" s="439"/>
      <c r="AC3" s="439" t="s">
        <v>5</v>
      </c>
      <c r="AD3" s="439"/>
      <c r="AE3" s="439"/>
      <c r="AF3" s="439"/>
      <c r="AG3" s="439" t="s">
        <v>6</v>
      </c>
      <c r="AH3" s="439"/>
      <c r="AI3" s="439"/>
      <c r="AJ3" s="439"/>
      <c r="AK3" s="439"/>
      <c r="AL3" s="439" t="s">
        <v>7</v>
      </c>
      <c r="AM3" s="439"/>
      <c r="AN3" s="439"/>
      <c r="AO3" s="439"/>
      <c r="AP3" s="439" t="s">
        <v>8</v>
      </c>
      <c r="AQ3" s="439"/>
      <c r="AR3" s="439"/>
      <c r="AS3" s="439"/>
      <c r="AT3" s="439" t="s">
        <v>9</v>
      </c>
      <c r="AU3" s="439"/>
      <c r="AV3" s="439"/>
      <c r="AW3" s="439"/>
      <c r="AX3" s="439"/>
      <c r="AY3" s="439" t="s">
        <v>10</v>
      </c>
      <c r="AZ3" s="439"/>
      <c r="BA3" s="439"/>
      <c r="BB3" s="439"/>
      <c r="BC3" s="439" t="s">
        <v>11</v>
      </c>
      <c r="BD3" s="439"/>
      <c r="BE3" s="439"/>
      <c r="BF3" s="439"/>
      <c r="BG3" s="461"/>
      <c r="BH3" s="440" t="s">
        <v>42</v>
      </c>
      <c r="BI3" s="440"/>
      <c r="BJ3" s="440"/>
      <c r="BK3" s="440"/>
      <c r="BL3" s="441"/>
      <c r="BM3" s="399" t="s">
        <v>33</v>
      </c>
      <c r="BN3" s="392"/>
      <c r="BO3" s="392"/>
      <c r="BP3" s="392"/>
      <c r="BQ3" s="392" t="s">
        <v>34</v>
      </c>
      <c r="BR3" s="392"/>
      <c r="BS3" s="392"/>
      <c r="BT3" s="392"/>
      <c r="BU3" s="392" t="s">
        <v>35</v>
      </c>
      <c r="BV3" s="392"/>
      <c r="BW3" s="392"/>
      <c r="BX3" s="392"/>
      <c r="BY3" s="392"/>
      <c r="BZ3" s="392" t="s">
        <v>36</v>
      </c>
      <c r="CA3" s="392"/>
      <c r="CB3" s="392"/>
      <c r="CC3" s="392"/>
      <c r="CD3" s="393" t="s">
        <v>39</v>
      </c>
      <c r="CE3" s="401"/>
      <c r="CF3" s="401"/>
      <c r="CG3" s="401"/>
      <c r="CH3" s="401"/>
      <c r="CI3" s="393" t="s">
        <v>45</v>
      </c>
      <c r="CJ3" s="401"/>
      <c r="CK3" s="401"/>
      <c r="CL3" s="399"/>
      <c r="CM3" s="392" t="s">
        <v>40</v>
      </c>
      <c r="CN3" s="392"/>
      <c r="CO3" s="392"/>
      <c r="CP3" s="392"/>
      <c r="CQ3" s="392" t="s">
        <v>41</v>
      </c>
      <c r="CR3" s="392"/>
      <c r="CS3" s="392"/>
      <c r="CT3" s="392"/>
      <c r="CU3" s="392" t="s">
        <v>8</v>
      </c>
      <c r="CV3" s="392"/>
      <c r="CW3" s="392"/>
      <c r="CX3" s="392"/>
      <c r="CY3" s="392"/>
      <c r="CZ3" s="392" t="s">
        <v>9</v>
      </c>
      <c r="DA3" s="392"/>
      <c r="DB3" s="392"/>
      <c r="DC3" s="392"/>
      <c r="DD3" s="393" t="s">
        <v>10</v>
      </c>
      <c r="DE3" s="401"/>
      <c r="DF3" s="401"/>
      <c r="DG3" s="401"/>
      <c r="DH3" s="401"/>
      <c r="DI3" s="393" t="s">
        <v>42</v>
      </c>
      <c r="DJ3" s="401"/>
      <c r="DK3" s="401"/>
      <c r="DL3" s="402"/>
      <c r="DM3" s="399" t="s">
        <v>33</v>
      </c>
      <c r="DN3" s="392"/>
      <c r="DO3" s="392"/>
      <c r="DP3" s="392"/>
      <c r="DQ3" s="392" t="s">
        <v>34</v>
      </c>
      <c r="DR3" s="392"/>
      <c r="DS3" s="392"/>
      <c r="DT3" s="392"/>
      <c r="DU3" s="392" t="s">
        <v>35</v>
      </c>
      <c r="DV3" s="392"/>
      <c r="DW3" s="392"/>
      <c r="DX3" s="392"/>
      <c r="DY3" s="392"/>
      <c r="DZ3" s="392" t="s">
        <v>36</v>
      </c>
      <c r="EA3" s="392"/>
      <c r="EB3" s="392"/>
      <c r="EC3" s="392"/>
      <c r="ED3" s="392" t="s">
        <v>39</v>
      </c>
      <c r="EE3" s="392"/>
      <c r="EF3" s="392"/>
      <c r="EG3" s="392"/>
      <c r="EH3" s="392" t="s">
        <v>45</v>
      </c>
      <c r="EI3" s="392"/>
      <c r="EJ3" s="392"/>
      <c r="EK3" s="392"/>
      <c r="EL3" s="392"/>
      <c r="EM3" s="392" t="s">
        <v>40</v>
      </c>
      <c r="EN3" s="392"/>
      <c r="EO3" s="392"/>
      <c r="EP3" s="392"/>
      <c r="EQ3" s="392" t="s">
        <v>41</v>
      </c>
      <c r="ER3" s="392"/>
      <c r="ES3" s="392"/>
      <c r="ET3" s="392"/>
      <c r="EU3" s="392" t="s">
        <v>8</v>
      </c>
      <c r="EV3" s="392"/>
      <c r="EW3" s="392"/>
      <c r="EX3" s="392"/>
      <c r="EY3" s="392"/>
      <c r="EZ3" s="392" t="s">
        <v>9</v>
      </c>
      <c r="FA3" s="392"/>
      <c r="FB3" s="392"/>
      <c r="FC3" s="392"/>
      <c r="FD3" s="392" t="s">
        <v>10</v>
      </c>
      <c r="FE3" s="392"/>
      <c r="FF3" s="392"/>
      <c r="FG3" s="392"/>
      <c r="FH3" s="392" t="s">
        <v>42</v>
      </c>
      <c r="FI3" s="392"/>
      <c r="FJ3" s="392"/>
      <c r="FK3" s="392"/>
      <c r="FL3" s="398"/>
      <c r="FM3" s="399" t="s">
        <v>33</v>
      </c>
      <c r="FN3" s="392"/>
      <c r="FO3" s="392"/>
      <c r="FP3" s="392"/>
      <c r="FQ3" s="392" t="s">
        <v>34</v>
      </c>
      <c r="FR3" s="392"/>
      <c r="FS3" s="392"/>
      <c r="FT3" s="392"/>
      <c r="FU3" s="392" t="s">
        <v>35</v>
      </c>
      <c r="FV3" s="392"/>
      <c r="FW3" s="392"/>
      <c r="FX3" s="392"/>
      <c r="FY3" s="392"/>
      <c r="FZ3" s="392" t="s">
        <v>36</v>
      </c>
      <c r="GA3" s="392"/>
      <c r="GB3" s="392"/>
      <c r="GC3" s="393"/>
      <c r="GD3" s="397" t="s">
        <v>39</v>
      </c>
      <c r="GE3" s="392"/>
      <c r="GF3" s="392"/>
      <c r="GG3" s="392"/>
      <c r="GH3" s="392" t="s">
        <v>45</v>
      </c>
      <c r="GI3" s="392"/>
      <c r="GJ3" s="392"/>
      <c r="GK3" s="392"/>
      <c r="GL3" s="392"/>
      <c r="GM3" s="392" t="s">
        <v>40</v>
      </c>
      <c r="GN3" s="392"/>
      <c r="GO3" s="392"/>
      <c r="GP3" s="392"/>
      <c r="GQ3" s="392" t="s">
        <v>41</v>
      </c>
      <c r="GR3" s="392"/>
      <c r="GS3" s="392"/>
      <c r="GT3" s="392"/>
      <c r="GU3" s="392" t="s">
        <v>8</v>
      </c>
      <c r="GV3" s="392"/>
      <c r="GW3" s="392"/>
      <c r="GX3" s="392"/>
      <c r="GY3" s="392"/>
      <c r="GZ3" s="392" t="s">
        <v>9</v>
      </c>
      <c r="HA3" s="392"/>
      <c r="HB3" s="392"/>
      <c r="HC3" s="392"/>
      <c r="HD3" s="392" t="s">
        <v>10</v>
      </c>
      <c r="HE3" s="392"/>
      <c r="HF3" s="392"/>
      <c r="HG3" s="392"/>
      <c r="HH3" s="392" t="s">
        <v>42</v>
      </c>
      <c r="HI3" s="392"/>
      <c r="HJ3" s="392"/>
      <c r="HK3" s="392"/>
      <c r="HL3" s="393"/>
      <c r="HM3" s="392" t="s">
        <v>33</v>
      </c>
      <c r="HN3" s="392"/>
      <c r="HO3" s="392"/>
      <c r="HP3" s="392"/>
      <c r="HQ3" s="392" t="s">
        <v>34</v>
      </c>
      <c r="HR3" s="392"/>
      <c r="HS3" s="392"/>
      <c r="HT3" s="392"/>
      <c r="HU3" s="392" t="s">
        <v>35</v>
      </c>
      <c r="HV3" s="392"/>
      <c r="HW3" s="392"/>
      <c r="HX3" s="392"/>
      <c r="HY3" s="392"/>
      <c r="HZ3" s="392" t="s">
        <v>36</v>
      </c>
      <c r="IA3" s="392"/>
      <c r="IB3" s="392"/>
      <c r="IC3" s="393"/>
      <c r="ID3" s="397" t="s">
        <v>117</v>
      </c>
      <c r="IE3" s="392"/>
      <c r="IF3" s="392"/>
      <c r="IG3" s="393"/>
      <c r="IH3" s="392" t="s">
        <v>118</v>
      </c>
      <c r="II3" s="392"/>
      <c r="IJ3" s="392"/>
      <c r="IK3" s="393"/>
      <c r="IL3" s="392" t="s">
        <v>112</v>
      </c>
      <c r="IM3" s="392"/>
      <c r="IN3" s="392"/>
      <c r="IO3" s="393"/>
      <c r="IP3" s="392" t="s">
        <v>119</v>
      </c>
      <c r="IQ3" s="392"/>
      <c r="IR3" s="392"/>
      <c r="IS3" s="393"/>
      <c r="IT3" s="392" t="s">
        <v>113</v>
      </c>
      <c r="IU3" s="392"/>
      <c r="IV3" s="392"/>
      <c r="IW3" s="393"/>
      <c r="IX3" s="392" t="s">
        <v>114</v>
      </c>
      <c r="IY3" s="392"/>
      <c r="IZ3" s="392"/>
      <c r="JA3" s="393"/>
      <c r="JB3" s="392" t="s">
        <v>120</v>
      </c>
      <c r="JC3" s="392"/>
      <c r="JD3" s="392"/>
      <c r="JE3" s="393"/>
      <c r="JF3" s="392" t="s">
        <v>115</v>
      </c>
      <c r="JG3" s="392"/>
      <c r="JH3" s="392"/>
      <c r="JI3" s="393"/>
      <c r="JJ3" s="392" t="s">
        <v>121</v>
      </c>
      <c r="JK3" s="392"/>
      <c r="JL3" s="392"/>
      <c r="JM3" s="393"/>
      <c r="JN3" s="392" t="s">
        <v>122</v>
      </c>
      <c r="JO3" s="392"/>
      <c r="JP3" s="392"/>
      <c r="JQ3" s="393"/>
      <c r="JR3" s="392" t="s">
        <v>123</v>
      </c>
      <c r="JS3" s="392"/>
      <c r="JT3" s="392"/>
      <c r="JU3" s="393"/>
      <c r="JV3" s="392" t="s">
        <v>124</v>
      </c>
      <c r="JW3" s="392"/>
      <c r="JX3" s="392"/>
      <c r="JY3" s="393"/>
      <c r="JZ3" s="394" t="s">
        <v>117</v>
      </c>
      <c r="KA3" s="395"/>
      <c r="KB3" s="395"/>
      <c r="KC3" s="396"/>
    </row>
    <row r="4" spans="1:289" s="16" customFormat="1" ht="45.95" customHeight="1" x14ac:dyDescent="0.7">
      <c r="A4" s="2"/>
      <c r="B4" s="37" t="s">
        <v>13</v>
      </c>
      <c r="C4" s="86"/>
      <c r="D4" s="87"/>
      <c r="E4" s="87"/>
      <c r="F4" s="87"/>
      <c r="G4" s="201">
        <v>41883</v>
      </c>
      <c r="H4" s="57">
        <f>G4+7</f>
        <v>41890</v>
      </c>
      <c r="I4" s="58">
        <f t="shared" ref="I4:BG4" si="0">H4+7</f>
        <v>41897</v>
      </c>
      <c r="J4" s="58">
        <f t="shared" si="0"/>
        <v>41904</v>
      </c>
      <c r="K4" s="58">
        <f t="shared" si="0"/>
        <v>41911</v>
      </c>
      <c r="L4" s="58">
        <f t="shared" si="0"/>
        <v>41918</v>
      </c>
      <c r="M4" s="58">
        <f t="shared" si="0"/>
        <v>41925</v>
      </c>
      <c r="N4" s="58">
        <f t="shared" si="0"/>
        <v>41932</v>
      </c>
      <c r="O4" s="58">
        <f t="shared" si="0"/>
        <v>41939</v>
      </c>
      <c r="P4" s="58">
        <f t="shared" si="0"/>
        <v>41946</v>
      </c>
      <c r="Q4" s="58">
        <f t="shared" si="0"/>
        <v>41953</v>
      </c>
      <c r="R4" s="58">
        <f t="shared" si="0"/>
        <v>41960</v>
      </c>
      <c r="S4" s="74">
        <f t="shared" si="0"/>
        <v>41967</v>
      </c>
      <c r="T4" s="75">
        <f t="shared" si="0"/>
        <v>41974</v>
      </c>
      <c r="U4" s="58">
        <f t="shared" si="0"/>
        <v>41981</v>
      </c>
      <c r="V4" s="58">
        <f t="shared" si="0"/>
        <v>41988</v>
      </c>
      <c r="W4" s="58">
        <f t="shared" si="0"/>
        <v>41995</v>
      </c>
      <c r="X4" s="58">
        <f t="shared" si="0"/>
        <v>42002</v>
      </c>
      <c r="Y4" s="58">
        <f t="shared" si="0"/>
        <v>42009</v>
      </c>
      <c r="Z4" s="58">
        <f t="shared" si="0"/>
        <v>42016</v>
      </c>
      <c r="AA4" s="58">
        <f t="shared" si="0"/>
        <v>42023</v>
      </c>
      <c r="AB4" s="58">
        <f t="shared" si="0"/>
        <v>42030</v>
      </c>
      <c r="AC4" s="58">
        <f t="shared" si="0"/>
        <v>42037</v>
      </c>
      <c r="AD4" s="58">
        <f t="shared" si="0"/>
        <v>42044</v>
      </c>
      <c r="AE4" s="58">
        <f t="shared" si="0"/>
        <v>42051</v>
      </c>
      <c r="AF4" s="58">
        <f t="shared" si="0"/>
        <v>42058</v>
      </c>
      <c r="AG4" s="58">
        <f t="shared" si="0"/>
        <v>42065</v>
      </c>
      <c r="AH4" s="58">
        <f t="shared" si="0"/>
        <v>42072</v>
      </c>
      <c r="AI4" s="58">
        <f t="shared" si="0"/>
        <v>42079</v>
      </c>
      <c r="AJ4" s="58">
        <f t="shared" si="0"/>
        <v>42086</v>
      </c>
      <c r="AK4" s="58">
        <f t="shared" si="0"/>
        <v>42093</v>
      </c>
      <c r="AL4" s="58">
        <f t="shared" si="0"/>
        <v>42100</v>
      </c>
      <c r="AM4" s="58">
        <f t="shared" si="0"/>
        <v>42107</v>
      </c>
      <c r="AN4" s="58">
        <f t="shared" si="0"/>
        <v>42114</v>
      </c>
      <c r="AO4" s="58">
        <f t="shared" si="0"/>
        <v>42121</v>
      </c>
      <c r="AP4" s="58">
        <f t="shared" si="0"/>
        <v>42128</v>
      </c>
      <c r="AQ4" s="58">
        <f t="shared" si="0"/>
        <v>42135</v>
      </c>
      <c r="AR4" s="58">
        <f t="shared" si="0"/>
        <v>42142</v>
      </c>
      <c r="AS4" s="58">
        <f t="shared" si="0"/>
        <v>42149</v>
      </c>
      <c r="AT4" s="58">
        <f t="shared" si="0"/>
        <v>42156</v>
      </c>
      <c r="AU4" s="58">
        <f t="shared" si="0"/>
        <v>42163</v>
      </c>
      <c r="AV4" s="58">
        <f t="shared" si="0"/>
        <v>42170</v>
      </c>
      <c r="AW4" s="58">
        <f t="shared" si="0"/>
        <v>42177</v>
      </c>
      <c r="AX4" s="58">
        <f t="shared" si="0"/>
        <v>42184</v>
      </c>
      <c r="AY4" s="58">
        <f t="shared" si="0"/>
        <v>42191</v>
      </c>
      <c r="AZ4" s="58">
        <f t="shared" si="0"/>
        <v>42198</v>
      </c>
      <c r="BA4" s="58">
        <f t="shared" si="0"/>
        <v>42205</v>
      </c>
      <c r="BB4" s="58">
        <f t="shared" si="0"/>
        <v>42212</v>
      </c>
      <c r="BC4" s="58">
        <f t="shared" si="0"/>
        <v>42219</v>
      </c>
      <c r="BD4" s="58">
        <f t="shared" si="0"/>
        <v>42226</v>
      </c>
      <c r="BE4" s="58">
        <f t="shared" si="0"/>
        <v>42233</v>
      </c>
      <c r="BF4" s="58">
        <f t="shared" si="0"/>
        <v>42240</v>
      </c>
      <c r="BG4" s="126">
        <f t="shared" si="0"/>
        <v>42247</v>
      </c>
      <c r="BH4" s="68">
        <v>42583</v>
      </c>
      <c r="BI4" s="68">
        <v>42590</v>
      </c>
      <c r="BJ4" s="68">
        <v>42597</v>
      </c>
      <c r="BK4" s="68">
        <v>42604</v>
      </c>
      <c r="BL4" s="69">
        <v>42611</v>
      </c>
      <c r="BM4" s="164">
        <v>42618</v>
      </c>
      <c r="BN4" s="165">
        <v>42625</v>
      </c>
      <c r="BO4" s="165">
        <v>42632</v>
      </c>
      <c r="BP4" s="165">
        <v>42639</v>
      </c>
      <c r="BQ4" s="165">
        <v>42646</v>
      </c>
      <c r="BR4" s="165">
        <v>42653</v>
      </c>
      <c r="BS4" s="165">
        <v>42660</v>
      </c>
      <c r="BT4" s="165">
        <v>42667</v>
      </c>
      <c r="BU4" s="165">
        <v>42674</v>
      </c>
      <c r="BV4" s="165">
        <v>42681</v>
      </c>
      <c r="BW4" s="165">
        <v>42688</v>
      </c>
      <c r="BX4" s="165">
        <v>42695</v>
      </c>
      <c r="BY4" s="165">
        <v>42702</v>
      </c>
      <c r="BZ4" s="165">
        <v>42709</v>
      </c>
      <c r="CA4" s="165">
        <v>42716</v>
      </c>
      <c r="CB4" s="165">
        <v>42723</v>
      </c>
      <c r="CC4" s="165">
        <v>42730</v>
      </c>
      <c r="CD4" s="165">
        <v>42737</v>
      </c>
      <c r="CE4" s="165">
        <v>42744</v>
      </c>
      <c r="CF4" s="165">
        <v>42751</v>
      </c>
      <c r="CG4" s="165">
        <v>42758</v>
      </c>
      <c r="CH4" s="165">
        <v>42765</v>
      </c>
      <c r="CI4" s="165">
        <v>42772</v>
      </c>
      <c r="CJ4" s="165">
        <v>42779</v>
      </c>
      <c r="CK4" s="165">
        <v>42786</v>
      </c>
      <c r="CL4" s="165">
        <v>42793</v>
      </c>
      <c r="CM4" s="165">
        <v>42800</v>
      </c>
      <c r="CN4" s="165">
        <v>42807</v>
      </c>
      <c r="CO4" s="165">
        <v>42814</v>
      </c>
      <c r="CP4" s="165">
        <v>42821</v>
      </c>
      <c r="CQ4" s="165">
        <v>42828</v>
      </c>
      <c r="CR4" s="165">
        <v>42835</v>
      </c>
      <c r="CS4" s="165">
        <v>42842</v>
      </c>
      <c r="CT4" s="165">
        <v>42849</v>
      </c>
      <c r="CU4" s="165">
        <v>42856</v>
      </c>
      <c r="CV4" s="165">
        <v>42863</v>
      </c>
      <c r="CW4" s="165">
        <v>42870</v>
      </c>
      <c r="CX4" s="165">
        <v>42877</v>
      </c>
      <c r="CY4" s="165">
        <v>42884</v>
      </c>
      <c r="CZ4" s="165">
        <v>42891</v>
      </c>
      <c r="DA4" s="165">
        <v>42898</v>
      </c>
      <c r="DB4" s="165">
        <v>42905</v>
      </c>
      <c r="DC4" s="165">
        <v>42912</v>
      </c>
      <c r="DD4" s="165">
        <v>42919</v>
      </c>
      <c r="DE4" s="165">
        <v>42926</v>
      </c>
      <c r="DF4" s="165">
        <v>42933</v>
      </c>
      <c r="DG4" s="165">
        <v>42940</v>
      </c>
      <c r="DH4" s="165">
        <v>42947</v>
      </c>
      <c r="DI4" s="165">
        <v>42954</v>
      </c>
      <c r="DJ4" s="165">
        <v>42961</v>
      </c>
      <c r="DK4" s="165">
        <v>42968</v>
      </c>
      <c r="DL4" s="166">
        <v>42975</v>
      </c>
      <c r="DM4" s="165">
        <v>42982</v>
      </c>
      <c r="DN4" s="166">
        <v>42989</v>
      </c>
      <c r="DO4" s="165">
        <v>42996</v>
      </c>
      <c r="DP4" s="166">
        <v>43003</v>
      </c>
      <c r="DQ4" s="165">
        <v>43010</v>
      </c>
      <c r="DR4" s="166">
        <v>43017</v>
      </c>
      <c r="DS4" s="165">
        <v>43024</v>
      </c>
      <c r="DT4" s="166">
        <v>43031</v>
      </c>
      <c r="DU4" s="165">
        <v>43038</v>
      </c>
      <c r="DV4" s="166">
        <v>43045</v>
      </c>
      <c r="DW4" s="165">
        <v>43052</v>
      </c>
      <c r="DX4" s="166">
        <v>43059</v>
      </c>
      <c r="DY4" s="165">
        <v>43066</v>
      </c>
      <c r="DZ4" s="166">
        <v>43073</v>
      </c>
      <c r="EA4" s="165">
        <v>43080</v>
      </c>
      <c r="EB4" s="166">
        <v>43087</v>
      </c>
      <c r="EC4" s="165">
        <v>43094</v>
      </c>
      <c r="ED4" s="166">
        <v>43101</v>
      </c>
      <c r="EE4" s="165">
        <v>43108</v>
      </c>
      <c r="EF4" s="166">
        <v>43115</v>
      </c>
      <c r="EG4" s="165">
        <v>43122</v>
      </c>
      <c r="EH4" s="166">
        <v>43129</v>
      </c>
      <c r="EI4" s="165">
        <v>43136</v>
      </c>
      <c r="EJ4" s="166">
        <v>43143</v>
      </c>
      <c r="EK4" s="165">
        <v>43150</v>
      </c>
      <c r="EL4" s="166">
        <v>43157</v>
      </c>
      <c r="EM4" s="165">
        <v>43164</v>
      </c>
      <c r="EN4" s="166">
        <v>43171</v>
      </c>
      <c r="EO4" s="165">
        <v>43178</v>
      </c>
      <c r="EP4" s="166">
        <v>43185</v>
      </c>
      <c r="EQ4" s="165">
        <v>43192</v>
      </c>
      <c r="ER4" s="166">
        <v>43199</v>
      </c>
      <c r="ES4" s="165">
        <v>43206</v>
      </c>
      <c r="ET4" s="166">
        <v>43213</v>
      </c>
      <c r="EU4" s="165">
        <v>43220</v>
      </c>
      <c r="EV4" s="166">
        <v>43227</v>
      </c>
      <c r="EW4" s="165">
        <v>43234</v>
      </c>
      <c r="EX4" s="166">
        <v>43241</v>
      </c>
      <c r="EY4" s="165">
        <v>43248</v>
      </c>
      <c r="EZ4" s="166">
        <v>43255</v>
      </c>
      <c r="FA4" s="165">
        <v>43262</v>
      </c>
      <c r="FB4" s="166">
        <v>43269</v>
      </c>
      <c r="FC4" s="165">
        <v>43276</v>
      </c>
      <c r="FD4" s="166">
        <v>43283</v>
      </c>
      <c r="FE4" s="165">
        <v>43290</v>
      </c>
      <c r="FF4" s="166">
        <v>43297</v>
      </c>
      <c r="FG4" s="165">
        <v>43304</v>
      </c>
      <c r="FH4" s="166">
        <v>43311</v>
      </c>
      <c r="FI4" s="165">
        <v>43318</v>
      </c>
      <c r="FJ4" s="166">
        <v>43325</v>
      </c>
      <c r="FK4" s="165">
        <v>43332</v>
      </c>
      <c r="FL4" s="166">
        <v>43339</v>
      </c>
      <c r="FM4" s="165">
        <v>42982</v>
      </c>
      <c r="FN4" s="166">
        <v>42989</v>
      </c>
      <c r="FO4" s="165">
        <v>42996</v>
      </c>
      <c r="FP4" s="166">
        <v>43003</v>
      </c>
      <c r="FQ4" s="165">
        <v>43010</v>
      </c>
      <c r="FR4" s="166">
        <v>43017</v>
      </c>
      <c r="FS4" s="165">
        <v>43024</v>
      </c>
      <c r="FT4" s="166">
        <v>43031</v>
      </c>
      <c r="FU4" s="165">
        <v>43038</v>
      </c>
      <c r="FV4" s="166">
        <v>43045</v>
      </c>
      <c r="FW4" s="165">
        <v>43052</v>
      </c>
      <c r="FX4" s="166">
        <v>43059</v>
      </c>
      <c r="FY4" s="165">
        <v>43066</v>
      </c>
      <c r="FZ4" s="166">
        <v>43073</v>
      </c>
      <c r="GA4" s="165">
        <v>43080</v>
      </c>
      <c r="GB4" s="166">
        <v>43087</v>
      </c>
      <c r="GC4" s="232">
        <v>43094</v>
      </c>
      <c r="GD4" s="235">
        <v>43101</v>
      </c>
      <c r="GE4" s="165">
        <v>43108</v>
      </c>
      <c r="GF4" s="166">
        <v>43115</v>
      </c>
      <c r="GG4" s="165">
        <v>43122</v>
      </c>
      <c r="GH4" s="166">
        <v>43129</v>
      </c>
      <c r="GI4" s="165">
        <v>43136</v>
      </c>
      <c r="GJ4" s="166">
        <v>43143</v>
      </c>
      <c r="GK4" s="165">
        <v>43150</v>
      </c>
      <c r="GL4" s="166">
        <v>43157</v>
      </c>
      <c r="GM4" s="165">
        <v>43164</v>
      </c>
      <c r="GN4" s="166">
        <v>43171</v>
      </c>
      <c r="GO4" s="165">
        <v>43178</v>
      </c>
      <c r="GP4" s="166">
        <v>43185</v>
      </c>
      <c r="GQ4" s="165">
        <v>43192</v>
      </c>
      <c r="GR4" s="166">
        <v>43199</v>
      </c>
      <c r="GS4" s="165">
        <v>43206</v>
      </c>
      <c r="GT4" s="166">
        <v>43213</v>
      </c>
      <c r="GU4" s="165">
        <v>43220</v>
      </c>
      <c r="GV4" s="166">
        <v>43227</v>
      </c>
      <c r="GW4" s="165">
        <v>43234</v>
      </c>
      <c r="GX4" s="166">
        <v>43241</v>
      </c>
      <c r="GY4" s="165">
        <v>43248</v>
      </c>
      <c r="GZ4" s="166">
        <v>43255</v>
      </c>
      <c r="HA4" s="165">
        <v>43262</v>
      </c>
      <c r="HB4" s="166">
        <v>43269</v>
      </c>
      <c r="HC4" s="165">
        <v>43276</v>
      </c>
      <c r="HD4" s="166">
        <v>43283</v>
      </c>
      <c r="HE4" s="165">
        <v>43290</v>
      </c>
      <c r="HF4" s="166">
        <v>43297</v>
      </c>
      <c r="HG4" s="165">
        <v>43304</v>
      </c>
      <c r="HH4" s="166">
        <v>43311</v>
      </c>
      <c r="HI4" s="165">
        <v>43318</v>
      </c>
      <c r="HJ4" s="166">
        <v>43325</v>
      </c>
      <c r="HK4" s="165">
        <v>43332</v>
      </c>
      <c r="HL4" s="232">
        <v>43339</v>
      </c>
      <c r="HM4" s="165">
        <v>42982</v>
      </c>
      <c r="HN4" s="166">
        <v>42989</v>
      </c>
      <c r="HO4" s="165">
        <v>42996</v>
      </c>
      <c r="HP4" s="166">
        <v>43003</v>
      </c>
      <c r="HQ4" s="165">
        <v>43010</v>
      </c>
      <c r="HR4" s="166">
        <v>43017</v>
      </c>
      <c r="HS4" s="165">
        <v>43024</v>
      </c>
      <c r="HT4" s="166">
        <v>43031</v>
      </c>
      <c r="HU4" s="165">
        <v>43038</v>
      </c>
      <c r="HV4" s="166">
        <v>43045</v>
      </c>
      <c r="HW4" s="165">
        <v>43052</v>
      </c>
      <c r="HX4" s="166">
        <v>43059</v>
      </c>
      <c r="HY4" s="165">
        <v>43066</v>
      </c>
      <c r="HZ4" s="166">
        <v>43073</v>
      </c>
      <c r="IA4" s="165">
        <v>43080</v>
      </c>
      <c r="IB4" s="166">
        <v>43087</v>
      </c>
      <c r="IC4" s="232">
        <v>43094</v>
      </c>
      <c r="ID4" s="235">
        <v>43101</v>
      </c>
      <c r="IE4" s="165">
        <v>43108</v>
      </c>
      <c r="IF4" s="166">
        <v>43115</v>
      </c>
      <c r="IG4" s="232">
        <v>43122</v>
      </c>
      <c r="IH4" s="166">
        <v>43129</v>
      </c>
      <c r="II4" s="165">
        <v>43136</v>
      </c>
      <c r="IJ4" s="166">
        <v>43143</v>
      </c>
      <c r="IK4" s="232">
        <v>43150</v>
      </c>
      <c r="IL4" s="166">
        <v>43157</v>
      </c>
      <c r="IM4" s="165">
        <v>43164</v>
      </c>
      <c r="IN4" s="166">
        <v>43171</v>
      </c>
      <c r="IO4" s="232">
        <v>43178</v>
      </c>
      <c r="IP4" s="166">
        <v>43185</v>
      </c>
      <c r="IQ4" s="165">
        <v>43192</v>
      </c>
      <c r="IR4" s="166">
        <v>43199</v>
      </c>
      <c r="IS4" s="232">
        <v>43206</v>
      </c>
      <c r="IT4" s="166">
        <v>43213</v>
      </c>
      <c r="IU4" s="165">
        <v>43220</v>
      </c>
      <c r="IV4" s="166">
        <v>43227</v>
      </c>
      <c r="IW4" s="232">
        <v>43234</v>
      </c>
      <c r="IX4" s="166">
        <v>43241</v>
      </c>
      <c r="IY4" s="165">
        <v>43248</v>
      </c>
      <c r="IZ4" s="166">
        <v>43255</v>
      </c>
      <c r="JA4" s="232">
        <v>43262</v>
      </c>
      <c r="JB4" s="166">
        <v>43269</v>
      </c>
      <c r="JC4" s="165">
        <v>43276</v>
      </c>
      <c r="JD4" s="166">
        <v>43283</v>
      </c>
      <c r="JE4" s="232">
        <v>43290</v>
      </c>
      <c r="JF4" s="166">
        <v>43297</v>
      </c>
      <c r="JG4" s="165">
        <v>43304</v>
      </c>
      <c r="JH4" s="166">
        <v>43311</v>
      </c>
      <c r="JI4" s="232">
        <v>43318</v>
      </c>
      <c r="JJ4" s="166">
        <v>43325</v>
      </c>
      <c r="JK4" s="165">
        <v>43332</v>
      </c>
      <c r="JL4" s="166">
        <v>43339</v>
      </c>
      <c r="JM4" s="232">
        <v>43346</v>
      </c>
      <c r="JN4" s="166">
        <v>43353</v>
      </c>
      <c r="JO4" s="165">
        <v>43360</v>
      </c>
      <c r="JP4" s="166">
        <v>43367</v>
      </c>
      <c r="JQ4" s="232">
        <v>43374</v>
      </c>
      <c r="JR4" s="166">
        <v>43381</v>
      </c>
      <c r="JS4" s="165">
        <v>43388</v>
      </c>
      <c r="JT4" s="166">
        <v>43395</v>
      </c>
      <c r="JU4" s="232">
        <v>43402</v>
      </c>
      <c r="JV4" s="166">
        <v>43409</v>
      </c>
      <c r="JW4" s="165">
        <v>43416</v>
      </c>
      <c r="JX4" s="166">
        <v>43423</v>
      </c>
      <c r="JY4" s="232">
        <v>43430</v>
      </c>
      <c r="JZ4" s="235">
        <v>43437</v>
      </c>
      <c r="KA4" s="165">
        <v>43444</v>
      </c>
      <c r="KB4" s="166">
        <v>43451</v>
      </c>
      <c r="KC4" s="232">
        <v>43458</v>
      </c>
    </row>
    <row r="5" spans="1:289" ht="47.25" thickBot="1" x14ac:dyDescent="0.75">
      <c r="A5" s="16"/>
      <c r="B5" s="37" t="s">
        <v>29</v>
      </c>
      <c r="C5" s="17">
        <v>4</v>
      </c>
      <c r="D5" s="17">
        <v>11</v>
      </c>
      <c r="E5" s="17">
        <v>18</v>
      </c>
      <c r="F5" s="55">
        <v>25</v>
      </c>
      <c r="G5" s="202">
        <f>WEEKNUM(G4)</f>
        <v>36</v>
      </c>
      <c r="H5" s="56">
        <f t="shared" ref="H5:BG5" si="1">WEEKNUM(H4)</f>
        <v>37</v>
      </c>
      <c r="I5" s="56">
        <f t="shared" si="1"/>
        <v>38</v>
      </c>
      <c r="J5" s="56">
        <f t="shared" si="1"/>
        <v>39</v>
      </c>
      <c r="K5" s="56">
        <f t="shared" si="1"/>
        <v>40</v>
      </c>
      <c r="L5" s="56">
        <f t="shared" si="1"/>
        <v>41</v>
      </c>
      <c r="M5" s="56">
        <f t="shared" si="1"/>
        <v>42</v>
      </c>
      <c r="N5" s="56">
        <f t="shared" si="1"/>
        <v>43</v>
      </c>
      <c r="O5" s="56">
        <f t="shared" si="1"/>
        <v>44</v>
      </c>
      <c r="P5" s="56">
        <f t="shared" si="1"/>
        <v>45</v>
      </c>
      <c r="Q5" s="56">
        <f t="shared" si="1"/>
        <v>46</v>
      </c>
      <c r="R5" s="56">
        <f t="shared" si="1"/>
        <v>47</v>
      </c>
      <c r="S5" s="73">
        <f t="shared" si="1"/>
        <v>48</v>
      </c>
      <c r="T5" s="72">
        <f t="shared" si="1"/>
        <v>49</v>
      </c>
      <c r="U5" s="56">
        <f t="shared" si="1"/>
        <v>50</v>
      </c>
      <c r="V5" s="56">
        <f t="shared" si="1"/>
        <v>51</v>
      </c>
      <c r="W5" s="56">
        <f t="shared" si="1"/>
        <v>52</v>
      </c>
      <c r="X5" s="56">
        <f t="shared" si="1"/>
        <v>53</v>
      </c>
      <c r="Y5" s="56">
        <f t="shared" si="1"/>
        <v>2</v>
      </c>
      <c r="Z5" s="56">
        <f t="shared" si="1"/>
        <v>3</v>
      </c>
      <c r="AA5" s="56">
        <f t="shared" si="1"/>
        <v>4</v>
      </c>
      <c r="AB5" s="56">
        <f t="shared" si="1"/>
        <v>5</v>
      </c>
      <c r="AC5" s="56">
        <f t="shared" si="1"/>
        <v>6</v>
      </c>
      <c r="AD5" s="56">
        <f t="shared" si="1"/>
        <v>7</v>
      </c>
      <c r="AE5" s="56">
        <f t="shared" si="1"/>
        <v>8</v>
      </c>
      <c r="AF5" s="56">
        <f t="shared" si="1"/>
        <v>9</v>
      </c>
      <c r="AG5" s="56">
        <f t="shared" si="1"/>
        <v>10</v>
      </c>
      <c r="AH5" s="56">
        <f t="shared" si="1"/>
        <v>11</v>
      </c>
      <c r="AI5" s="56">
        <f t="shared" si="1"/>
        <v>12</v>
      </c>
      <c r="AJ5" s="56">
        <f t="shared" si="1"/>
        <v>13</v>
      </c>
      <c r="AK5" s="56">
        <f t="shared" si="1"/>
        <v>14</v>
      </c>
      <c r="AL5" s="56">
        <f t="shared" si="1"/>
        <v>15</v>
      </c>
      <c r="AM5" s="56">
        <f t="shared" si="1"/>
        <v>16</v>
      </c>
      <c r="AN5" s="56">
        <f t="shared" si="1"/>
        <v>17</v>
      </c>
      <c r="AO5" s="56">
        <f t="shared" si="1"/>
        <v>18</v>
      </c>
      <c r="AP5" s="56">
        <f t="shared" si="1"/>
        <v>19</v>
      </c>
      <c r="AQ5" s="56">
        <f t="shared" si="1"/>
        <v>20</v>
      </c>
      <c r="AR5" s="56">
        <f t="shared" si="1"/>
        <v>21</v>
      </c>
      <c r="AS5" s="152">
        <f t="shared" si="1"/>
        <v>22</v>
      </c>
      <c r="AT5" s="56">
        <f t="shared" si="1"/>
        <v>23</v>
      </c>
      <c r="AU5" s="56">
        <f t="shared" si="1"/>
        <v>24</v>
      </c>
      <c r="AV5" s="56">
        <f t="shared" si="1"/>
        <v>25</v>
      </c>
      <c r="AW5" s="56">
        <f t="shared" si="1"/>
        <v>26</v>
      </c>
      <c r="AX5" s="56">
        <f t="shared" si="1"/>
        <v>27</v>
      </c>
      <c r="AY5" s="56">
        <f t="shared" si="1"/>
        <v>28</v>
      </c>
      <c r="AZ5" s="56">
        <f t="shared" si="1"/>
        <v>29</v>
      </c>
      <c r="BA5" s="56">
        <f t="shared" si="1"/>
        <v>30</v>
      </c>
      <c r="BB5" s="56">
        <f t="shared" si="1"/>
        <v>31</v>
      </c>
      <c r="BC5" s="56">
        <f t="shared" si="1"/>
        <v>32</v>
      </c>
      <c r="BD5" s="56">
        <f t="shared" si="1"/>
        <v>33</v>
      </c>
      <c r="BE5" s="56">
        <f t="shared" si="1"/>
        <v>34</v>
      </c>
      <c r="BF5" s="56">
        <f t="shared" si="1"/>
        <v>35</v>
      </c>
      <c r="BG5" s="127">
        <f t="shared" si="1"/>
        <v>36</v>
      </c>
      <c r="BH5" s="70">
        <v>32</v>
      </c>
      <c r="BI5" s="70">
        <v>33</v>
      </c>
      <c r="BJ5" s="70">
        <v>34</v>
      </c>
      <c r="BK5" s="70">
        <v>35</v>
      </c>
      <c r="BL5" s="71">
        <v>36</v>
      </c>
      <c r="BM5" s="167">
        <v>37</v>
      </c>
      <c r="BN5" s="168">
        <v>38</v>
      </c>
      <c r="BO5" s="168">
        <v>39</v>
      </c>
      <c r="BP5" s="168">
        <v>40</v>
      </c>
      <c r="BQ5" s="168">
        <v>41</v>
      </c>
      <c r="BR5" s="168">
        <v>42</v>
      </c>
      <c r="BS5" s="168">
        <v>43</v>
      </c>
      <c r="BT5" s="168">
        <v>44</v>
      </c>
      <c r="BU5" s="168">
        <v>45</v>
      </c>
      <c r="BV5" s="168">
        <v>46</v>
      </c>
      <c r="BW5" s="168">
        <v>47</v>
      </c>
      <c r="BX5" s="168">
        <v>48</v>
      </c>
      <c r="BY5" s="168">
        <v>49</v>
      </c>
      <c r="BZ5" s="168">
        <v>50</v>
      </c>
      <c r="CA5" s="168">
        <v>51</v>
      </c>
      <c r="CB5" s="168">
        <v>52</v>
      </c>
      <c r="CC5" s="168">
        <v>53</v>
      </c>
      <c r="CD5" s="168">
        <v>1</v>
      </c>
      <c r="CE5" s="168">
        <v>2</v>
      </c>
      <c r="CF5" s="168">
        <v>3</v>
      </c>
      <c r="CG5" s="168">
        <v>4</v>
      </c>
      <c r="CH5" s="168">
        <v>5</v>
      </c>
      <c r="CI5" s="168">
        <v>6</v>
      </c>
      <c r="CJ5" s="168">
        <v>7</v>
      </c>
      <c r="CK5" s="168">
        <v>8</v>
      </c>
      <c r="CL5" s="168">
        <v>9</v>
      </c>
      <c r="CM5" s="168">
        <v>10</v>
      </c>
      <c r="CN5" s="168">
        <v>11</v>
      </c>
      <c r="CO5" s="168">
        <v>12</v>
      </c>
      <c r="CP5" s="168">
        <v>13</v>
      </c>
      <c r="CQ5" s="168">
        <v>14</v>
      </c>
      <c r="CR5" s="168">
        <v>15</v>
      </c>
      <c r="CS5" s="168">
        <v>16</v>
      </c>
      <c r="CT5" s="168">
        <v>17</v>
      </c>
      <c r="CU5" s="168">
        <v>18</v>
      </c>
      <c r="CV5" s="168">
        <v>19</v>
      </c>
      <c r="CW5" s="168">
        <v>20</v>
      </c>
      <c r="CX5" s="168">
        <v>21</v>
      </c>
      <c r="CY5" s="168">
        <v>22</v>
      </c>
      <c r="CZ5" s="168">
        <v>23</v>
      </c>
      <c r="DA5" s="168">
        <v>24</v>
      </c>
      <c r="DB5" s="168">
        <v>25</v>
      </c>
      <c r="DC5" s="168">
        <v>26</v>
      </c>
      <c r="DD5" s="168">
        <v>27</v>
      </c>
      <c r="DE5" s="168">
        <v>28</v>
      </c>
      <c r="DF5" s="168">
        <v>29</v>
      </c>
      <c r="DG5" s="168">
        <v>30</v>
      </c>
      <c r="DH5" s="168">
        <v>31</v>
      </c>
      <c r="DI5" s="168">
        <v>32</v>
      </c>
      <c r="DJ5" s="168">
        <v>33</v>
      </c>
      <c r="DK5" s="168">
        <v>34</v>
      </c>
      <c r="DL5" s="168">
        <v>35</v>
      </c>
      <c r="DM5" s="168">
        <v>36</v>
      </c>
      <c r="DN5" s="168">
        <v>37</v>
      </c>
      <c r="DO5" s="168">
        <v>38</v>
      </c>
      <c r="DP5" s="168">
        <v>39</v>
      </c>
      <c r="DQ5" s="168">
        <v>40</v>
      </c>
      <c r="DR5" s="168">
        <v>41</v>
      </c>
      <c r="DS5" s="168">
        <v>42</v>
      </c>
      <c r="DT5" s="168">
        <v>43</v>
      </c>
      <c r="DU5" s="168">
        <v>44</v>
      </c>
      <c r="DV5" s="168">
        <v>45</v>
      </c>
      <c r="DW5" s="168">
        <v>46</v>
      </c>
      <c r="DX5" s="168">
        <v>47</v>
      </c>
      <c r="DY5" s="168">
        <v>48</v>
      </c>
      <c r="DZ5" s="168">
        <v>49</v>
      </c>
      <c r="EA5" s="168">
        <v>50</v>
      </c>
      <c r="EB5" s="168">
        <v>51</v>
      </c>
      <c r="EC5" s="168">
        <v>52</v>
      </c>
      <c r="ED5" s="168">
        <v>1</v>
      </c>
      <c r="EE5" s="168">
        <v>2</v>
      </c>
      <c r="EF5" s="168">
        <v>3</v>
      </c>
      <c r="EG5" s="168">
        <v>4</v>
      </c>
      <c r="EH5" s="168">
        <v>5</v>
      </c>
      <c r="EI5" s="168">
        <v>6</v>
      </c>
      <c r="EJ5" s="168">
        <v>7</v>
      </c>
      <c r="EK5" s="168">
        <v>8</v>
      </c>
      <c r="EL5" s="168">
        <v>9</v>
      </c>
      <c r="EM5" s="168">
        <v>10</v>
      </c>
      <c r="EN5" s="168">
        <v>11</v>
      </c>
      <c r="EO5" s="168">
        <v>12</v>
      </c>
      <c r="EP5" s="168">
        <v>13</v>
      </c>
      <c r="EQ5" s="168">
        <v>14</v>
      </c>
      <c r="ER5" s="168">
        <v>15</v>
      </c>
      <c r="ES5" s="168">
        <v>16</v>
      </c>
      <c r="ET5" s="168">
        <v>17</v>
      </c>
      <c r="EU5" s="168">
        <v>18</v>
      </c>
      <c r="EV5" s="168">
        <v>19</v>
      </c>
      <c r="EW5" s="168">
        <v>20</v>
      </c>
      <c r="EX5" s="168">
        <v>21</v>
      </c>
      <c r="EY5" s="168">
        <v>22</v>
      </c>
      <c r="EZ5" s="168">
        <v>23</v>
      </c>
      <c r="FA5" s="168">
        <v>24</v>
      </c>
      <c r="FB5" s="168">
        <v>25</v>
      </c>
      <c r="FC5" s="168">
        <v>26</v>
      </c>
      <c r="FD5" s="168">
        <v>27</v>
      </c>
      <c r="FE5" s="168">
        <v>28</v>
      </c>
      <c r="FF5" s="168">
        <v>29</v>
      </c>
      <c r="FG5" s="168">
        <v>30</v>
      </c>
      <c r="FH5" s="168">
        <v>31</v>
      </c>
      <c r="FI5" s="168">
        <v>32</v>
      </c>
      <c r="FJ5" s="168">
        <v>33</v>
      </c>
      <c r="FK5" s="168">
        <v>34</v>
      </c>
      <c r="FL5" s="353">
        <v>35</v>
      </c>
      <c r="FM5" s="354">
        <v>36</v>
      </c>
      <c r="FN5" s="354">
        <v>37</v>
      </c>
      <c r="FO5" s="354">
        <v>38</v>
      </c>
      <c r="FP5" s="354">
        <v>39</v>
      </c>
      <c r="FQ5" s="354">
        <v>40</v>
      </c>
      <c r="FR5" s="354">
        <v>41</v>
      </c>
      <c r="FS5" s="354">
        <v>42</v>
      </c>
      <c r="FT5" s="354">
        <v>43</v>
      </c>
      <c r="FU5" s="354">
        <v>44</v>
      </c>
      <c r="FV5" s="354">
        <v>45</v>
      </c>
      <c r="FW5" s="354">
        <v>46</v>
      </c>
      <c r="FX5" s="354">
        <v>47</v>
      </c>
      <c r="FY5" s="354">
        <v>48</v>
      </c>
      <c r="FZ5" s="354">
        <v>49</v>
      </c>
      <c r="GA5" s="354">
        <v>50</v>
      </c>
      <c r="GB5" s="354">
        <v>51</v>
      </c>
      <c r="GC5" s="355">
        <v>52</v>
      </c>
      <c r="GD5" s="356">
        <v>1</v>
      </c>
      <c r="GE5" s="354">
        <v>2</v>
      </c>
      <c r="GF5" s="354">
        <v>3</v>
      </c>
      <c r="GG5" s="354">
        <v>4</v>
      </c>
      <c r="GH5" s="354">
        <v>5</v>
      </c>
      <c r="GI5" s="354">
        <v>6</v>
      </c>
      <c r="GJ5" s="354">
        <v>7</v>
      </c>
      <c r="GK5" s="354">
        <v>8</v>
      </c>
      <c r="GL5" s="354">
        <v>9</v>
      </c>
      <c r="GM5" s="354">
        <v>10</v>
      </c>
      <c r="GN5" s="354">
        <v>11</v>
      </c>
      <c r="GO5" s="354">
        <v>12</v>
      </c>
      <c r="GP5" s="354">
        <v>13</v>
      </c>
      <c r="GQ5" s="354">
        <v>14</v>
      </c>
      <c r="GR5" s="354">
        <v>15</v>
      </c>
      <c r="GS5" s="354">
        <v>16</v>
      </c>
      <c r="GT5" s="354">
        <v>17</v>
      </c>
      <c r="GU5" s="354">
        <v>18</v>
      </c>
      <c r="GV5" s="354">
        <v>19</v>
      </c>
      <c r="GW5" s="354">
        <v>20</v>
      </c>
      <c r="GX5" s="354">
        <v>21</v>
      </c>
      <c r="GY5" s="354">
        <v>22</v>
      </c>
      <c r="GZ5" s="354">
        <v>23</v>
      </c>
      <c r="HA5" s="354">
        <v>24</v>
      </c>
      <c r="HB5" s="354">
        <v>25</v>
      </c>
      <c r="HC5" s="354">
        <v>26</v>
      </c>
      <c r="HD5" s="354">
        <v>27</v>
      </c>
      <c r="HE5" s="354">
        <v>28</v>
      </c>
      <c r="HF5" s="354">
        <v>29</v>
      </c>
      <c r="HG5" s="354">
        <v>30</v>
      </c>
      <c r="HH5" s="354">
        <v>31</v>
      </c>
      <c r="HI5" s="354">
        <v>32</v>
      </c>
      <c r="HJ5" s="354">
        <v>33</v>
      </c>
      <c r="HK5" s="354">
        <v>34</v>
      </c>
      <c r="HL5" s="355">
        <v>35</v>
      </c>
      <c r="HM5" s="354">
        <v>36</v>
      </c>
      <c r="HN5" s="354">
        <v>37</v>
      </c>
      <c r="HO5" s="354">
        <v>38</v>
      </c>
      <c r="HP5" s="354">
        <v>39</v>
      </c>
      <c r="HQ5" s="354">
        <v>40</v>
      </c>
      <c r="HR5" s="354">
        <v>41</v>
      </c>
      <c r="HS5" s="354">
        <v>42</v>
      </c>
      <c r="HT5" s="354">
        <v>43</v>
      </c>
      <c r="HU5" s="354">
        <v>44</v>
      </c>
      <c r="HV5" s="354">
        <v>45</v>
      </c>
      <c r="HW5" s="354">
        <v>46</v>
      </c>
      <c r="HX5" s="354">
        <v>47</v>
      </c>
      <c r="HY5" s="354">
        <v>48</v>
      </c>
      <c r="HZ5" s="354">
        <v>49</v>
      </c>
      <c r="IA5" s="354">
        <v>50</v>
      </c>
      <c r="IB5" s="354">
        <v>51</v>
      </c>
      <c r="IC5" s="355">
        <v>52</v>
      </c>
      <c r="ID5" s="356">
        <v>53</v>
      </c>
      <c r="IE5" s="354">
        <v>54</v>
      </c>
      <c r="IF5" s="354">
        <v>55</v>
      </c>
      <c r="IG5" s="355">
        <v>56</v>
      </c>
      <c r="IH5" s="168">
        <v>57</v>
      </c>
      <c r="II5" s="168">
        <v>58</v>
      </c>
      <c r="IJ5" s="168">
        <v>59</v>
      </c>
      <c r="IK5" s="233">
        <v>60</v>
      </c>
      <c r="IL5" s="168">
        <v>61</v>
      </c>
      <c r="IM5" s="168">
        <v>62</v>
      </c>
      <c r="IN5" s="168">
        <v>63</v>
      </c>
      <c r="IO5" s="233">
        <v>64</v>
      </c>
      <c r="IP5" s="168">
        <v>65</v>
      </c>
      <c r="IQ5" s="168">
        <v>66</v>
      </c>
      <c r="IR5" s="168">
        <v>67</v>
      </c>
      <c r="IS5" s="233">
        <v>68</v>
      </c>
      <c r="IT5" s="168">
        <v>69</v>
      </c>
      <c r="IU5" s="168">
        <v>70</v>
      </c>
      <c r="IV5" s="168">
        <v>71</v>
      </c>
      <c r="IW5" s="233">
        <v>72</v>
      </c>
      <c r="IX5" s="168">
        <v>73</v>
      </c>
      <c r="IY5" s="168">
        <v>74</v>
      </c>
      <c r="IZ5" s="168">
        <v>75</v>
      </c>
      <c r="JA5" s="233">
        <v>76</v>
      </c>
      <c r="JB5" s="168">
        <v>77</v>
      </c>
      <c r="JC5" s="168">
        <v>78</v>
      </c>
      <c r="JD5" s="168">
        <v>79</v>
      </c>
      <c r="JE5" s="233">
        <v>80</v>
      </c>
      <c r="JF5" s="168">
        <v>81</v>
      </c>
      <c r="JG5" s="168">
        <v>82</v>
      </c>
      <c r="JH5" s="168">
        <v>83</v>
      </c>
      <c r="JI5" s="233">
        <v>84</v>
      </c>
      <c r="JJ5" s="168">
        <v>85</v>
      </c>
      <c r="JK5" s="168">
        <v>86</v>
      </c>
      <c r="JL5" s="168">
        <v>87</v>
      </c>
      <c r="JM5" s="233">
        <v>88</v>
      </c>
      <c r="JN5" s="168">
        <v>89</v>
      </c>
      <c r="JO5" s="168">
        <v>90</v>
      </c>
      <c r="JP5" s="168">
        <v>91</v>
      </c>
      <c r="JQ5" s="233">
        <v>92</v>
      </c>
      <c r="JR5" s="168">
        <v>93</v>
      </c>
      <c r="JS5" s="168">
        <v>94</v>
      </c>
      <c r="JT5" s="168">
        <v>95</v>
      </c>
      <c r="JU5" s="233">
        <v>96</v>
      </c>
      <c r="JV5" s="168">
        <v>97</v>
      </c>
      <c r="JW5" s="168">
        <v>98</v>
      </c>
      <c r="JX5" s="168">
        <v>99</v>
      </c>
      <c r="JY5" s="233">
        <v>100</v>
      </c>
      <c r="JZ5" s="362">
        <v>101</v>
      </c>
      <c r="KA5" s="363">
        <v>102</v>
      </c>
      <c r="KB5" s="363">
        <v>103</v>
      </c>
      <c r="KC5" s="364">
        <v>104</v>
      </c>
    </row>
    <row r="6" spans="1:289" s="97" customFormat="1" ht="45.75" customHeight="1" x14ac:dyDescent="0.7">
      <c r="A6"/>
      <c r="B6" s="94" t="s">
        <v>46</v>
      </c>
      <c r="C6" s="95"/>
      <c r="D6" s="95"/>
      <c r="E6" s="95"/>
      <c r="F6" s="95"/>
      <c r="G6" s="203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143"/>
      <c r="AH6" s="143"/>
      <c r="AI6" s="143"/>
      <c r="AJ6" s="143"/>
      <c r="AK6" s="143"/>
      <c r="AL6" s="143"/>
      <c r="AM6" s="143"/>
      <c r="AN6" s="143"/>
      <c r="AO6" s="144" t="s">
        <v>68</v>
      </c>
      <c r="AP6" s="143"/>
      <c r="AQ6" s="143"/>
      <c r="AR6" s="143"/>
      <c r="AS6" s="153" t="s">
        <v>47</v>
      </c>
      <c r="AT6" s="143"/>
      <c r="AU6" s="145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6" t="s">
        <v>71</v>
      </c>
      <c r="BH6" s="59"/>
      <c r="BI6" s="59"/>
      <c r="BJ6" s="59"/>
      <c r="BK6" s="59"/>
      <c r="BL6" s="59"/>
      <c r="BM6" s="143"/>
      <c r="BN6" s="143"/>
      <c r="BO6" s="145"/>
      <c r="BP6" s="172"/>
      <c r="BQ6" s="145"/>
      <c r="BR6" s="145"/>
      <c r="BS6" s="145"/>
      <c r="BT6" s="145"/>
      <c r="BU6" s="145"/>
      <c r="BV6" s="145"/>
      <c r="BW6" s="143"/>
      <c r="BX6" s="143"/>
      <c r="BY6" s="59"/>
      <c r="BZ6" s="59"/>
      <c r="CA6" s="59"/>
      <c r="CB6" s="59"/>
      <c r="CC6" s="59"/>
      <c r="CD6" s="59"/>
      <c r="CE6" s="59"/>
      <c r="CF6" s="59"/>
      <c r="CG6" s="96"/>
      <c r="CH6" s="96"/>
      <c r="CI6" s="96"/>
      <c r="CJ6" s="96"/>
      <c r="CK6" s="96"/>
      <c r="CL6" s="96"/>
      <c r="CM6" s="96"/>
      <c r="CN6" s="96"/>
      <c r="CO6" s="96"/>
      <c r="CQ6" s="59"/>
      <c r="CR6" s="59"/>
      <c r="CS6" s="59"/>
      <c r="CT6" s="59"/>
      <c r="CU6" s="59"/>
      <c r="CV6" s="59"/>
      <c r="CW6" s="59"/>
      <c r="CX6" s="246"/>
      <c r="CY6" s="247"/>
      <c r="CZ6" s="247"/>
      <c r="DA6" s="247"/>
      <c r="DB6" s="247"/>
      <c r="DC6" s="247"/>
      <c r="DD6" s="247"/>
      <c r="DE6" s="247"/>
      <c r="DF6" s="247"/>
      <c r="DG6" s="247"/>
      <c r="DH6" s="247"/>
      <c r="DI6" s="247"/>
      <c r="DJ6" s="247"/>
      <c r="DK6" s="247"/>
      <c r="DL6" s="247"/>
      <c r="DM6" s="290"/>
      <c r="DN6" s="278"/>
      <c r="DO6" s="278"/>
      <c r="DP6" s="277"/>
      <c r="DQ6" s="278"/>
      <c r="DR6" s="278"/>
      <c r="DS6" s="278"/>
      <c r="DT6" s="278"/>
      <c r="DU6" s="278"/>
      <c r="DV6" s="278"/>
      <c r="DW6" s="278"/>
      <c r="DX6" s="278"/>
      <c r="DY6" s="275"/>
      <c r="DZ6" s="275"/>
      <c r="EA6" s="275"/>
      <c r="EB6" s="275"/>
      <c r="EC6" s="277"/>
      <c r="ED6" s="275"/>
      <c r="EE6" s="275"/>
      <c r="EF6" s="275"/>
      <c r="EG6" s="277"/>
      <c r="EH6" s="275"/>
      <c r="EI6" s="275"/>
      <c r="EJ6" s="275"/>
      <c r="EK6" s="275"/>
      <c r="EL6" s="277"/>
      <c r="EM6" s="275"/>
      <c r="EN6" s="275"/>
      <c r="EO6" s="275"/>
      <c r="EP6" s="275"/>
      <c r="EQ6" s="275"/>
      <c r="ER6" s="262"/>
      <c r="ES6" s="274"/>
      <c r="ET6" s="275"/>
      <c r="EU6" s="276"/>
      <c r="EV6" s="275"/>
      <c r="EW6" s="275"/>
      <c r="EX6" s="275"/>
      <c r="EY6" s="275"/>
      <c r="EZ6" s="275"/>
      <c r="FA6" s="275"/>
      <c r="FB6" s="275"/>
      <c r="FC6" s="275"/>
      <c r="FD6" s="275"/>
      <c r="FE6" s="275"/>
      <c r="FF6" s="275"/>
      <c r="FG6" s="275"/>
      <c r="FH6" s="275"/>
      <c r="FI6" s="275"/>
      <c r="FJ6" s="275"/>
      <c r="FK6" s="275"/>
      <c r="FL6" s="265"/>
      <c r="FM6" s="265"/>
      <c r="FN6" s="282"/>
      <c r="FO6" s="282"/>
      <c r="FP6" s="265"/>
      <c r="FQ6" s="282"/>
      <c r="FR6" s="282"/>
      <c r="FS6" s="282"/>
      <c r="FT6" s="281"/>
      <c r="FU6" s="282"/>
      <c r="FV6" s="282"/>
      <c r="FW6" s="282"/>
      <c r="FX6" s="282"/>
      <c r="FY6" s="280"/>
      <c r="FZ6" s="280"/>
      <c r="GA6" s="280"/>
      <c r="GB6" s="280"/>
      <c r="GC6" s="265"/>
      <c r="GD6" s="357"/>
      <c r="GE6" s="280"/>
      <c r="GF6" s="280"/>
      <c r="GG6" s="281"/>
      <c r="GH6" s="280"/>
      <c r="GI6" s="280"/>
      <c r="GJ6" s="280"/>
      <c r="GK6" s="280"/>
      <c r="GL6" s="281"/>
      <c r="GM6" s="280"/>
      <c r="GN6" s="280"/>
      <c r="GO6" s="280"/>
      <c r="GP6" s="280"/>
      <c r="GQ6" s="280"/>
      <c r="GR6" s="280"/>
      <c r="GS6" s="280"/>
      <c r="GT6" s="280"/>
      <c r="GU6" s="280"/>
      <c r="GV6" s="280"/>
      <c r="GW6" s="281"/>
      <c r="GX6" s="280"/>
      <c r="GY6" s="280"/>
      <c r="GZ6" s="280"/>
      <c r="HA6" s="280"/>
      <c r="HB6" s="280"/>
      <c r="HC6" s="280"/>
      <c r="HD6" s="280"/>
      <c r="HE6" s="280"/>
      <c r="HF6" s="280"/>
      <c r="HG6" s="280"/>
      <c r="HH6" s="280"/>
      <c r="HI6" s="280"/>
      <c r="HJ6" s="280"/>
      <c r="HK6" s="280"/>
      <c r="HL6" s="280"/>
      <c r="HM6" s="265"/>
      <c r="HN6" s="282"/>
      <c r="HO6" s="282"/>
      <c r="HP6" s="265"/>
      <c r="HQ6" s="282"/>
      <c r="HR6" s="282"/>
      <c r="HS6" s="282"/>
      <c r="HT6" s="282"/>
      <c r="HU6" s="282"/>
      <c r="HV6" s="282"/>
      <c r="HW6" s="282"/>
      <c r="HX6" s="282"/>
      <c r="HY6" s="280"/>
      <c r="HZ6" s="280"/>
      <c r="IA6" s="280"/>
      <c r="IB6" s="280"/>
      <c r="IC6" s="265"/>
      <c r="ID6" s="358"/>
      <c r="IE6" s="265"/>
      <c r="IF6" s="265"/>
      <c r="IG6" s="265"/>
      <c r="IH6" s="277"/>
      <c r="II6" s="277"/>
      <c r="IJ6" s="277"/>
      <c r="IK6" s="277"/>
      <c r="IL6" s="277"/>
      <c r="IM6" s="277"/>
      <c r="IN6" s="277"/>
      <c r="IO6" s="277"/>
      <c r="IP6" s="277"/>
      <c r="IQ6" s="277"/>
      <c r="IR6" s="277"/>
      <c r="IS6" s="277"/>
      <c r="IT6" s="277"/>
      <c r="IU6" s="277"/>
      <c r="IV6" s="277"/>
      <c r="IW6" s="277"/>
      <c r="IX6" s="277"/>
      <c r="IY6" s="277"/>
      <c r="IZ6" s="277"/>
      <c r="JA6" s="277"/>
      <c r="JB6" s="277"/>
      <c r="JC6" s="277"/>
      <c r="JD6" s="277"/>
      <c r="JE6" s="277"/>
      <c r="JF6" s="277"/>
      <c r="JG6" s="277"/>
      <c r="JH6" s="277"/>
      <c r="JI6" s="277"/>
      <c r="JJ6" s="277"/>
      <c r="JK6" s="277"/>
      <c r="JL6" s="277"/>
      <c r="JM6" s="277"/>
      <c r="JN6" s="277"/>
      <c r="JO6" s="277"/>
      <c r="JP6" s="277"/>
      <c r="JQ6" s="277"/>
      <c r="JR6" s="277"/>
      <c r="JS6" s="277"/>
      <c r="JT6" s="277"/>
      <c r="JU6" s="277"/>
      <c r="JV6" s="277"/>
      <c r="JW6" s="277"/>
      <c r="JX6" s="277"/>
      <c r="JY6" s="277"/>
      <c r="JZ6" s="358"/>
      <c r="KA6" s="265"/>
      <c r="KB6" s="265"/>
      <c r="KC6" s="265"/>
    </row>
    <row r="7" spans="1:289" s="97" customFormat="1" ht="45.75" customHeight="1" x14ac:dyDescent="0.7">
      <c r="A7"/>
      <c r="B7" s="98" t="s">
        <v>14</v>
      </c>
      <c r="C7" s="59"/>
      <c r="D7" s="59"/>
      <c r="E7" s="59"/>
      <c r="F7" s="59"/>
      <c r="G7" s="204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99" t="s">
        <v>48</v>
      </c>
      <c r="AA7" s="99" t="s">
        <v>49</v>
      </c>
      <c r="AB7" s="99" t="s">
        <v>50</v>
      </c>
      <c r="AC7" s="59"/>
      <c r="AD7" s="59"/>
      <c r="AE7" s="59"/>
      <c r="AF7" s="99" t="s">
        <v>51</v>
      </c>
      <c r="AG7" s="143"/>
      <c r="AH7" s="143"/>
      <c r="AI7" s="144" t="s">
        <v>52</v>
      </c>
      <c r="AJ7" s="143"/>
      <c r="AK7" s="143"/>
      <c r="AL7" s="143"/>
      <c r="AM7" s="143"/>
      <c r="AN7" s="147" t="s">
        <v>53</v>
      </c>
      <c r="AO7" s="143"/>
      <c r="AP7" s="143"/>
      <c r="AQ7" s="143"/>
      <c r="AR7" s="143"/>
      <c r="AS7" s="153" t="s">
        <v>54</v>
      </c>
      <c r="AT7" s="151" t="s">
        <v>69</v>
      </c>
      <c r="AU7" s="148"/>
      <c r="AV7" s="143"/>
      <c r="AW7" s="143"/>
      <c r="AX7" s="143"/>
      <c r="AY7" s="143"/>
      <c r="AZ7" s="146" t="s">
        <v>54</v>
      </c>
      <c r="BA7" s="143"/>
      <c r="BB7" s="143"/>
      <c r="BC7" s="146" t="s">
        <v>54</v>
      </c>
      <c r="BD7" s="143"/>
      <c r="BE7" s="143"/>
      <c r="BF7" s="143"/>
      <c r="BH7" s="59"/>
      <c r="BI7" s="59"/>
      <c r="BJ7" s="59"/>
      <c r="BK7" s="59"/>
      <c r="BL7" s="59"/>
      <c r="BN7" s="143"/>
      <c r="BO7" s="143"/>
      <c r="BP7" s="143"/>
      <c r="BQ7" s="143"/>
      <c r="BR7" s="143"/>
      <c r="BS7" s="143"/>
      <c r="BT7" s="143"/>
      <c r="BU7" s="143"/>
      <c r="BV7" s="143"/>
      <c r="BW7" s="143"/>
      <c r="BX7" s="143"/>
      <c r="BY7" s="59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  <c r="CO7" s="59"/>
      <c r="CP7" s="59"/>
      <c r="CQ7" s="59"/>
      <c r="CR7" s="59"/>
      <c r="CS7" s="59"/>
      <c r="CU7" s="59"/>
      <c r="CV7" s="59"/>
      <c r="CW7" s="59"/>
      <c r="CX7" s="248"/>
      <c r="CY7" s="102"/>
      <c r="CZ7" s="102"/>
      <c r="DA7" s="102"/>
      <c r="DB7" s="102"/>
      <c r="DC7" s="102"/>
      <c r="DD7" s="102"/>
      <c r="DE7" s="102"/>
      <c r="DF7" s="102"/>
      <c r="DG7" s="102"/>
      <c r="DH7" s="102"/>
      <c r="DI7" s="102"/>
      <c r="DJ7" s="102"/>
      <c r="DK7" s="102"/>
      <c r="DL7" s="102"/>
      <c r="DM7" s="263"/>
      <c r="DN7" s="282"/>
      <c r="DO7" s="282"/>
      <c r="DP7" s="282"/>
      <c r="DQ7" s="282"/>
      <c r="DR7" s="282"/>
      <c r="DS7" s="282"/>
      <c r="DT7" s="282"/>
      <c r="DU7" s="282"/>
      <c r="DV7" s="282"/>
      <c r="DW7" s="282"/>
      <c r="DX7" s="282"/>
      <c r="DY7" s="280"/>
      <c r="DZ7" s="280"/>
      <c r="EA7" s="280"/>
      <c r="EB7" s="280"/>
      <c r="EC7" s="280"/>
      <c r="ED7" s="280"/>
      <c r="EE7" s="280"/>
      <c r="EF7" s="280"/>
      <c r="EG7" s="280"/>
      <c r="EH7" s="280"/>
      <c r="EI7" s="280"/>
      <c r="EJ7" s="280"/>
      <c r="EK7" s="280"/>
      <c r="EL7" s="280"/>
      <c r="EM7" s="280"/>
      <c r="EN7" s="280"/>
      <c r="EO7" s="280"/>
      <c r="EP7" s="280"/>
      <c r="EQ7" s="280"/>
      <c r="ER7" s="258"/>
      <c r="ES7" s="279"/>
      <c r="ET7" s="280"/>
      <c r="EU7" s="280"/>
      <c r="EV7" s="280"/>
      <c r="EW7" s="280"/>
      <c r="EX7" s="280"/>
      <c r="EY7" s="281"/>
      <c r="EZ7" s="280"/>
      <c r="FA7" s="280"/>
      <c r="FB7" s="280"/>
      <c r="FC7" s="280"/>
      <c r="FD7" s="280"/>
      <c r="FE7" s="280"/>
      <c r="FF7" s="280"/>
      <c r="FG7" s="280"/>
      <c r="FH7" s="280"/>
      <c r="FI7" s="280"/>
      <c r="FJ7" s="280"/>
      <c r="FK7" s="280"/>
      <c r="FL7" s="280"/>
      <c r="FM7" s="265"/>
      <c r="FN7" s="282"/>
      <c r="FO7" s="282"/>
      <c r="FP7" s="282"/>
      <c r="FQ7" s="282"/>
      <c r="FR7" s="282"/>
      <c r="FS7" s="282"/>
      <c r="FT7" s="281"/>
      <c r="FU7" s="282"/>
      <c r="FV7" s="282"/>
      <c r="FW7" s="282"/>
      <c r="FX7" s="282"/>
      <c r="FY7" s="280"/>
      <c r="FZ7" s="280"/>
      <c r="GA7" s="280"/>
      <c r="GB7" s="280"/>
      <c r="GC7" s="280"/>
      <c r="GD7" s="357"/>
      <c r="GE7" s="280"/>
      <c r="GF7" s="280"/>
      <c r="GG7" s="280"/>
      <c r="GH7" s="280"/>
      <c r="GI7" s="280"/>
      <c r="GJ7" s="280"/>
      <c r="GK7" s="280"/>
      <c r="GL7" s="280"/>
      <c r="GM7" s="280"/>
      <c r="GN7" s="280"/>
      <c r="GO7" s="280"/>
      <c r="GP7" s="280"/>
      <c r="GQ7" s="280"/>
      <c r="GR7" s="280"/>
      <c r="GS7" s="280"/>
      <c r="GT7" s="280"/>
      <c r="GU7" s="280"/>
      <c r="GV7" s="280"/>
      <c r="GW7" s="280"/>
      <c r="GX7" s="280"/>
      <c r="GY7" s="280"/>
      <c r="GZ7" s="280"/>
      <c r="HA7" s="280"/>
      <c r="HB7" s="280"/>
      <c r="HC7" s="280"/>
      <c r="HD7" s="280"/>
      <c r="HE7" s="280"/>
      <c r="HF7" s="280"/>
      <c r="HG7" s="280"/>
      <c r="HH7" s="280"/>
      <c r="HI7" s="280"/>
      <c r="HJ7" s="280"/>
      <c r="HK7" s="280"/>
      <c r="HL7" s="280"/>
      <c r="HM7" s="265"/>
      <c r="HN7" s="282"/>
      <c r="HO7" s="282"/>
      <c r="HP7" s="282"/>
      <c r="HQ7" s="282"/>
      <c r="HR7" s="282"/>
      <c r="HS7" s="282"/>
      <c r="HT7" s="282"/>
      <c r="HU7" s="282"/>
      <c r="HV7" s="282"/>
      <c r="HW7" s="282"/>
      <c r="HX7" s="282"/>
      <c r="HY7" s="280"/>
      <c r="HZ7" s="280"/>
      <c r="IA7" s="280"/>
      <c r="IB7" s="280"/>
      <c r="IC7" s="280"/>
      <c r="ID7" s="358"/>
      <c r="IE7" s="265"/>
      <c r="IF7" s="265"/>
      <c r="IG7" s="265"/>
      <c r="IH7" s="265"/>
      <c r="II7" s="265"/>
      <c r="IJ7" s="265"/>
      <c r="IK7" s="265"/>
      <c r="IL7" s="265"/>
      <c r="IM7" s="265"/>
      <c r="IN7" s="265"/>
      <c r="IO7" s="265"/>
      <c r="IP7" s="265"/>
      <c r="IQ7" s="265"/>
      <c r="IR7" s="265"/>
      <c r="IS7" s="265"/>
      <c r="IT7" s="265"/>
      <c r="IU7" s="265"/>
      <c r="IV7" s="265"/>
      <c r="IW7" s="265"/>
      <c r="IX7" s="265"/>
      <c r="IY7" s="265"/>
      <c r="IZ7" s="265"/>
      <c r="JA7" s="265"/>
      <c r="JB7" s="265"/>
      <c r="JC7" s="265"/>
      <c r="JD7" s="265"/>
      <c r="JE7" s="265"/>
      <c r="JF7" s="265"/>
      <c r="JG7" s="265"/>
      <c r="JH7" s="265"/>
      <c r="JI7" s="265"/>
      <c r="JJ7" s="265"/>
      <c r="JK7" s="265"/>
      <c r="JL7" s="265"/>
      <c r="JM7" s="265"/>
      <c r="JN7" s="265"/>
      <c r="JO7" s="265"/>
      <c r="JP7" s="265"/>
      <c r="JQ7" s="265"/>
      <c r="JR7" s="265"/>
      <c r="JS7" s="265"/>
      <c r="JT7" s="265"/>
      <c r="JU7" s="265"/>
      <c r="JV7" s="265"/>
      <c r="JW7" s="265"/>
      <c r="JX7" s="265"/>
      <c r="JY7" s="265"/>
      <c r="JZ7" s="358"/>
      <c r="KA7" s="265"/>
      <c r="KB7" s="265"/>
      <c r="KC7" s="265"/>
    </row>
    <row r="8" spans="1:289" s="97" customFormat="1" ht="45.75" customHeight="1" thickBot="1" x14ac:dyDescent="0.75">
      <c r="A8"/>
      <c r="B8" s="100" t="s">
        <v>55</v>
      </c>
      <c r="C8" s="59"/>
      <c r="D8" s="59"/>
      <c r="E8" s="59"/>
      <c r="F8" s="59"/>
      <c r="G8" s="204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101" t="s">
        <v>56</v>
      </c>
      <c r="AA8" s="59"/>
      <c r="AB8" s="101" t="s">
        <v>57</v>
      </c>
      <c r="AC8" s="59"/>
      <c r="AD8" s="59"/>
      <c r="AE8" s="59"/>
      <c r="AF8" s="101" t="s">
        <v>58</v>
      </c>
      <c r="AG8" s="143"/>
      <c r="AH8" s="143"/>
      <c r="AI8" s="143"/>
      <c r="AJ8" s="143"/>
      <c r="AK8" s="143"/>
      <c r="AL8" s="143"/>
      <c r="AM8" s="143"/>
      <c r="AN8" s="143"/>
      <c r="AO8" s="149" t="s">
        <v>59</v>
      </c>
      <c r="AP8" s="143"/>
      <c r="AQ8" s="143"/>
      <c r="AR8" s="143"/>
      <c r="AS8" s="144" t="s">
        <v>75</v>
      </c>
      <c r="AT8" s="143"/>
      <c r="AU8" s="143"/>
      <c r="AV8" s="143"/>
      <c r="AW8" s="143"/>
      <c r="AX8" s="143"/>
      <c r="AY8" s="143"/>
      <c r="AZ8" s="146" t="s">
        <v>74</v>
      </c>
      <c r="BA8" s="150"/>
      <c r="BB8" s="143"/>
      <c r="BC8" s="146" t="s">
        <v>72</v>
      </c>
      <c r="BD8" s="143"/>
      <c r="BE8" s="143"/>
      <c r="BF8" s="143"/>
      <c r="BG8" s="150"/>
      <c r="BH8" s="59"/>
      <c r="BI8" s="59"/>
      <c r="BJ8" s="59"/>
      <c r="BK8" s="59"/>
      <c r="BL8" s="59"/>
      <c r="BM8" s="146" t="s">
        <v>73</v>
      </c>
      <c r="BN8" s="146" t="s">
        <v>26</v>
      </c>
      <c r="BO8" s="173"/>
      <c r="BP8" s="173"/>
      <c r="BQ8" s="173"/>
      <c r="BR8" s="173"/>
      <c r="BS8" s="173"/>
      <c r="BT8" s="173"/>
      <c r="BU8" s="173"/>
      <c r="BV8" s="173"/>
      <c r="BW8" s="143"/>
      <c r="BX8" s="143"/>
      <c r="BY8" s="59"/>
      <c r="BZ8" s="59"/>
      <c r="CA8" s="59"/>
      <c r="CB8" s="59"/>
      <c r="CC8" s="59"/>
      <c r="CD8" s="59"/>
      <c r="CE8" s="59"/>
      <c r="CF8" s="59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59"/>
      <c r="CR8" s="59"/>
      <c r="CS8" s="59"/>
      <c r="CU8" s="59"/>
      <c r="CV8" s="59"/>
      <c r="CW8" s="59"/>
      <c r="CX8" s="248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263"/>
      <c r="DN8" s="282"/>
      <c r="DO8" s="282"/>
      <c r="DP8" s="282"/>
      <c r="DQ8" s="282"/>
      <c r="DR8" s="282"/>
      <c r="DS8" s="282"/>
      <c r="DT8" s="282"/>
      <c r="DU8" s="282"/>
      <c r="DV8" s="282"/>
      <c r="DW8" s="282"/>
      <c r="DX8" s="282"/>
      <c r="DY8" s="280"/>
      <c r="DZ8" s="280"/>
      <c r="EA8" s="280"/>
      <c r="EB8" s="280"/>
      <c r="EC8" s="265"/>
      <c r="ED8" s="280"/>
      <c r="EE8" s="280"/>
      <c r="EF8" s="280"/>
      <c r="EG8" s="280"/>
      <c r="EH8" s="280"/>
      <c r="EI8" s="280"/>
      <c r="EJ8" s="280"/>
      <c r="EK8" s="280"/>
      <c r="EL8" s="265"/>
      <c r="EM8" s="280"/>
      <c r="EN8" s="280"/>
      <c r="EO8" s="280"/>
      <c r="EP8" s="280"/>
      <c r="EQ8" s="280"/>
      <c r="ER8" s="258"/>
      <c r="ES8" s="279"/>
      <c r="ET8" s="280"/>
      <c r="EU8" s="265"/>
      <c r="EV8" s="280"/>
      <c r="EW8" s="280"/>
      <c r="EX8" s="280"/>
      <c r="EY8" s="280"/>
      <c r="EZ8" s="280"/>
      <c r="FA8" s="280"/>
      <c r="FB8" s="280"/>
      <c r="FC8" s="280"/>
      <c r="FD8" s="280"/>
      <c r="FE8" s="280"/>
      <c r="FF8" s="280"/>
      <c r="FG8" s="280"/>
      <c r="FH8" s="265"/>
      <c r="FI8" s="280"/>
      <c r="FJ8" s="280"/>
      <c r="FK8" s="280"/>
      <c r="FL8" s="280"/>
      <c r="FM8" s="265"/>
      <c r="FN8" s="282"/>
      <c r="FO8" s="282"/>
      <c r="FP8" s="282"/>
      <c r="FQ8" s="282"/>
      <c r="FR8" s="282"/>
      <c r="FS8" s="282"/>
      <c r="FT8" s="282"/>
      <c r="FU8" s="282"/>
      <c r="FV8" s="282"/>
      <c r="FW8" s="282"/>
      <c r="FX8" s="281"/>
      <c r="FY8" s="280"/>
      <c r="FZ8" s="280"/>
      <c r="GA8" s="280"/>
      <c r="GB8" s="280"/>
      <c r="GC8" s="265"/>
      <c r="GD8" s="357"/>
      <c r="GE8" s="280"/>
      <c r="GF8" s="280"/>
      <c r="GG8" s="280"/>
      <c r="GH8" s="280"/>
      <c r="GI8" s="280"/>
      <c r="GJ8" s="280"/>
      <c r="GK8" s="280"/>
      <c r="GL8" s="281"/>
      <c r="GM8" s="280"/>
      <c r="GN8" s="280"/>
      <c r="GO8" s="280"/>
      <c r="GP8" s="280"/>
      <c r="GQ8" s="280"/>
      <c r="GR8" s="280"/>
      <c r="GS8" s="280"/>
      <c r="GT8" s="280"/>
      <c r="GU8" s="280"/>
      <c r="GV8" s="280"/>
      <c r="GW8" s="280"/>
      <c r="GX8" s="280"/>
      <c r="GY8" s="280"/>
      <c r="GZ8" s="280"/>
      <c r="HA8" s="280"/>
      <c r="HB8" s="280"/>
      <c r="HC8" s="280"/>
      <c r="HD8" s="280"/>
      <c r="HE8" s="280"/>
      <c r="HF8" s="280"/>
      <c r="HG8" s="280"/>
      <c r="HH8" s="280"/>
      <c r="HI8" s="280"/>
      <c r="HJ8" s="280"/>
      <c r="HK8" s="280"/>
      <c r="HL8" s="280"/>
      <c r="HM8" s="265"/>
      <c r="HN8" s="282"/>
      <c r="HO8" s="282"/>
      <c r="HP8" s="282"/>
      <c r="HQ8" s="282"/>
      <c r="HR8" s="282"/>
      <c r="HS8" s="282"/>
      <c r="HT8" s="282"/>
      <c r="HU8" s="282"/>
      <c r="HV8" s="282"/>
      <c r="HW8" s="282"/>
      <c r="HX8" s="282"/>
      <c r="HY8" s="280"/>
      <c r="HZ8" s="280"/>
      <c r="IA8" s="280"/>
      <c r="IB8" s="280"/>
      <c r="IC8" s="265"/>
      <c r="ID8" s="358"/>
      <c r="IE8" s="265"/>
      <c r="IF8" s="265"/>
      <c r="IG8" s="265"/>
      <c r="IH8" s="265"/>
      <c r="II8" s="265"/>
      <c r="IJ8" s="265"/>
      <c r="IK8" s="265"/>
      <c r="IL8" s="265"/>
      <c r="IM8" s="265"/>
      <c r="IN8" s="265"/>
      <c r="IO8" s="265"/>
      <c r="IP8" s="265"/>
      <c r="IQ8" s="265"/>
      <c r="IR8" s="265"/>
      <c r="IS8" s="265"/>
      <c r="IT8" s="265"/>
      <c r="IU8" s="265"/>
      <c r="IV8" s="265"/>
      <c r="IW8" s="265"/>
      <c r="IX8" s="265"/>
      <c r="IY8" s="265"/>
      <c r="IZ8" s="265"/>
      <c r="JA8" s="265"/>
      <c r="JB8" s="265"/>
      <c r="JC8" s="265"/>
      <c r="JD8" s="265"/>
      <c r="JE8" s="265"/>
      <c r="JF8" s="265"/>
      <c r="JG8" s="265"/>
      <c r="JH8" s="265"/>
      <c r="JI8" s="265"/>
      <c r="JJ8" s="265"/>
      <c r="JK8" s="265"/>
      <c r="JL8" s="265"/>
      <c r="JM8" s="265"/>
      <c r="JN8" s="265"/>
      <c r="JO8" s="265"/>
      <c r="JP8" s="265"/>
      <c r="JQ8" s="265"/>
      <c r="JR8" s="265"/>
      <c r="JS8" s="265"/>
      <c r="JT8" s="265"/>
      <c r="JU8" s="265"/>
      <c r="JV8" s="265"/>
      <c r="JW8" s="265"/>
      <c r="JX8" s="265"/>
      <c r="JY8" s="265"/>
      <c r="JZ8" s="358"/>
      <c r="KA8" s="265"/>
      <c r="KB8" s="265"/>
      <c r="KC8" s="265"/>
    </row>
    <row r="9" spans="1:289" s="97" customFormat="1" ht="45.75" customHeight="1" thickBot="1" x14ac:dyDescent="0.55000000000000004">
      <c r="A9"/>
      <c r="B9" s="128" t="s">
        <v>38</v>
      </c>
      <c r="C9" s="59"/>
      <c r="D9" s="59"/>
      <c r="E9" s="59"/>
      <c r="F9" s="59"/>
      <c r="G9" s="204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103"/>
      <c r="T9" s="103"/>
      <c r="U9" s="103"/>
      <c r="V9" s="103"/>
      <c r="W9" s="103"/>
      <c r="X9" s="103"/>
      <c r="Y9" s="103"/>
      <c r="Z9" s="103"/>
      <c r="AA9" s="103"/>
      <c r="AB9" s="104" t="s">
        <v>60</v>
      </c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81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81"/>
      <c r="BC9" s="103"/>
      <c r="BD9" s="103"/>
      <c r="BE9" s="103"/>
      <c r="BF9" s="103"/>
      <c r="BG9" s="105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248"/>
      <c r="CY9" s="102"/>
      <c r="CZ9" s="102"/>
      <c r="DA9" s="102"/>
      <c r="DB9" s="102"/>
      <c r="DC9" s="102"/>
      <c r="DD9" s="102"/>
      <c r="DE9" s="102"/>
      <c r="DF9" s="102"/>
      <c r="DG9" s="102"/>
      <c r="DH9" s="102"/>
      <c r="DI9" s="102"/>
      <c r="DJ9" s="102"/>
      <c r="DK9" s="102"/>
      <c r="DL9" s="102"/>
      <c r="DM9" s="279"/>
      <c r="DN9" s="280"/>
      <c r="DO9" s="280"/>
      <c r="DP9" s="280"/>
      <c r="DQ9" s="280"/>
      <c r="DR9" s="280"/>
      <c r="DS9" s="280"/>
      <c r="DT9" s="280"/>
      <c r="DU9" s="280"/>
      <c r="DV9" s="280"/>
      <c r="DW9" s="280"/>
      <c r="DX9" s="280"/>
      <c r="DY9" s="280"/>
      <c r="DZ9" s="280"/>
      <c r="EA9" s="280"/>
      <c r="EB9" s="280"/>
      <c r="EC9" s="280"/>
      <c r="ED9" s="280"/>
      <c r="EE9" s="280"/>
      <c r="EF9" s="280"/>
      <c r="EG9" s="280"/>
      <c r="EH9" s="280"/>
      <c r="EI9" s="280"/>
      <c r="EJ9" s="280"/>
      <c r="EK9" s="280"/>
      <c r="EL9" s="280"/>
      <c r="EM9" s="280"/>
      <c r="EN9" s="280"/>
      <c r="EO9" s="280"/>
      <c r="EP9" s="280"/>
      <c r="EQ9" s="280"/>
      <c r="ER9" s="258"/>
      <c r="ES9" s="279"/>
      <c r="ET9" s="280"/>
      <c r="EU9" s="280"/>
      <c r="EV9" s="280"/>
      <c r="EW9" s="280"/>
      <c r="EX9" s="280"/>
      <c r="EY9" s="280"/>
      <c r="EZ9" s="280"/>
      <c r="FA9" s="280"/>
      <c r="FB9" s="280"/>
      <c r="FC9" s="280"/>
      <c r="FD9" s="280"/>
      <c r="FE9" s="280"/>
      <c r="FF9" s="280"/>
      <c r="FG9" s="280"/>
      <c r="FH9" s="280"/>
      <c r="FI9" s="280"/>
      <c r="FJ9" s="280"/>
      <c r="FK9" s="280"/>
      <c r="FL9" s="280"/>
      <c r="FM9" s="280"/>
      <c r="FN9" s="280"/>
      <c r="FO9" s="280"/>
      <c r="FP9" s="280"/>
      <c r="FQ9" s="280"/>
      <c r="FR9" s="280"/>
      <c r="FS9" s="280"/>
      <c r="FT9" s="280"/>
      <c r="FU9" s="280"/>
      <c r="FV9" s="280"/>
      <c r="FW9" s="280"/>
      <c r="FX9" s="280"/>
      <c r="FY9" s="280"/>
      <c r="FZ9" s="280"/>
      <c r="GA9" s="280"/>
      <c r="GB9" s="280"/>
      <c r="GC9" s="280"/>
      <c r="GD9" s="357"/>
      <c r="GE9" s="280"/>
      <c r="GF9" s="280"/>
      <c r="GG9" s="280"/>
      <c r="GH9" s="280"/>
      <c r="GI9" s="280"/>
      <c r="GJ9" s="280"/>
      <c r="GK9" s="280"/>
      <c r="GL9" s="280"/>
      <c r="GM9" s="280"/>
      <c r="GN9" s="280"/>
      <c r="GO9" s="280"/>
      <c r="GP9" s="280"/>
      <c r="GQ9" s="280"/>
      <c r="GR9" s="280"/>
      <c r="GS9" s="280"/>
      <c r="GT9" s="280"/>
      <c r="GU9" s="280"/>
      <c r="GV9" s="280"/>
      <c r="GW9" s="280"/>
      <c r="GX9" s="280"/>
      <c r="GY9" s="280"/>
      <c r="GZ9" s="280"/>
      <c r="HA9" s="280"/>
      <c r="HB9" s="280"/>
      <c r="HC9" s="280"/>
      <c r="HD9" s="280"/>
      <c r="HE9" s="280"/>
      <c r="HF9" s="280"/>
      <c r="HG9" s="280"/>
      <c r="HH9" s="280"/>
      <c r="HI9" s="280"/>
      <c r="HJ9" s="280"/>
      <c r="HK9" s="280"/>
      <c r="HL9" s="280"/>
      <c r="HM9" s="280"/>
      <c r="HN9" s="280"/>
      <c r="HO9" s="280"/>
      <c r="HP9" s="280"/>
      <c r="HQ9" s="280"/>
      <c r="HR9" s="280"/>
      <c r="HS9" s="280"/>
      <c r="HT9" s="280"/>
      <c r="HU9" s="280"/>
      <c r="HV9" s="280"/>
      <c r="HW9" s="280"/>
      <c r="HX9" s="280"/>
      <c r="HY9" s="280"/>
      <c r="HZ9" s="280"/>
      <c r="IA9" s="280"/>
      <c r="IB9" s="280"/>
      <c r="IC9" s="280"/>
      <c r="ID9" s="358"/>
      <c r="IE9" s="265"/>
      <c r="IF9" s="265"/>
      <c r="IG9" s="265"/>
      <c r="IH9" s="265"/>
      <c r="II9" s="265"/>
      <c r="IJ9" s="265"/>
      <c r="IK9" s="265"/>
      <c r="IL9" s="265"/>
      <c r="IM9" s="265"/>
      <c r="IN9" s="265"/>
      <c r="IO9" s="265"/>
      <c r="IP9" s="265"/>
      <c r="IQ9" s="265"/>
      <c r="IR9" s="265"/>
      <c r="IS9" s="265"/>
      <c r="IT9" s="265"/>
      <c r="IU9" s="265"/>
      <c r="IV9" s="265"/>
      <c r="IW9" s="265"/>
      <c r="IX9" s="265"/>
      <c r="IY9" s="265"/>
      <c r="IZ9" s="265"/>
      <c r="JA9" s="265"/>
      <c r="JB9" s="265"/>
      <c r="JC9" s="265"/>
      <c r="JD9" s="265"/>
      <c r="JE9" s="265"/>
      <c r="JF9" s="265"/>
      <c r="JG9" s="265"/>
      <c r="JH9" s="265"/>
      <c r="JI9" s="265"/>
      <c r="JJ9" s="265"/>
      <c r="JK9" s="265"/>
      <c r="JL9" s="265"/>
      <c r="JM9" s="265"/>
      <c r="JN9" s="265"/>
      <c r="JO9" s="265"/>
      <c r="JP9" s="265"/>
      <c r="JQ9" s="265"/>
      <c r="JR9" s="265"/>
      <c r="JS9" s="265"/>
      <c r="JT9" s="265"/>
      <c r="JU9" s="265"/>
      <c r="JV9" s="265"/>
      <c r="JW9" s="265"/>
      <c r="JX9" s="265"/>
      <c r="JY9" s="265"/>
      <c r="JZ9" s="358"/>
      <c r="KA9" s="265"/>
      <c r="KB9" s="265"/>
      <c r="KC9" s="265"/>
    </row>
    <row r="10" spans="1:289" ht="75" customHeight="1" thickBot="1" x14ac:dyDescent="0.95">
      <c r="A10" s="407" t="s">
        <v>19</v>
      </c>
      <c r="B10" s="369" t="s">
        <v>20</v>
      </c>
      <c r="C10" s="39"/>
      <c r="D10" s="39"/>
      <c r="E10" s="39"/>
      <c r="F10" s="39"/>
      <c r="G10" s="205"/>
      <c r="H10" s="40"/>
      <c r="I10" s="40"/>
      <c r="J10" s="40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2"/>
      <c r="X10" s="42"/>
      <c r="Y10" s="42"/>
      <c r="Z10" s="42"/>
      <c r="AA10" s="42"/>
      <c r="AB10" s="26"/>
      <c r="AC10" s="42"/>
      <c r="AD10" s="42"/>
      <c r="AE10" s="42"/>
      <c r="AF10" s="41"/>
      <c r="AG10" s="41"/>
      <c r="AH10" s="41"/>
      <c r="AI10" s="41"/>
      <c r="AJ10" s="41"/>
      <c r="AK10" s="41"/>
      <c r="AL10" s="41"/>
      <c r="AM10" s="41"/>
      <c r="AN10" s="41"/>
      <c r="AO10" s="65"/>
      <c r="AP10" s="413" t="s">
        <v>67</v>
      </c>
      <c r="AQ10" s="414"/>
      <c r="AR10" s="415"/>
      <c r="AT10" s="65"/>
      <c r="AU10" s="65"/>
      <c r="AV10" s="413" t="s">
        <v>70</v>
      </c>
      <c r="AW10" s="414"/>
      <c r="AX10" s="415"/>
      <c r="AY10" s="65"/>
      <c r="AZ10" s="65"/>
      <c r="BA10" s="65"/>
      <c r="BB10" s="65"/>
      <c r="BC10" s="41"/>
      <c r="BD10" s="41"/>
      <c r="BE10" s="41"/>
      <c r="BF10" s="40"/>
      <c r="BG10" s="106"/>
      <c r="BH10" s="184"/>
      <c r="BI10" s="184"/>
      <c r="BJ10" s="61"/>
      <c r="BK10" s="61"/>
      <c r="BL10" s="62"/>
      <c r="BM10" s="174"/>
      <c r="BN10" s="41"/>
      <c r="BO10" s="41"/>
      <c r="BP10" s="4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250"/>
      <c r="CY10" s="249"/>
      <c r="CZ10" s="249"/>
      <c r="DA10" s="249"/>
      <c r="DB10" s="249"/>
      <c r="DC10" s="249"/>
      <c r="DD10" s="249"/>
      <c r="DE10" s="249"/>
      <c r="DF10" s="249"/>
      <c r="DG10" s="249"/>
      <c r="DH10" s="249"/>
      <c r="DI10" s="249"/>
      <c r="DJ10" s="249"/>
      <c r="DK10" s="249"/>
      <c r="DL10" s="249"/>
      <c r="DM10" s="291"/>
      <c r="DN10" s="20"/>
      <c r="DO10" s="20"/>
      <c r="DP10" s="20"/>
      <c r="DQ10" s="265"/>
      <c r="DR10" s="265"/>
      <c r="DS10" s="265"/>
      <c r="DT10" s="265"/>
      <c r="DU10" s="265"/>
      <c r="DV10" s="265"/>
      <c r="DW10" s="265"/>
      <c r="DX10" s="265"/>
      <c r="DY10" s="265"/>
      <c r="DZ10" s="265"/>
      <c r="EA10" s="265"/>
      <c r="EB10" s="265"/>
      <c r="EC10" s="265"/>
      <c r="ED10" s="265"/>
      <c r="EE10" s="265"/>
      <c r="EF10" s="265"/>
      <c r="EG10" s="265"/>
      <c r="EH10" s="265"/>
      <c r="EI10" s="265"/>
      <c r="EJ10" s="265"/>
      <c r="EK10" s="265"/>
      <c r="EL10" s="265"/>
      <c r="EM10" s="265"/>
      <c r="EN10" s="265"/>
      <c r="EO10" s="265"/>
      <c r="EP10" s="265"/>
      <c r="EQ10" s="265"/>
      <c r="ER10" s="257"/>
      <c r="ES10" s="263"/>
      <c r="ET10" s="265"/>
      <c r="EU10" s="265"/>
      <c r="EV10" s="265"/>
      <c r="EW10" s="265"/>
      <c r="EX10" s="265"/>
      <c r="EY10" s="265"/>
      <c r="EZ10" s="265"/>
      <c r="FA10" s="265"/>
      <c r="FB10" s="265"/>
      <c r="FC10" s="265"/>
      <c r="FD10" s="265"/>
      <c r="FE10" s="265"/>
      <c r="FF10" s="265"/>
      <c r="FG10" s="265"/>
      <c r="FH10" s="265"/>
      <c r="FI10" s="265"/>
      <c r="FJ10" s="265"/>
      <c r="FK10" s="265"/>
      <c r="FL10" s="265"/>
      <c r="FM10" s="20"/>
      <c r="FN10" s="20"/>
      <c r="FO10" s="20"/>
      <c r="FP10" s="20"/>
      <c r="FQ10" s="265"/>
      <c r="FR10" s="265"/>
      <c r="FS10" s="265"/>
      <c r="FT10" s="265"/>
      <c r="FU10" s="265"/>
      <c r="FV10" s="265"/>
      <c r="FW10" s="265"/>
      <c r="FX10" s="265"/>
      <c r="FY10" s="265"/>
      <c r="FZ10" s="265"/>
      <c r="GA10" s="265"/>
      <c r="GB10" s="265"/>
      <c r="GC10" s="265"/>
      <c r="GD10" s="358"/>
      <c r="GE10" s="265"/>
      <c r="GF10" s="265"/>
      <c r="GG10" s="265"/>
      <c r="GH10" s="265"/>
      <c r="GI10" s="265"/>
      <c r="GJ10" s="265"/>
      <c r="GK10" s="265"/>
      <c r="GL10" s="265"/>
      <c r="GM10" s="265"/>
      <c r="GN10" s="265"/>
      <c r="GO10" s="265"/>
      <c r="GP10" s="265"/>
      <c r="GQ10" s="265"/>
      <c r="GR10" s="265"/>
      <c r="GS10" s="265"/>
      <c r="GT10" s="265"/>
      <c r="GU10" s="265"/>
      <c r="GV10" s="265"/>
      <c r="GW10" s="265"/>
      <c r="GX10" s="265"/>
      <c r="GY10" s="265"/>
      <c r="GZ10" s="265"/>
      <c r="HA10" s="265"/>
      <c r="HB10" s="265"/>
      <c r="HC10" s="265"/>
      <c r="HD10" s="265"/>
      <c r="HE10" s="265"/>
      <c r="HF10" s="265"/>
      <c r="HG10" s="265"/>
      <c r="HH10" s="265"/>
      <c r="HI10" s="265"/>
      <c r="HJ10" s="265"/>
      <c r="HK10" s="265"/>
      <c r="HL10" s="265"/>
      <c r="HM10" s="20"/>
      <c r="HN10" s="20"/>
      <c r="HO10" s="20"/>
      <c r="HP10" s="20"/>
      <c r="HQ10" s="265"/>
      <c r="HR10" s="265"/>
      <c r="HS10" s="265"/>
      <c r="HT10" s="265"/>
      <c r="HU10" s="265"/>
      <c r="HV10" s="265"/>
      <c r="HW10" s="265"/>
      <c r="HX10" s="265"/>
      <c r="HY10" s="265"/>
      <c r="HZ10" s="265"/>
      <c r="IA10" s="265"/>
      <c r="IB10" s="265"/>
      <c r="IC10" s="265"/>
      <c r="ID10" s="358"/>
      <c r="IE10" s="265"/>
      <c r="IF10" s="265"/>
      <c r="IG10" s="265"/>
      <c r="IH10" s="265"/>
      <c r="II10" s="265"/>
      <c r="IJ10" s="265"/>
      <c r="IK10" s="265"/>
      <c r="IL10" s="265"/>
      <c r="IM10" s="265"/>
      <c r="IN10" s="265"/>
      <c r="IO10" s="265"/>
      <c r="IP10" s="265"/>
      <c r="IQ10" s="265"/>
      <c r="IR10" s="265"/>
      <c r="IS10" s="265"/>
      <c r="IT10" s="265"/>
      <c r="IU10" s="265"/>
      <c r="IV10" s="265"/>
      <c r="IW10" s="265"/>
      <c r="IX10" s="265"/>
      <c r="IY10" s="265"/>
      <c r="IZ10" s="265"/>
      <c r="JA10" s="265"/>
      <c r="JB10" s="265"/>
      <c r="JC10" s="265"/>
      <c r="JD10" s="265"/>
      <c r="JE10" s="265"/>
      <c r="JF10" s="265"/>
      <c r="JG10" s="265"/>
      <c r="JH10" s="265"/>
      <c r="JI10" s="265"/>
      <c r="JJ10" s="265"/>
      <c r="JK10" s="265"/>
      <c r="JL10" s="265"/>
      <c r="JM10" s="265"/>
      <c r="JN10" s="265"/>
      <c r="JO10" s="265"/>
      <c r="JP10" s="265"/>
      <c r="JQ10" s="265"/>
      <c r="JR10" s="265"/>
      <c r="JS10" s="265"/>
      <c r="JT10" s="265"/>
      <c r="JU10" s="265"/>
      <c r="JV10" s="265"/>
      <c r="JW10" s="265"/>
      <c r="JX10" s="265"/>
      <c r="JY10" s="265"/>
      <c r="JZ10" s="358"/>
      <c r="KA10" s="60"/>
      <c r="KB10" s="60"/>
      <c r="KC10" s="60"/>
    </row>
    <row r="11" spans="1:289" ht="75" customHeight="1" thickBot="1" x14ac:dyDescent="0.95">
      <c r="A11" s="408"/>
      <c r="B11" s="370" t="s">
        <v>21</v>
      </c>
      <c r="C11" s="6"/>
      <c r="D11" s="6"/>
      <c r="E11" s="6"/>
      <c r="F11" s="6"/>
      <c r="G11" s="206"/>
      <c r="H11" s="19"/>
      <c r="I11" s="19"/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1"/>
      <c r="X11" s="21"/>
      <c r="Y11" s="21"/>
      <c r="Z11" s="21"/>
      <c r="AA11" s="21"/>
      <c r="AB11" s="21"/>
      <c r="AC11" s="21"/>
      <c r="AD11" s="21"/>
      <c r="AE11" s="21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65"/>
      <c r="AQ11" s="65"/>
      <c r="AR11" s="65"/>
      <c r="AS11" s="20"/>
      <c r="AT11" s="20"/>
      <c r="AU11" s="20"/>
      <c r="AV11" s="65"/>
      <c r="AW11" s="65"/>
      <c r="AX11" s="65"/>
      <c r="AY11" s="20"/>
      <c r="AZ11" s="20"/>
      <c r="BA11" s="20"/>
      <c r="BB11" s="20"/>
      <c r="BC11" s="20"/>
      <c r="BD11" s="20"/>
      <c r="BE11" s="20"/>
      <c r="BF11" s="19"/>
      <c r="BG11" s="107"/>
      <c r="BH11" s="185"/>
      <c r="BI11" s="185"/>
      <c r="BJ11" s="60"/>
      <c r="BK11" s="60"/>
      <c r="BL11" s="84"/>
      <c r="BM11" s="76"/>
      <c r="BN11" s="76"/>
      <c r="BO11" s="76"/>
      <c r="BP11" s="76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M11" s="403" t="s">
        <v>104</v>
      </c>
      <c r="CN11" s="404"/>
      <c r="CO11" s="404"/>
      <c r="CP11" s="405"/>
      <c r="CQ11" s="191"/>
      <c r="CR11" s="192"/>
      <c r="CS11" s="192"/>
      <c r="CT11" s="192"/>
      <c r="CU11" s="192"/>
      <c r="CV11" s="192"/>
      <c r="CW11" s="192"/>
      <c r="CX11" s="250"/>
      <c r="CY11" s="249"/>
      <c r="CZ11" s="249"/>
      <c r="DA11" s="249"/>
      <c r="DB11" s="249"/>
      <c r="DC11" s="249"/>
      <c r="DD11" s="249"/>
      <c r="DE11" s="249"/>
      <c r="DF11" s="249"/>
      <c r="DG11" s="249"/>
      <c r="DH11" s="249"/>
      <c r="DI11" s="249"/>
      <c r="DJ11" s="249"/>
      <c r="DK11" s="249"/>
      <c r="DL11" s="249"/>
      <c r="DM11" s="263"/>
      <c r="DN11" s="265"/>
      <c r="DO11" s="265"/>
      <c r="DP11" s="265"/>
      <c r="DQ11" s="265"/>
      <c r="DR11" s="265"/>
      <c r="DS11" s="265"/>
      <c r="DT11" s="265"/>
      <c r="DU11" s="265"/>
      <c r="DV11" s="265"/>
      <c r="DW11" s="265"/>
      <c r="DX11" s="265"/>
      <c r="DY11" s="265"/>
      <c r="DZ11" s="265"/>
      <c r="EA11" s="265"/>
      <c r="EB11" s="265"/>
      <c r="EC11" s="265"/>
      <c r="ED11" s="265"/>
      <c r="EE11" s="265"/>
      <c r="EF11" s="265"/>
      <c r="EG11" s="265"/>
      <c r="EH11" s="265"/>
      <c r="EI11" s="265"/>
      <c r="EJ11" s="265"/>
      <c r="EK11" s="265"/>
      <c r="EL11" s="265"/>
      <c r="EM11" s="265"/>
      <c r="EN11" s="265"/>
      <c r="EO11" s="265"/>
      <c r="EP11" s="265"/>
      <c r="EQ11" s="265"/>
      <c r="ER11" s="257"/>
      <c r="ES11" s="263"/>
      <c r="ET11" s="265"/>
      <c r="EU11" s="265"/>
      <c r="EV11" s="265"/>
      <c r="EW11" s="265"/>
      <c r="EX11" s="265"/>
      <c r="EY11" s="21"/>
      <c r="EZ11" s="21"/>
      <c r="FA11" s="21"/>
      <c r="FB11" s="21"/>
      <c r="FC11" s="265"/>
      <c r="FD11" s="265"/>
      <c r="FE11" s="265"/>
      <c r="FF11" s="265"/>
      <c r="FG11" s="265"/>
      <c r="FH11" s="265"/>
      <c r="FI11" s="265"/>
      <c r="FJ11" s="265"/>
      <c r="FK11" s="265"/>
      <c r="FL11" s="265"/>
      <c r="FM11" s="265"/>
      <c r="FN11" s="265"/>
      <c r="FO11" s="265"/>
      <c r="FP11" s="265"/>
      <c r="FQ11" s="265"/>
      <c r="FR11" s="265"/>
      <c r="FS11" s="265"/>
      <c r="FT11" s="265"/>
      <c r="FU11" s="265"/>
      <c r="FV11" s="265"/>
      <c r="FW11" s="265"/>
      <c r="FX11" s="265"/>
      <c r="FY11" s="265"/>
      <c r="FZ11" s="265"/>
      <c r="GA11" s="265"/>
      <c r="GB11" s="265"/>
      <c r="GC11" s="265"/>
      <c r="GD11" s="358"/>
      <c r="GE11" s="265"/>
      <c r="GF11" s="265"/>
      <c r="GG11" s="265"/>
      <c r="GH11" s="265"/>
      <c r="GI11" s="265"/>
      <c r="GJ11" s="265"/>
      <c r="GK11" s="265"/>
      <c r="GL11" s="265"/>
      <c r="GM11" s="265"/>
      <c r="GN11" s="265"/>
      <c r="GO11" s="265"/>
      <c r="GP11" s="265"/>
      <c r="GQ11" s="265"/>
      <c r="GR11" s="390" t="s">
        <v>175</v>
      </c>
      <c r="GS11" s="390"/>
      <c r="GT11" s="390"/>
      <c r="GU11" s="319"/>
      <c r="GV11" s="319"/>
      <c r="GW11" s="319"/>
      <c r="GX11" s="21"/>
      <c r="GY11" s="21"/>
      <c r="GZ11" s="265"/>
      <c r="HA11" s="265"/>
      <c r="HB11" s="265"/>
      <c r="HC11" s="265"/>
      <c r="HD11" s="265"/>
      <c r="HE11" s="265"/>
      <c r="HF11" s="265"/>
      <c r="HG11" s="265"/>
      <c r="HH11" s="265"/>
      <c r="HI11" s="265"/>
      <c r="HJ11" s="265"/>
      <c r="HK11" s="21"/>
      <c r="HL11" s="21"/>
      <c r="HM11" s="21"/>
      <c r="HN11" s="21"/>
      <c r="HO11" s="391" t="s">
        <v>174</v>
      </c>
      <c r="HP11" s="391"/>
      <c r="HQ11" s="391"/>
      <c r="HR11" s="265"/>
      <c r="HS11" s="265"/>
      <c r="HT11" s="265"/>
      <c r="HU11" s="265"/>
      <c r="HV11" s="265"/>
      <c r="HW11" s="265"/>
      <c r="HX11" s="265"/>
      <c r="HY11" s="265"/>
      <c r="HZ11" s="265"/>
      <c r="IA11" s="265"/>
      <c r="IB11" s="265"/>
      <c r="IC11" s="265"/>
      <c r="ID11" s="358"/>
      <c r="IE11" s="265"/>
      <c r="IF11" s="265"/>
      <c r="IG11" s="265"/>
      <c r="IH11" s="265"/>
      <c r="II11" s="265"/>
      <c r="IJ11" s="265"/>
      <c r="IK11" s="265"/>
      <c r="IL11" s="265"/>
      <c r="IM11" s="265"/>
      <c r="IN11" s="265"/>
      <c r="IO11" s="265"/>
      <c r="IP11" s="265"/>
      <c r="IQ11" s="265"/>
      <c r="IR11" s="265"/>
      <c r="IS11" s="265"/>
      <c r="IT11" s="265"/>
      <c r="IU11" s="265"/>
      <c r="IV11" s="265"/>
      <c r="IW11" s="265"/>
      <c r="IX11" s="265"/>
      <c r="IY11" s="265"/>
      <c r="IZ11" s="265"/>
      <c r="JA11" s="265"/>
      <c r="JB11" s="265"/>
      <c r="JC11" s="265"/>
      <c r="JD11" s="265"/>
      <c r="JE11" s="265"/>
      <c r="JF11" s="265"/>
      <c r="JG11" s="265"/>
      <c r="JH11" s="265"/>
      <c r="JI11" s="265"/>
      <c r="JJ11" s="265"/>
      <c r="JK11" s="265"/>
      <c r="JL11" s="265"/>
      <c r="JM11" s="265"/>
      <c r="JN11" s="265"/>
      <c r="JO11" s="265"/>
      <c r="JP11" s="265"/>
      <c r="JQ11" s="265"/>
      <c r="JR11" s="265"/>
      <c r="JS11" s="265"/>
      <c r="JT11" s="265"/>
      <c r="JU11" s="265"/>
      <c r="JV11" s="265"/>
      <c r="JW11" s="265"/>
      <c r="JX11" s="265"/>
      <c r="JY11" s="265"/>
      <c r="JZ11" s="358"/>
      <c r="KA11" s="60"/>
      <c r="KB11" s="60"/>
      <c r="KC11" s="60"/>
    </row>
    <row r="12" spans="1:289" ht="75" customHeight="1" thickBot="1" x14ac:dyDescent="0.95">
      <c r="A12" s="408"/>
      <c r="B12" s="370" t="s">
        <v>22</v>
      </c>
      <c r="C12" s="6"/>
      <c r="D12" s="6"/>
      <c r="E12" s="6"/>
      <c r="F12" s="6"/>
      <c r="G12" s="206"/>
      <c r="H12" s="19"/>
      <c r="I12" s="19"/>
      <c r="J12" s="19"/>
      <c r="K12" s="19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1"/>
      <c r="Z12" s="21"/>
      <c r="AA12" s="21"/>
      <c r="AB12" s="21"/>
      <c r="AC12" s="21"/>
      <c r="AD12" s="21"/>
      <c r="AE12" s="21"/>
      <c r="AF12" s="22"/>
      <c r="AG12" s="23"/>
      <c r="AH12" s="23"/>
      <c r="AI12" s="23"/>
      <c r="AJ12" s="23"/>
      <c r="AK12" s="20"/>
      <c r="AL12" s="20"/>
      <c r="AM12" s="20"/>
      <c r="AN12" s="20"/>
      <c r="AO12" s="20"/>
      <c r="AP12" s="20"/>
      <c r="AQ12" s="20"/>
      <c r="AR12" s="20"/>
      <c r="AS12" s="20"/>
      <c r="AT12" s="23"/>
      <c r="AU12" s="23"/>
      <c r="AV12" s="23"/>
      <c r="AW12" s="23"/>
      <c r="AX12" s="23"/>
      <c r="AY12" s="20"/>
      <c r="AZ12" s="20"/>
      <c r="BA12" s="20"/>
      <c r="BB12" s="20"/>
      <c r="BC12" s="23"/>
      <c r="BD12" s="23"/>
      <c r="BE12" s="23"/>
      <c r="BF12" s="23"/>
      <c r="BG12" s="92"/>
      <c r="BH12" s="185"/>
      <c r="BI12" s="185"/>
      <c r="BJ12" s="60"/>
      <c r="BK12" s="60"/>
      <c r="BL12" s="84"/>
      <c r="BM12" s="60"/>
      <c r="BN12" s="60"/>
      <c r="BO12" s="60"/>
      <c r="BP12" s="9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U12" s="83"/>
      <c r="CV12" s="83"/>
      <c r="CW12" s="83"/>
      <c r="CX12" s="250"/>
      <c r="CY12" s="249"/>
      <c r="CZ12" s="231"/>
      <c r="DA12" s="249"/>
      <c r="DB12" s="231"/>
      <c r="DC12" s="231"/>
      <c r="DD12" s="231"/>
      <c r="DE12" s="231"/>
      <c r="DF12" s="249"/>
      <c r="DG12" s="249"/>
      <c r="DH12" s="249"/>
      <c r="DI12" s="249"/>
      <c r="DJ12" s="249"/>
      <c r="DK12" s="249"/>
      <c r="DL12" s="249"/>
      <c r="DM12" s="270"/>
      <c r="DN12" s="21"/>
      <c r="DO12" s="21"/>
      <c r="DP12" s="21"/>
      <c r="DQ12" s="265"/>
      <c r="DR12" s="265"/>
      <c r="DS12" s="265"/>
      <c r="DT12" s="265"/>
      <c r="DU12" s="265"/>
      <c r="DV12" s="265"/>
      <c r="DW12" s="265"/>
      <c r="DX12" s="265"/>
      <c r="DY12" s="265"/>
      <c r="DZ12" s="265"/>
      <c r="EA12" s="265"/>
      <c r="EB12" s="265"/>
      <c r="EC12" s="265"/>
      <c r="ED12" s="265"/>
      <c r="EE12" s="265"/>
      <c r="EF12" s="265"/>
      <c r="EG12" s="265"/>
      <c r="EH12" s="265"/>
      <c r="EI12" s="265"/>
      <c r="EJ12" s="265"/>
      <c r="EK12" s="265"/>
      <c r="EL12" s="265"/>
      <c r="EM12" s="265"/>
      <c r="EN12" s="265"/>
      <c r="EO12" s="265"/>
      <c r="EP12" s="265"/>
      <c r="EQ12" s="265"/>
      <c r="ER12" s="257"/>
      <c r="ES12" s="263"/>
      <c r="ET12" s="265"/>
      <c r="EU12" s="265"/>
      <c r="EV12" s="265"/>
      <c r="EW12" s="265"/>
      <c r="EX12" s="265"/>
      <c r="EY12" s="265"/>
      <c r="EZ12" s="265"/>
      <c r="FA12" s="265"/>
      <c r="FB12" s="265"/>
      <c r="FC12" s="265"/>
      <c r="FD12" s="265"/>
      <c r="FE12" s="265"/>
      <c r="FF12" s="265"/>
      <c r="FG12" s="265"/>
      <c r="FH12" s="265"/>
      <c r="FI12" s="265"/>
      <c r="FJ12" s="265"/>
      <c r="FK12" s="265"/>
      <c r="FL12" s="265"/>
      <c r="FM12" s="21"/>
      <c r="FN12" s="21"/>
      <c r="FO12" s="265"/>
      <c r="FP12" s="265"/>
      <c r="FQ12" s="265"/>
      <c r="FR12" s="265"/>
      <c r="FS12" s="265"/>
      <c r="FT12" s="265"/>
      <c r="FU12" s="265"/>
      <c r="FV12" s="265"/>
      <c r="FW12" s="265"/>
      <c r="FX12" s="265"/>
      <c r="FY12" s="265"/>
      <c r="FZ12" s="265"/>
      <c r="GA12" s="265"/>
      <c r="GB12" s="265"/>
      <c r="GC12" s="265"/>
      <c r="GD12" s="358"/>
      <c r="GE12" s="265"/>
      <c r="GF12" s="265"/>
      <c r="GG12" s="265"/>
      <c r="GH12" s="265"/>
      <c r="GI12" s="265"/>
      <c r="GJ12" s="265"/>
      <c r="GK12" s="265"/>
      <c r="GL12" s="265"/>
      <c r="GM12" s="265"/>
      <c r="GN12" s="265"/>
      <c r="GO12" s="265"/>
      <c r="GP12" s="265"/>
      <c r="GQ12" s="265"/>
      <c r="GR12" s="265"/>
      <c r="GS12" s="265"/>
      <c r="GT12" s="265"/>
      <c r="GU12" s="265"/>
      <c r="GV12" s="265"/>
      <c r="GW12" s="265"/>
      <c r="GX12" s="265"/>
      <c r="GY12" s="265"/>
      <c r="GZ12" s="265"/>
      <c r="HA12" s="265"/>
      <c r="HB12" s="265"/>
      <c r="HC12" s="265"/>
      <c r="HD12" s="265"/>
      <c r="HE12" s="265"/>
      <c r="HF12" s="265"/>
      <c r="HG12" s="265"/>
      <c r="HH12" s="265"/>
      <c r="HI12" s="265"/>
      <c r="HJ12" s="265"/>
      <c r="HK12" s="265"/>
      <c r="HL12" s="265"/>
      <c r="HM12" s="21"/>
      <c r="HN12" s="21"/>
      <c r="HO12" s="265"/>
      <c r="HP12" s="265"/>
      <c r="HQ12" s="265"/>
      <c r="HR12" s="265"/>
      <c r="HS12" s="265"/>
      <c r="HT12" s="265"/>
      <c r="HU12" s="265"/>
      <c r="HV12" s="265"/>
      <c r="HW12" s="265"/>
      <c r="HX12" s="265"/>
      <c r="HY12" s="265"/>
      <c r="HZ12" s="265"/>
      <c r="IA12" s="265"/>
      <c r="IB12" s="265"/>
      <c r="IC12" s="265"/>
      <c r="ID12" s="358"/>
      <c r="IE12" s="265"/>
      <c r="IF12" s="265"/>
      <c r="IG12" s="265"/>
      <c r="IH12" s="265"/>
      <c r="II12" s="265"/>
      <c r="IJ12" s="265"/>
      <c r="IK12" s="265"/>
      <c r="IL12" s="265"/>
      <c r="IM12" s="265"/>
      <c r="IN12" s="265"/>
      <c r="IO12" s="265"/>
      <c r="IP12" s="265"/>
      <c r="IQ12" s="265"/>
      <c r="IR12" s="265"/>
      <c r="IS12" s="265"/>
      <c r="IT12" s="265"/>
      <c r="IU12" s="265"/>
      <c r="IV12" s="265"/>
      <c r="IW12" s="265"/>
      <c r="IX12" s="265"/>
      <c r="IY12" s="265"/>
      <c r="IZ12" s="265"/>
      <c r="JA12" s="265"/>
      <c r="JB12" s="265"/>
      <c r="JC12" s="265"/>
      <c r="JD12" s="265"/>
      <c r="JE12" s="265"/>
      <c r="JF12" s="265"/>
      <c r="JG12" s="265"/>
      <c r="JH12" s="265"/>
      <c r="JI12" s="265"/>
      <c r="JJ12" s="265"/>
      <c r="JK12" s="265"/>
      <c r="JL12" s="265"/>
      <c r="JM12" s="265"/>
      <c r="JN12" s="265"/>
      <c r="JO12" s="265"/>
      <c r="JP12" s="265"/>
      <c r="JQ12" s="265"/>
      <c r="JR12" s="265"/>
      <c r="JS12" s="265"/>
      <c r="JT12" s="265"/>
      <c r="JU12" s="265"/>
      <c r="JV12" s="265"/>
      <c r="JW12" s="265"/>
      <c r="JX12" s="265"/>
      <c r="JY12" s="265"/>
      <c r="JZ12" s="358"/>
      <c r="KA12" s="60"/>
      <c r="KB12" s="60"/>
      <c r="KC12" s="60"/>
    </row>
    <row r="13" spans="1:289" ht="75" customHeight="1" thickBot="1" x14ac:dyDescent="0.95">
      <c r="A13" s="409"/>
      <c r="B13" s="371" t="s">
        <v>18</v>
      </c>
      <c r="C13" s="67"/>
      <c r="D13" s="67"/>
      <c r="E13" s="67"/>
      <c r="F13" s="67"/>
      <c r="G13" s="207"/>
      <c r="H13" s="25"/>
      <c r="I13" s="25"/>
      <c r="J13" s="25"/>
      <c r="K13" s="25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2"/>
      <c r="Y13" s="22"/>
      <c r="Z13" s="22"/>
      <c r="AA13" s="22"/>
      <c r="AB13" s="22"/>
      <c r="AC13" s="22"/>
      <c r="AD13" s="22"/>
      <c r="AE13" s="22"/>
      <c r="AF13" s="22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92"/>
      <c r="BH13" s="188"/>
      <c r="BI13" s="188"/>
      <c r="BJ13" s="83"/>
      <c r="BK13" s="83"/>
      <c r="BL13" s="90"/>
      <c r="BM13" s="83"/>
      <c r="BN13" s="83"/>
      <c r="BO13" s="83"/>
      <c r="BP13" s="11"/>
      <c r="BQ13" s="83"/>
      <c r="BR13" s="83"/>
      <c r="BS13" s="83"/>
      <c r="BT13" s="83"/>
      <c r="BU13" s="83"/>
      <c r="BV13" s="83"/>
      <c r="BW13" s="83"/>
      <c r="BX13" s="83"/>
      <c r="BY13" s="83"/>
      <c r="BZ13" s="83"/>
      <c r="CA13" s="83"/>
      <c r="CB13" s="83"/>
      <c r="CC13" s="83"/>
      <c r="CD13" s="83"/>
      <c r="CE13" s="83"/>
      <c r="CF13" s="83"/>
      <c r="CG13" s="83"/>
      <c r="CI13" s="60"/>
      <c r="CJ13" s="60"/>
      <c r="CK13" s="60"/>
      <c r="CL13" s="60"/>
      <c r="CM13" s="60"/>
      <c r="CN13" s="60"/>
      <c r="CO13" s="60"/>
      <c r="CP13" s="84"/>
      <c r="CQ13" s="403" t="s">
        <v>106</v>
      </c>
      <c r="CR13" s="404"/>
      <c r="CS13" s="404"/>
      <c r="CT13" s="405"/>
      <c r="CU13" s="191"/>
      <c r="CV13" s="192"/>
      <c r="CW13" s="192"/>
      <c r="CX13" s="250"/>
      <c r="CY13" s="249"/>
      <c r="CZ13" s="249"/>
      <c r="DA13" s="249"/>
      <c r="DB13" s="249"/>
      <c r="DC13" s="249"/>
      <c r="DD13" s="249"/>
      <c r="DE13" s="249"/>
      <c r="DF13" s="249"/>
      <c r="DG13" s="249"/>
      <c r="DH13" s="249"/>
      <c r="DI13" s="249"/>
      <c r="DJ13" s="249"/>
      <c r="DK13" s="249"/>
      <c r="DL13" s="249"/>
      <c r="DM13" s="263"/>
      <c r="DN13" s="265"/>
      <c r="DO13" s="265"/>
      <c r="DP13" s="7"/>
      <c r="DQ13" s="265"/>
      <c r="DR13" s="265"/>
      <c r="DS13" s="265"/>
      <c r="DT13" s="265"/>
      <c r="DU13" s="265"/>
      <c r="DV13" s="265"/>
      <c r="DW13" s="265"/>
      <c r="DX13" s="265"/>
      <c r="DY13" s="265"/>
      <c r="DZ13" s="265"/>
      <c r="EA13" s="265"/>
      <c r="EB13" s="265"/>
      <c r="EC13" s="265"/>
      <c r="ED13" s="265"/>
      <c r="EE13" s="265"/>
      <c r="EF13" s="265"/>
      <c r="EG13" s="265"/>
      <c r="EH13" s="265"/>
      <c r="EI13" s="265"/>
      <c r="EJ13" s="265"/>
      <c r="EK13" s="265"/>
      <c r="EL13" s="265"/>
      <c r="EM13" s="265"/>
      <c r="EN13" s="265"/>
      <c r="EO13" s="265"/>
      <c r="EP13" s="265"/>
      <c r="EQ13" s="265"/>
      <c r="ER13" s="257"/>
      <c r="ES13" s="263"/>
      <c r="ET13" s="265"/>
      <c r="EU13" s="265"/>
      <c r="EV13" s="265"/>
      <c r="EW13" s="265"/>
      <c r="EX13" s="265"/>
      <c r="EY13" s="265"/>
      <c r="EZ13" s="265"/>
      <c r="FA13" s="265"/>
      <c r="FB13" s="265"/>
      <c r="FC13" s="265"/>
      <c r="FD13" s="265"/>
      <c r="FE13" s="265"/>
      <c r="FF13" s="265"/>
      <c r="FG13" s="265"/>
      <c r="FH13" s="265"/>
      <c r="FI13" s="265"/>
      <c r="FJ13" s="265"/>
      <c r="FK13" s="265"/>
      <c r="FL13" s="265"/>
      <c r="FM13" s="265"/>
      <c r="FN13" s="265"/>
      <c r="FO13" s="265"/>
      <c r="FP13" s="265"/>
      <c r="FQ13" s="265"/>
      <c r="FR13" s="265"/>
      <c r="FS13" s="265"/>
      <c r="FT13" s="265"/>
      <c r="FU13" s="265"/>
      <c r="FV13" s="265"/>
      <c r="FW13" s="265"/>
      <c r="FX13" s="265"/>
      <c r="FY13" s="269"/>
      <c r="FZ13" s="269"/>
      <c r="GA13" s="269"/>
      <c r="GB13" s="269"/>
      <c r="GC13" s="269"/>
      <c r="GD13" s="358"/>
      <c r="GE13" s="265"/>
      <c r="GF13" s="265"/>
      <c r="GG13" s="265"/>
      <c r="GH13" s="265"/>
      <c r="GI13" s="265"/>
      <c r="GJ13" s="265"/>
      <c r="GK13" s="265"/>
      <c r="GL13" s="265"/>
      <c r="GM13" s="265"/>
      <c r="GN13" s="265"/>
      <c r="GO13" s="265"/>
      <c r="GP13" s="265"/>
      <c r="GQ13" s="265"/>
      <c r="GR13" s="265"/>
      <c r="GS13" s="265"/>
      <c r="GT13" s="265"/>
      <c r="GU13" s="265"/>
      <c r="GV13" s="265"/>
      <c r="GW13" s="265"/>
      <c r="GX13" s="265"/>
      <c r="GY13" s="265"/>
      <c r="GZ13" s="265"/>
      <c r="HA13" s="265"/>
      <c r="HB13" s="269"/>
      <c r="HC13" s="265"/>
      <c r="HD13" s="21"/>
      <c r="HE13" s="21"/>
      <c r="HF13" s="21"/>
      <c r="HG13" s="21"/>
      <c r="HH13" s="21"/>
      <c r="HI13" s="265"/>
      <c r="HJ13" s="265"/>
      <c r="HK13" s="265"/>
      <c r="HL13" s="265"/>
      <c r="HM13" s="265"/>
      <c r="HN13" s="265"/>
      <c r="HO13" s="265"/>
      <c r="HP13" s="265"/>
      <c r="HQ13" s="265"/>
      <c r="HR13" s="265"/>
      <c r="HS13" s="265"/>
      <c r="HT13" s="265"/>
      <c r="HU13" s="391" t="s">
        <v>180</v>
      </c>
      <c r="HV13" s="391"/>
      <c r="HW13" s="391"/>
      <c r="HX13" s="265"/>
      <c r="HY13" s="265"/>
      <c r="HZ13" s="265"/>
      <c r="IA13" s="265"/>
      <c r="IB13" s="265"/>
      <c r="IC13" s="265"/>
      <c r="ID13" s="358"/>
      <c r="IE13" s="265"/>
      <c r="IF13" s="265"/>
      <c r="IG13" s="265"/>
      <c r="IH13" s="265"/>
      <c r="II13" s="265"/>
      <c r="IJ13" s="265"/>
      <c r="IK13" s="265"/>
      <c r="IL13" s="265"/>
      <c r="IM13" s="265"/>
      <c r="IN13" s="265"/>
      <c r="IO13" s="265"/>
      <c r="IP13" s="265"/>
      <c r="IQ13" s="265"/>
      <c r="IR13" s="265"/>
      <c r="IS13" s="265"/>
      <c r="IT13" s="265"/>
      <c r="IU13" s="265"/>
      <c r="IV13" s="265"/>
      <c r="IW13" s="265"/>
      <c r="IX13" s="265"/>
      <c r="IY13" s="265"/>
      <c r="IZ13" s="265"/>
      <c r="JA13" s="265"/>
      <c r="JB13" s="265"/>
      <c r="JC13" s="265"/>
      <c r="JD13" s="265"/>
      <c r="JE13" s="265"/>
      <c r="JF13" s="265"/>
      <c r="JG13" s="265"/>
      <c r="JH13" s="265"/>
      <c r="JI13" s="265"/>
      <c r="JJ13" s="265"/>
      <c r="JK13" s="265"/>
      <c r="JL13" s="265"/>
      <c r="JM13" s="265"/>
      <c r="JN13" s="265"/>
      <c r="JO13" s="265"/>
      <c r="JP13" s="265"/>
      <c r="JQ13" s="265"/>
      <c r="JR13" s="265"/>
      <c r="JS13" s="265"/>
      <c r="JT13" s="4"/>
      <c r="JZ13" s="365"/>
      <c r="KA13" s="60"/>
      <c r="KB13" s="60"/>
      <c r="KC13" s="60"/>
    </row>
    <row r="14" spans="1:289" ht="75" customHeight="1" thickBot="1" x14ac:dyDescent="0.95">
      <c r="A14" s="410"/>
      <c r="B14" s="368" t="s">
        <v>101</v>
      </c>
      <c r="C14" s="43"/>
      <c r="D14" s="43"/>
      <c r="E14" s="43"/>
      <c r="F14" s="43"/>
      <c r="G14" s="208"/>
      <c r="H14" s="44"/>
      <c r="I14" s="44"/>
      <c r="J14" s="44"/>
      <c r="K14" s="44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5"/>
      <c r="AL14" s="45"/>
      <c r="AM14" s="45"/>
      <c r="AN14" s="45"/>
      <c r="AO14" s="45"/>
      <c r="AP14" s="45"/>
      <c r="AQ14" s="45"/>
      <c r="AR14" s="45"/>
      <c r="AS14" s="45"/>
      <c r="AT14" s="411"/>
      <c r="AU14" s="411"/>
      <c r="AV14" s="411"/>
      <c r="AW14" s="411"/>
      <c r="AX14" s="411"/>
      <c r="AY14" s="45"/>
      <c r="AZ14" s="45"/>
      <c r="BA14" s="45"/>
      <c r="BB14" s="45"/>
      <c r="BC14" s="108"/>
      <c r="BD14" s="108"/>
      <c r="BE14" s="108"/>
      <c r="BF14" s="108"/>
      <c r="BG14" s="109"/>
      <c r="BH14" s="186"/>
      <c r="BI14" s="186"/>
      <c r="BJ14" s="81"/>
      <c r="BK14" s="81"/>
      <c r="BL14" s="89"/>
      <c r="BM14" s="81"/>
      <c r="BN14" s="81"/>
      <c r="BO14" s="81"/>
      <c r="BP14" s="88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140"/>
      <c r="CL14" s="140"/>
      <c r="CM14" s="4"/>
      <c r="CN14" s="140"/>
      <c r="CO14" s="140"/>
      <c r="CP14" s="140"/>
      <c r="CQ14" s="140"/>
      <c r="CR14" s="140"/>
      <c r="CS14" s="140"/>
      <c r="CT14" s="140"/>
      <c r="CU14" s="140"/>
      <c r="CV14" s="140"/>
      <c r="CW14" s="140"/>
      <c r="CX14" s="250"/>
      <c r="CY14" s="249"/>
      <c r="CZ14" s="249"/>
      <c r="DA14" s="251"/>
      <c r="DB14" s="249"/>
      <c r="DC14" s="249"/>
      <c r="DD14" s="249"/>
      <c r="DE14" s="249"/>
      <c r="DF14" s="249"/>
      <c r="DG14" s="249"/>
      <c r="DH14" s="249"/>
      <c r="DI14" s="249"/>
      <c r="DJ14" s="249"/>
      <c r="DK14" s="249"/>
      <c r="DL14" s="249"/>
      <c r="DM14" s="263"/>
      <c r="DN14" s="265"/>
      <c r="DO14" s="265"/>
      <c r="DP14" s="7"/>
      <c r="DQ14" s="265"/>
      <c r="DR14" s="265"/>
      <c r="DS14" s="265"/>
      <c r="DT14" s="265"/>
      <c r="DU14" s="265"/>
      <c r="DV14" s="265"/>
      <c r="DW14" s="265"/>
      <c r="DX14" s="265"/>
      <c r="DY14" s="265"/>
      <c r="DZ14" s="265"/>
      <c r="EA14" s="265"/>
      <c r="EB14" s="265"/>
      <c r="EC14" s="265"/>
      <c r="ED14" s="265"/>
      <c r="EE14" s="265"/>
      <c r="EF14" s="265"/>
      <c r="EG14" s="265"/>
      <c r="EH14" s="265"/>
      <c r="EI14" s="265"/>
      <c r="EJ14" s="265"/>
      <c r="EK14" s="265"/>
      <c r="EL14" s="265"/>
      <c r="EM14" s="265"/>
      <c r="EN14" s="265"/>
      <c r="EO14" s="265"/>
      <c r="EP14" s="265"/>
      <c r="EQ14" s="265"/>
      <c r="ER14" s="257"/>
      <c r="ES14" s="263"/>
      <c r="ET14" s="265"/>
      <c r="EU14" s="265"/>
      <c r="EV14" s="265"/>
      <c r="EW14" s="265"/>
      <c r="EX14" s="265"/>
      <c r="EY14" s="265"/>
      <c r="EZ14" s="265"/>
      <c r="FA14" s="265"/>
      <c r="FB14" s="265"/>
      <c r="FC14" s="265"/>
      <c r="FD14" s="265"/>
      <c r="FE14" s="265"/>
      <c r="FF14" s="265"/>
      <c r="FG14" s="265"/>
      <c r="FH14" s="265"/>
      <c r="FI14" s="265"/>
      <c r="FJ14" s="265"/>
      <c r="FK14" s="265"/>
      <c r="FL14" s="265"/>
      <c r="FM14" s="265"/>
      <c r="FN14" s="265"/>
      <c r="FO14" s="265"/>
      <c r="FP14" s="7"/>
      <c r="FQ14" s="265"/>
      <c r="FR14" s="265"/>
      <c r="FS14" s="265"/>
      <c r="FT14" s="265"/>
      <c r="FU14" s="265"/>
      <c r="FV14" s="265"/>
      <c r="FW14" s="265"/>
      <c r="FX14" s="265"/>
      <c r="FY14" s="265"/>
      <c r="FZ14" s="265"/>
      <c r="GA14" s="265"/>
      <c r="GB14" s="265"/>
      <c r="GC14" s="265"/>
      <c r="GD14" s="358"/>
      <c r="GE14" s="265"/>
      <c r="GF14" s="265"/>
      <c r="GG14" s="265"/>
      <c r="GH14" s="265"/>
      <c r="GI14" s="265"/>
      <c r="GJ14" s="265"/>
      <c r="GK14" s="265"/>
      <c r="GL14" s="265"/>
      <c r="GM14" s="265"/>
      <c r="GN14" s="265"/>
      <c r="GO14" s="265"/>
      <c r="GP14" s="265"/>
      <c r="GQ14" s="265"/>
      <c r="GR14" s="265"/>
      <c r="GS14" s="265"/>
      <c r="GT14" s="265"/>
      <c r="GU14" s="265"/>
      <c r="GV14" s="265"/>
      <c r="GW14" s="265"/>
      <c r="GX14" s="265"/>
      <c r="GY14" s="265"/>
      <c r="GZ14" s="265"/>
      <c r="HA14" s="265"/>
      <c r="HB14" s="265"/>
      <c r="HC14" s="265"/>
      <c r="HD14" s="265"/>
      <c r="HE14" s="265"/>
      <c r="HF14" s="265"/>
      <c r="HG14" s="265"/>
      <c r="HH14" s="265"/>
      <c r="HI14" s="265"/>
      <c r="HJ14" s="265"/>
      <c r="HK14" s="265"/>
      <c r="HL14" s="265"/>
      <c r="HM14" s="265"/>
      <c r="HN14" s="265"/>
      <c r="HO14" s="265"/>
      <c r="HP14" s="7"/>
      <c r="HQ14" s="265"/>
      <c r="HR14" s="265"/>
      <c r="HS14" s="265"/>
      <c r="HT14" s="265"/>
      <c r="HU14" s="265"/>
      <c r="HV14" s="265"/>
      <c r="HW14" s="265"/>
      <c r="HX14" s="265"/>
      <c r="HY14" s="265"/>
      <c r="HZ14" s="265"/>
      <c r="IA14" s="265"/>
      <c r="IB14" s="265"/>
      <c r="IC14" s="265"/>
      <c r="ID14" s="358"/>
      <c r="IE14" s="265"/>
      <c r="IF14" s="265"/>
      <c r="IG14" s="265"/>
      <c r="IH14" s="265"/>
      <c r="II14" s="265"/>
      <c r="IJ14" s="265"/>
      <c r="IK14" s="265"/>
      <c r="IL14" s="265"/>
      <c r="IM14" s="265"/>
      <c r="IN14" s="265"/>
      <c r="IO14" s="265"/>
      <c r="IP14" s="265"/>
      <c r="IQ14" s="265"/>
      <c r="IR14" s="265"/>
      <c r="IS14" s="265"/>
      <c r="IT14" s="265"/>
      <c r="IU14" s="265"/>
      <c r="IV14" s="265"/>
      <c r="IW14" s="265"/>
      <c r="IX14" s="265"/>
      <c r="IY14" s="265"/>
      <c r="IZ14" s="265"/>
      <c r="JA14" s="265"/>
      <c r="JB14" s="265"/>
      <c r="JC14" s="265"/>
      <c r="JD14" s="265"/>
      <c r="JE14" s="265"/>
      <c r="JF14" s="265"/>
      <c r="JG14" s="265"/>
      <c r="JH14" s="265"/>
      <c r="JI14" s="265"/>
      <c r="JJ14" s="265"/>
      <c r="JK14" s="265"/>
      <c r="JL14" s="265"/>
      <c r="JM14" s="265"/>
      <c r="JN14" s="265"/>
      <c r="JO14" s="265"/>
      <c r="JP14" s="265"/>
      <c r="JQ14" s="265"/>
      <c r="JR14" s="265"/>
      <c r="JS14" s="265"/>
      <c r="JT14" s="265"/>
      <c r="JU14" s="265"/>
      <c r="JV14" s="265"/>
      <c r="JW14" s="265"/>
      <c r="JX14" s="265"/>
      <c r="JY14" s="265"/>
      <c r="JZ14" s="358"/>
      <c r="KA14" s="60"/>
      <c r="KB14" s="60"/>
      <c r="KC14" s="60"/>
    </row>
    <row r="15" spans="1:289" ht="75" customHeight="1" thickBot="1" x14ac:dyDescent="0.95">
      <c r="A15" s="407" t="s">
        <v>23</v>
      </c>
      <c r="B15" s="418" t="s">
        <v>24</v>
      </c>
      <c r="C15" s="47"/>
      <c r="D15" s="47"/>
      <c r="E15" s="47"/>
      <c r="F15" s="47"/>
      <c r="G15" s="205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52"/>
      <c r="T15" s="52"/>
      <c r="U15" s="52"/>
      <c r="V15" s="52"/>
      <c r="W15" s="52"/>
      <c r="X15" s="49"/>
      <c r="Y15" s="49"/>
      <c r="Z15" s="49"/>
      <c r="AA15" s="419" t="s">
        <v>61</v>
      </c>
      <c r="AB15" s="420"/>
      <c r="AC15" s="420"/>
      <c r="AD15" s="420"/>
      <c r="AE15" s="420"/>
      <c r="AF15" s="420"/>
      <c r="AG15" s="420"/>
      <c r="AH15" s="420"/>
      <c r="AI15" s="421"/>
      <c r="AJ15" s="419" t="s">
        <v>62</v>
      </c>
      <c r="AK15" s="420"/>
      <c r="AL15" s="420"/>
      <c r="AM15" s="420"/>
      <c r="AN15" s="420"/>
      <c r="AO15" s="420"/>
      <c r="AP15" s="420"/>
      <c r="AQ15" s="420"/>
      <c r="AR15" s="421"/>
      <c r="AS15" s="117"/>
      <c r="AT15" s="117"/>
      <c r="AU15" s="48"/>
      <c r="AV15" s="48"/>
      <c r="AW15" s="48"/>
      <c r="AX15" s="48"/>
      <c r="AY15" s="49"/>
      <c r="AZ15" s="49"/>
      <c r="BA15" s="49"/>
      <c r="BB15" s="49"/>
      <c r="BC15" s="49"/>
      <c r="BD15" s="49"/>
      <c r="BE15" s="49"/>
      <c r="BF15" s="49"/>
      <c r="BG15" s="110"/>
      <c r="BH15" s="184"/>
      <c r="BI15" s="184"/>
      <c r="BJ15" s="462"/>
      <c r="BK15" s="462"/>
      <c r="BL15" s="463"/>
      <c r="BZ15" s="176"/>
      <c r="CA15" s="176"/>
      <c r="CB15" s="176"/>
      <c r="CC15" s="176"/>
      <c r="CD15" s="176"/>
      <c r="CE15" s="419" t="s">
        <v>92</v>
      </c>
      <c r="CF15" s="420"/>
      <c r="CG15" s="420"/>
      <c r="CH15" s="420"/>
      <c r="CI15" s="420"/>
      <c r="CJ15" s="420"/>
      <c r="CK15" s="420"/>
      <c r="CL15" s="420"/>
      <c r="CM15" s="420"/>
      <c r="CN15" s="421"/>
      <c r="CO15" s="465" t="s">
        <v>107</v>
      </c>
      <c r="CP15" s="466"/>
      <c r="CQ15" s="466"/>
      <c r="CR15" s="467"/>
      <c r="CS15" s="49"/>
      <c r="CT15" s="49"/>
      <c r="CU15" s="49"/>
      <c r="CV15" s="49"/>
      <c r="CW15" s="49"/>
      <c r="CX15" s="252"/>
      <c r="CY15" s="249"/>
      <c r="CZ15" s="249"/>
      <c r="DA15" s="249"/>
      <c r="DB15" s="249"/>
      <c r="DC15" s="249"/>
      <c r="DD15" s="249"/>
      <c r="DE15" s="249"/>
      <c r="DF15" s="249"/>
      <c r="DG15" s="249"/>
      <c r="DH15" s="249"/>
      <c r="DI15" s="249"/>
      <c r="DJ15" s="249"/>
      <c r="DK15" s="249"/>
      <c r="DL15" s="249"/>
      <c r="DM15" s="263"/>
      <c r="DN15" s="265"/>
      <c r="DO15" s="265"/>
      <c r="DP15" s="265"/>
      <c r="DQ15" s="265"/>
      <c r="DR15" s="265"/>
      <c r="DS15" s="265"/>
      <c r="DT15" s="265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65"/>
      <c r="EL15" s="265"/>
      <c r="EM15" s="265"/>
      <c r="EN15" s="265"/>
      <c r="EO15" s="265"/>
      <c r="EP15" s="265"/>
      <c r="EQ15" s="21"/>
      <c r="ER15" s="259"/>
      <c r="ES15" s="270"/>
      <c r="ET15" s="21"/>
      <c r="EU15" s="21"/>
      <c r="EV15" s="21"/>
      <c r="EW15" s="21"/>
      <c r="EX15" s="21"/>
      <c r="EY15" s="283"/>
      <c r="EZ15" s="283"/>
      <c r="FA15" s="283"/>
      <c r="FB15" s="283"/>
      <c r="FC15" s="283"/>
      <c r="FD15" s="283"/>
      <c r="FE15" s="265"/>
      <c r="FF15" s="265"/>
      <c r="FG15" s="265"/>
      <c r="FH15" s="265"/>
      <c r="FI15" s="265"/>
      <c r="FJ15" s="265"/>
      <c r="FK15" s="21"/>
      <c r="FL15" s="265"/>
      <c r="FM15" s="265"/>
      <c r="FN15" s="265"/>
      <c r="FO15" s="265"/>
      <c r="FP15" s="265"/>
      <c r="FQ15" s="265"/>
      <c r="FR15" s="265"/>
      <c r="FS15" s="265"/>
      <c r="FT15" s="265"/>
      <c r="FU15" s="265"/>
      <c r="FV15" s="265"/>
      <c r="FW15" s="265"/>
      <c r="FX15" s="265"/>
      <c r="FY15" s="265"/>
      <c r="FZ15" s="265"/>
      <c r="GA15" s="265"/>
      <c r="GB15" s="265"/>
      <c r="GC15" s="265"/>
      <c r="GD15" s="358"/>
      <c r="GE15" s="21"/>
      <c r="GF15" s="21"/>
      <c r="GG15" s="21"/>
      <c r="GH15" s="319"/>
      <c r="GI15" s="319"/>
      <c r="GJ15" s="319"/>
      <c r="GK15" s="319"/>
      <c r="GL15" s="319"/>
      <c r="GM15" s="388" t="s">
        <v>171</v>
      </c>
      <c r="GN15" s="388"/>
      <c r="GO15" s="388"/>
      <c r="GP15" s="388"/>
      <c r="GQ15" s="388"/>
      <c r="GR15" s="389" t="s">
        <v>125</v>
      </c>
      <c r="GS15" s="389"/>
      <c r="GT15" s="389"/>
      <c r="GU15" s="387" t="s">
        <v>137</v>
      </c>
      <c r="GV15" s="387"/>
      <c r="GW15" s="387"/>
      <c r="GX15" s="387"/>
      <c r="GY15" s="387"/>
      <c r="GZ15" s="387"/>
      <c r="HA15" s="387"/>
      <c r="HB15" s="387"/>
      <c r="HC15" s="319"/>
      <c r="HD15" s="319"/>
      <c r="HE15" s="319"/>
      <c r="HF15" s="319"/>
      <c r="HG15" s="319"/>
      <c r="HH15" s="319"/>
      <c r="HI15" s="265"/>
      <c r="HJ15" s="388" t="s">
        <v>171</v>
      </c>
      <c r="HK15" s="388"/>
      <c r="HL15" s="388"/>
      <c r="HM15" s="388"/>
      <c r="HN15" s="388"/>
      <c r="HO15" s="389" t="s">
        <v>125</v>
      </c>
      <c r="HP15" s="389"/>
      <c r="HQ15" s="389"/>
      <c r="HR15" s="387" t="s">
        <v>137</v>
      </c>
      <c r="HS15" s="387"/>
      <c r="HT15" s="387"/>
      <c r="HU15" s="387"/>
      <c r="HV15" s="387"/>
      <c r="HW15" s="387"/>
      <c r="HX15" s="387"/>
      <c r="HY15" s="387"/>
      <c r="HZ15" s="319"/>
      <c r="IA15" s="319"/>
      <c r="IB15" s="319"/>
      <c r="IC15" s="319"/>
      <c r="ID15" s="358"/>
      <c r="IE15" s="265"/>
      <c r="IF15" s="265"/>
      <c r="IG15" s="265"/>
      <c r="IH15" s="265"/>
      <c r="II15" s="265"/>
      <c r="IJ15" s="265"/>
      <c r="IK15" s="265"/>
      <c r="IL15" s="265"/>
      <c r="IM15" s="265"/>
      <c r="IN15" s="265"/>
      <c r="IO15" s="7"/>
      <c r="IP15" s="21"/>
      <c r="IQ15" s="21"/>
      <c r="IR15" s="21"/>
      <c r="IS15" s="21"/>
      <c r="IT15" s="21"/>
      <c r="IU15" s="21"/>
      <c r="IV15" s="21"/>
      <c r="IW15" s="21"/>
      <c r="IX15" s="265"/>
      <c r="IY15" s="265"/>
      <c r="IZ15" s="265"/>
      <c r="JA15" s="265"/>
      <c r="JB15" s="265"/>
      <c r="JC15" s="265"/>
      <c r="JD15" s="265"/>
      <c r="JE15" s="265"/>
      <c r="JF15" s="265"/>
      <c r="JG15" s="265"/>
      <c r="JH15" s="265"/>
      <c r="JI15" s="265"/>
      <c r="JJ15" s="265"/>
      <c r="JK15" s="265"/>
      <c r="JL15" s="265"/>
      <c r="JM15" s="265"/>
      <c r="JN15" s="265"/>
      <c r="JO15" s="265"/>
      <c r="JP15" s="265"/>
      <c r="JQ15" s="265"/>
      <c r="JR15" s="265"/>
      <c r="JS15" s="265"/>
      <c r="JT15" s="265"/>
      <c r="JU15" s="265"/>
      <c r="JV15" s="265"/>
      <c r="JW15" s="265"/>
      <c r="JX15" s="265"/>
      <c r="JY15" s="265"/>
      <c r="JZ15" s="358"/>
      <c r="KA15" s="60"/>
      <c r="KB15" s="60"/>
      <c r="KC15" s="60"/>
    </row>
    <row r="16" spans="1:289" ht="75" customHeight="1" thickBot="1" x14ac:dyDescent="0.95">
      <c r="A16" s="412"/>
      <c r="B16" s="455"/>
      <c r="C16" s="10"/>
      <c r="D16" s="10"/>
      <c r="E16" s="10"/>
      <c r="F16" s="10"/>
      <c r="G16" s="209"/>
      <c r="H16" s="24"/>
      <c r="I16" s="24"/>
      <c r="J16" s="24"/>
      <c r="K16" s="24"/>
      <c r="L16" s="24"/>
      <c r="M16" s="24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7"/>
      <c r="Y16" s="27"/>
      <c r="Z16" s="27"/>
      <c r="AA16" s="195"/>
      <c r="AB16" s="195"/>
      <c r="AC16" s="195"/>
      <c r="AD16" s="195"/>
      <c r="AE16" s="195"/>
      <c r="AF16" s="195"/>
      <c r="AG16" s="195"/>
      <c r="AH16" s="195"/>
      <c r="AI16" s="195"/>
      <c r="AJ16" s="195"/>
      <c r="AK16" s="195"/>
      <c r="AL16" s="195"/>
      <c r="AM16" s="195"/>
      <c r="AN16" s="195"/>
      <c r="AO16" s="195"/>
      <c r="AP16" s="195"/>
      <c r="AQ16" s="195"/>
      <c r="AR16" s="195"/>
      <c r="AS16" s="181"/>
      <c r="AT16" s="181"/>
      <c r="AU16" s="182"/>
      <c r="AV16" s="182"/>
      <c r="AW16" s="182"/>
      <c r="AX16" s="182"/>
      <c r="AY16" s="27"/>
      <c r="AZ16" s="27"/>
      <c r="BA16" s="27"/>
      <c r="BB16" s="27"/>
      <c r="BC16" s="27"/>
      <c r="BD16" s="27"/>
      <c r="BE16" s="27"/>
      <c r="BF16" s="27"/>
      <c r="BG16" s="111"/>
      <c r="BH16" s="185"/>
      <c r="BI16" s="185"/>
      <c r="BJ16" s="459" t="s">
        <v>93</v>
      </c>
      <c r="BK16" s="459"/>
      <c r="BL16" s="460"/>
      <c r="BM16" s="191"/>
      <c r="BN16" s="192"/>
      <c r="BO16" s="192"/>
      <c r="BP16" s="193"/>
      <c r="BQ16" s="403" t="s">
        <v>95</v>
      </c>
      <c r="BR16" s="404"/>
      <c r="BS16" s="404"/>
      <c r="BT16" s="404"/>
      <c r="BU16" s="404"/>
      <c r="BV16" s="404"/>
      <c r="BW16" s="404"/>
      <c r="BX16" s="405"/>
      <c r="BZ16" s="183"/>
      <c r="CA16" s="27"/>
      <c r="CB16" s="27"/>
      <c r="CC16" s="27"/>
      <c r="CD16" s="27"/>
      <c r="CE16" s="49"/>
      <c r="CF16" s="49"/>
      <c r="CG16" s="49"/>
      <c r="CH16" s="49"/>
      <c r="CI16" s="49"/>
      <c r="CJ16" s="27"/>
      <c r="CK16" s="27"/>
      <c r="CL16" s="27"/>
      <c r="CO16" s="183"/>
      <c r="CP16" s="183"/>
      <c r="CX16" s="250"/>
      <c r="CY16" s="249"/>
      <c r="CZ16" s="249"/>
      <c r="DA16" s="249"/>
      <c r="DB16" s="249"/>
      <c r="DC16" s="249"/>
      <c r="DD16" s="249"/>
      <c r="DE16" s="249"/>
      <c r="DF16" s="249"/>
      <c r="DG16" s="249"/>
      <c r="DH16" s="249"/>
      <c r="DI16" s="249"/>
      <c r="DJ16" s="249"/>
      <c r="DK16" s="249"/>
      <c r="DL16" s="249"/>
      <c r="DM16" s="263"/>
      <c r="DN16" s="265"/>
      <c r="DO16" s="265"/>
      <c r="DP16" s="265"/>
      <c r="DQ16" s="265"/>
      <c r="DR16" s="265"/>
      <c r="DS16" s="265"/>
      <c r="DT16" s="265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13"/>
      <c r="EL16" s="13"/>
      <c r="EM16" s="13"/>
      <c r="EN16" s="13"/>
      <c r="EO16" s="13"/>
      <c r="EP16" s="13"/>
      <c r="EQ16" s="13"/>
      <c r="ER16" s="292"/>
      <c r="ES16" s="264"/>
      <c r="ET16" s="13"/>
      <c r="EU16" s="13"/>
      <c r="EV16" s="13"/>
      <c r="EW16" s="13"/>
      <c r="EX16" s="13"/>
      <c r="EY16" s="13"/>
      <c r="EZ16" s="13"/>
      <c r="FA16" s="265"/>
      <c r="FB16" s="265"/>
      <c r="FC16" s="265"/>
      <c r="FD16" s="265"/>
      <c r="FE16" s="265"/>
      <c r="FF16" s="265"/>
      <c r="FG16" s="265"/>
      <c r="FH16" s="265"/>
      <c r="FI16" s="265"/>
      <c r="FJ16" s="265"/>
      <c r="FK16" s="265"/>
      <c r="FL16" s="265"/>
      <c r="FM16" s="265"/>
      <c r="FN16" s="265"/>
      <c r="FO16" s="265"/>
      <c r="FP16" s="265"/>
      <c r="FQ16" s="265"/>
      <c r="FR16" s="265"/>
      <c r="FS16" s="265"/>
      <c r="FT16" s="265"/>
      <c r="FU16" s="265"/>
      <c r="FV16" s="265"/>
      <c r="FW16" s="265"/>
      <c r="FX16" s="265"/>
      <c r="FY16" s="265"/>
      <c r="FZ16" s="265"/>
      <c r="GA16" s="265"/>
      <c r="GB16" s="13"/>
      <c r="GC16" s="13"/>
      <c r="GD16" s="359"/>
      <c r="GE16" s="13"/>
      <c r="GF16" s="13"/>
      <c r="GG16" s="13"/>
      <c r="GH16" s="319"/>
      <c r="GI16" s="319"/>
      <c r="GJ16" s="319"/>
      <c r="GK16" s="319"/>
      <c r="GL16" s="319"/>
      <c r="GM16" s="388" t="s">
        <v>171</v>
      </c>
      <c r="GN16" s="388"/>
      <c r="GO16" s="388"/>
      <c r="GP16" s="388"/>
      <c r="GQ16" s="388"/>
      <c r="GR16" s="389" t="s">
        <v>125</v>
      </c>
      <c r="GS16" s="389"/>
      <c r="GT16" s="389"/>
      <c r="GU16" s="387" t="s">
        <v>137</v>
      </c>
      <c r="GV16" s="387"/>
      <c r="GW16" s="387"/>
      <c r="GX16" s="387"/>
      <c r="GY16" s="387"/>
      <c r="GZ16" s="387"/>
      <c r="HA16" s="387"/>
      <c r="HB16" s="387"/>
      <c r="HC16" s="265"/>
      <c r="HD16" s="21"/>
      <c r="HE16" s="21"/>
      <c r="HF16" s="21"/>
      <c r="HG16" s="21"/>
      <c r="HH16" s="265"/>
      <c r="HI16" s="265"/>
      <c r="HJ16" s="388" t="s">
        <v>171</v>
      </c>
      <c r="HK16" s="388"/>
      <c r="HL16" s="388"/>
      <c r="HM16" s="388"/>
      <c r="HN16" s="388"/>
      <c r="HO16" s="389" t="s">
        <v>125</v>
      </c>
      <c r="HP16" s="389"/>
      <c r="HQ16" s="389"/>
      <c r="HR16" s="387" t="s">
        <v>137</v>
      </c>
      <c r="HS16" s="387"/>
      <c r="HT16" s="387"/>
      <c r="HU16" s="387"/>
      <c r="HV16" s="387"/>
      <c r="HW16" s="387"/>
      <c r="HX16" s="387"/>
      <c r="HY16" s="387"/>
      <c r="HZ16" s="21"/>
      <c r="IA16" s="21"/>
      <c r="IB16" s="21"/>
      <c r="IC16" s="21"/>
      <c r="ID16" s="358"/>
      <c r="IE16" s="265"/>
      <c r="IF16" s="265"/>
      <c r="IG16" s="265"/>
      <c r="IH16" s="265"/>
      <c r="II16" s="265"/>
      <c r="IJ16" s="265"/>
      <c r="IK16" s="265"/>
      <c r="IL16" s="265"/>
      <c r="IM16" s="265"/>
      <c r="IN16" s="7"/>
      <c r="IO16" s="265"/>
      <c r="IP16" s="21"/>
      <c r="IQ16" s="21"/>
      <c r="IR16" s="21"/>
      <c r="IS16" s="21"/>
      <c r="IT16" s="21"/>
      <c r="IU16" s="21"/>
      <c r="IV16" s="21"/>
      <c r="IW16" s="21"/>
      <c r="IX16" s="265"/>
      <c r="IY16" s="265"/>
      <c r="IZ16" s="265"/>
      <c r="JA16" s="265"/>
      <c r="JB16" s="265"/>
      <c r="JC16" s="265"/>
      <c r="JD16" s="265"/>
      <c r="JE16" s="265"/>
      <c r="JF16" s="265"/>
      <c r="JG16" s="265"/>
      <c r="JH16" s="265"/>
      <c r="JI16" s="265"/>
      <c r="JJ16" s="265"/>
      <c r="JK16" s="265"/>
      <c r="JL16" s="265"/>
      <c r="JM16" s="265"/>
      <c r="JN16" s="265"/>
      <c r="JO16" s="265"/>
      <c r="JP16" s="265"/>
      <c r="JQ16" s="265"/>
      <c r="JR16" s="265"/>
      <c r="JS16" s="265"/>
      <c r="JT16" s="265"/>
      <c r="JU16" s="265"/>
      <c r="JV16" s="265"/>
      <c r="JW16" s="265"/>
      <c r="JX16" s="265"/>
      <c r="JY16" s="265"/>
      <c r="JZ16" s="358"/>
      <c r="KA16" s="60"/>
      <c r="KB16" s="60"/>
      <c r="KC16" s="60"/>
    </row>
    <row r="17" spans="1:289" ht="75" customHeight="1" thickBot="1" x14ac:dyDescent="0.95">
      <c r="A17" s="412"/>
      <c r="B17" s="455"/>
      <c r="C17" s="10"/>
      <c r="D17" s="10"/>
      <c r="E17" s="10"/>
      <c r="F17" s="10"/>
      <c r="G17" s="209"/>
      <c r="H17" s="24"/>
      <c r="I17" s="24"/>
      <c r="J17" s="24"/>
      <c r="K17" s="24"/>
      <c r="L17" s="24"/>
      <c r="M17" s="24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7"/>
      <c r="Y17" s="27"/>
      <c r="Z17" s="27"/>
      <c r="AA17" s="195"/>
      <c r="AB17" s="195"/>
      <c r="AC17" s="195"/>
      <c r="AD17" s="195"/>
      <c r="AE17" s="195"/>
      <c r="AF17" s="195"/>
      <c r="AG17" s="195"/>
      <c r="AH17" s="195"/>
      <c r="AI17" s="195"/>
      <c r="AJ17" s="195"/>
      <c r="AK17" s="195"/>
      <c r="AL17" s="195"/>
      <c r="AM17" s="195"/>
      <c r="AN17" s="195"/>
      <c r="AO17" s="195"/>
      <c r="AP17" s="195"/>
      <c r="AQ17" s="195"/>
      <c r="AR17" s="195"/>
      <c r="AS17" s="181"/>
      <c r="AT17" s="181"/>
      <c r="AU17" s="182"/>
      <c r="AV17" s="182"/>
      <c r="AW17" s="182"/>
      <c r="AX17" s="182"/>
      <c r="AY17" s="27"/>
      <c r="AZ17" s="27"/>
      <c r="BA17" s="27"/>
      <c r="BB17" s="27"/>
      <c r="BC17" s="27"/>
      <c r="BD17" s="27"/>
      <c r="BE17" s="27"/>
      <c r="BF17" s="27"/>
      <c r="BG17" s="111"/>
      <c r="BH17" s="189"/>
      <c r="BI17" s="189"/>
      <c r="BJ17" s="240"/>
      <c r="BK17" s="240"/>
      <c r="BL17" s="241"/>
      <c r="BM17" s="163"/>
      <c r="BN17" s="163"/>
      <c r="BO17" s="163"/>
      <c r="BP17" s="163"/>
      <c r="BQ17" s="237"/>
      <c r="BR17" s="237"/>
      <c r="BS17" s="237"/>
      <c r="BT17" s="237"/>
      <c r="BU17" s="237"/>
      <c r="BV17" s="237"/>
      <c r="BW17" s="237"/>
      <c r="BX17" s="237"/>
      <c r="BZ17" s="183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O17" s="183"/>
      <c r="CP17" s="183"/>
      <c r="CX17" s="250"/>
      <c r="CY17" s="249"/>
      <c r="CZ17" s="249"/>
      <c r="DA17" s="249"/>
      <c r="DB17" s="249"/>
      <c r="DC17" s="249"/>
      <c r="DD17" s="249"/>
      <c r="DE17" s="249"/>
      <c r="DF17" s="249"/>
      <c r="DG17" s="249"/>
      <c r="DH17" s="249"/>
      <c r="DI17" s="249"/>
      <c r="DJ17" s="249"/>
      <c r="DK17" s="249"/>
      <c r="DL17" s="249"/>
      <c r="DM17" s="263"/>
      <c r="DN17" s="265"/>
      <c r="DO17" s="265"/>
      <c r="DP17" s="265"/>
      <c r="DQ17" s="265"/>
      <c r="DR17" s="265"/>
      <c r="DS17" s="265"/>
      <c r="DT17" s="265"/>
      <c r="DU17" s="271"/>
      <c r="DV17" s="271"/>
      <c r="DW17" s="271"/>
      <c r="DX17" s="271"/>
      <c r="DY17" s="271"/>
      <c r="DZ17" s="271"/>
      <c r="EA17" s="271"/>
      <c r="EB17" s="271"/>
      <c r="EC17" s="271"/>
      <c r="ED17" s="271"/>
      <c r="EE17" s="271"/>
      <c r="EF17" s="271"/>
      <c r="EG17" s="271"/>
      <c r="EH17" s="271"/>
      <c r="EI17" s="271"/>
      <c r="EJ17" s="271"/>
      <c r="EK17" s="267"/>
      <c r="EL17" s="267"/>
      <c r="EM17" s="267"/>
      <c r="EN17" s="267"/>
      <c r="EO17" s="267"/>
      <c r="EP17" s="267"/>
      <c r="EQ17" s="267"/>
      <c r="ER17" s="293"/>
      <c r="ES17" s="266"/>
      <c r="ET17" s="267"/>
      <c r="EU17" s="267"/>
      <c r="EV17" s="267"/>
      <c r="EW17" s="267"/>
      <c r="EX17" s="267"/>
      <c r="EY17" s="267"/>
      <c r="EZ17" s="267"/>
      <c r="FA17" s="265"/>
      <c r="FB17" s="265"/>
      <c r="FC17" s="265"/>
      <c r="FD17" s="265"/>
      <c r="FE17" s="265"/>
      <c r="FF17" s="265"/>
      <c r="FG17" s="265"/>
      <c r="FH17" s="265"/>
      <c r="FI17" s="265"/>
      <c r="FJ17" s="265"/>
      <c r="FK17" s="265"/>
      <c r="FL17" s="265"/>
      <c r="FM17" s="265"/>
      <c r="FN17" s="265"/>
      <c r="FO17" s="265"/>
      <c r="FP17" s="265"/>
      <c r="FQ17" s="265"/>
      <c r="FR17" s="265"/>
      <c r="FS17" s="265"/>
      <c r="FT17" s="265"/>
      <c r="FU17" s="265"/>
      <c r="FV17" s="265"/>
      <c r="FW17" s="265"/>
      <c r="FX17" s="265"/>
      <c r="FY17" s="265"/>
      <c r="FZ17" s="265"/>
      <c r="GA17" s="265"/>
      <c r="GB17" s="265"/>
      <c r="GC17" s="265"/>
      <c r="GD17" s="360"/>
      <c r="GE17" s="21"/>
      <c r="GF17" s="21"/>
      <c r="GG17" s="21"/>
      <c r="GH17" s="21"/>
      <c r="GI17" s="21"/>
      <c r="GJ17" s="21"/>
      <c r="GK17" s="319"/>
      <c r="GL17" s="319"/>
      <c r="GM17" s="388" t="s">
        <v>171</v>
      </c>
      <c r="GN17" s="388"/>
      <c r="GO17" s="388"/>
      <c r="GP17" s="388"/>
      <c r="GQ17" s="388"/>
      <c r="GR17" s="389" t="s">
        <v>125</v>
      </c>
      <c r="GS17" s="389"/>
      <c r="GT17" s="389"/>
      <c r="GU17" s="387" t="s">
        <v>137</v>
      </c>
      <c r="GV17" s="387"/>
      <c r="GW17" s="387"/>
      <c r="GX17" s="387"/>
      <c r="GY17" s="387"/>
      <c r="GZ17" s="387"/>
      <c r="HA17" s="387"/>
      <c r="HB17" s="387"/>
      <c r="HC17" s="265"/>
      <c r="HD17" s="265"/>
      <c r="HE17" s="265"/>
      <c r="HF17" s="265"/>
      <c r="HG17" s="265"/>
      <c r="HH17" s="265"/>
      <c r="HI17" s="265"/>
      <c r="HJ17" s="388" t="s">
        <v>171</v>
      </c>
      <c r="HK17" s="388"/>
      <c r="HL17" s="388"/>
      <c r="HM17" s="388"/>
      <c r="HN17" s="388"/>
      <c r="HO17" s="389" t="s">
        <v>125</v>
      </c>
      <c r="HP17" s="389"/>
      <c r="HQ17" s="389"/>
      <c r="HR17" s="387" t="s">
        <v>137</v>
      </c>
      <c r="HS17" s="387"/>
      <c r="HT17" s="387"/>
      <c r="HU17" s="387"/>
      <c r="HV17" s="387"/>
      <c r="HW17" s="387"/>
      <c r="HX17" s="387"/>
      <c r="HY17" s="387"/>
      <c r="HZ17" s="319"/>
      <c r="IA17" s="21"/>
      <c r="IB17" s="21"/>
      <c r="IC17" s="21"/>
      <c r="ID17" s="358"/>
      <c r="IE17" s="265"/>
      <c r="IF17" s="265"/>
      <c r="IG17" s="265"/>
      <c r="IH17" s="265"/>
      <c r="II17" s="265"/>
      <c r="IJ17" s="265"/>
      <c r="IK17" s="265"/>
      <c r="IL17" s="265"/>
      <c r="IM17" s="265"/>
      <c r="IN17" s="7"/>
      <c r="IO17" s="265"/>
      <c r="IP17" s="265"/>
      <c r="IQ17" s="265"/>
      <c r="IR17" s="265"/>
      <c r="IS17" s="265"/>
      <c r="IT17" s="265"/>
      <c r="IU17" s="265"/>
      <c r="IV17" s="265"/>
      <c r="IW17" s="265"/>
      <c r="IX17" s="265"/>
      <c r="IY17" s="265"/>
      <c r="IZ17" s="265"/>
      <c r="JA17" s="265"/>
      <c r="JB17" s="265"/>
      <c r="JC17" s="265"/>
      <c r="JD17" s="265"/>
      <c r="JE17" s="265"/>
      <c r="JF17" s="265"/>
      <c r="JG17" s="265"/>
      <c r="JH17" s="265"/>
      <c r="JI17" s="265"/>
      <c r="JJ17" s="265"/>
      <c r="JK17" s="265"/>
      <c r="JL17" s="265"/>
      <c r="JM17" s="265"/>
      <c r="JN17" s="265"/>
      <c r="JO17" s="265"/>
      <c r="JP17" s="265"/>
      <c r="JQ17" s="265"/>
      <c r="JR17" s="265"/>
      <c r="JS17" s="265"/>
      <c r="JT17" s="265"/>
      <c r="JU17" s="265"/>
      <c r="JV17" s="265"/>
      <c r="JW17" s="265"/>
      <c r="JX17" s="265"/>
      <c r="JY17" s="265"/>
      <c r="JZ17" s="358"/>
      <c r="KA17" s="60"/>
      <c r="KB17" s="60"/>
      <c r="KC17" s="60"/>
    </row>
    <row r="18" spans="1:289" ht="75" customHeight="1" thickBot="1" x14ac:dyDescent="0.95">
      <c r="A18" s="412"/>
      <c r="B18" s="455"/>
      <c r="C18" s="10"/>
      <c r="D18" s="10"/>
      <c r="E18" s="10"/>
      <c r="F18" s="10"/>
      <c r="G18" s="209"/>
      <c r="H18" s="24"/>
      <c r="I18" s="24"/>
      <c r="J18" s="24"/>
      <c r="K18" s="24"/>
      <c r="L18" s="24"/>
      <c r="M18" s="24"/>
      <c r="N18" s="28"/>
      <c r="O18" s="28"/>
      <c r="P18" s="28"/>
      <c r="Q18" s="28"/>
      <c r="R18" s="28"/>
      <c r="S18" s="24"/>
      <c r="T18" s="24"/>
      <c r="U18" s="24"/>
      <c r="V18" s="24"/>
      <c r="W18" s="24"/>
      <c r="X18" s="26"/>
      <c r="Y18" s="26"/>
      <c r="Z18" s="26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9"/>
      <c r="AM18" s="42"/>
      <c r="AN18" s="42"/>
      <c r="AO18" s="42"/>
      <c r="AP18" s="42"/>
      <c r="AQ18" s="49"/>
      <c r="AR18" s="49"/>
      <c r="AS18" s="4"/>
      <c r="AT18" s="4"/>
      <c r="AU18" s="4"/>
      <c r="BD18" s="4"/>
      <c r="BE18" s="27"/>
      <c r="BF18" s="27"/>
      <c r="BG18" s="111"/>
      <c r="BH18" s="187"/>
      <c r="BI18" s="187"/>
      <c r="BL18" s="77"/>
      <c r="BW18" s="26"/>
      <c r="BX18" s="26"/>
      <c r="BY18" s="26"/>
      <c r="BZ18" s="177"/>
      <c r="CA18" s="26"/>
      <c r="CB18" s="26"/>
      <c r="CC18" s="26"/>
      <c r="CD18" s="26"/>
      <c r="CE18" s="26"/>
      <c r="CF18" s="26"/>
      <c r="CG18" s="26"/>
      <c r="CH18" s="26"/>
      <c r="CI18" s="26"/>
      <c r="CJ18" s="177"/>
      <c r="CK18" s="177"/>
      <c r="CL18" s="177"/>
      <c r="CM18" s="177"/>
      <c r="CN18" s="177"/>
      <c r="CO18" s="177"/>
      <c r="CP18" s="177"/>
      <c r="CQ18" s="177"/>
      <c r="CR18" s="177"/>
      <c r="CS18" s="177"/>
      <c r="CT18" s="177"/>
      <c r="CU18" s="177"/>
      <c r="CV18" s="169"/>
      <c r="CW18" s="169"/>
      <c r="CX18" s="250"/>
      <c r="CY18" s="249"/>
      <c r="CZ18" s="249"/>
      <c r="DA18" s="249"/>
      <c r="DB18" s="249"/>
      <c r="DC18" s="231"/>
      <c r="DD18" s="231"/>
      <c r="DE18" s="231"/>
      <c r="DF18" s="231"/>
      <c r="DG18" s="231"/>
      <c r="DH18" s="231"/>
      <c r="DI18" s="231"/>
      <c r="DJ18" s="231"/>
      <c r="DK18" s="231"/>
      <c r="DL18" s="231"/>
      <c r="DM18" s="263"/>
      <c r="DN18" s="265"/>
      <c r="DO18" s="265"/>
      <c r="DP18" s="265"/>
      <c r="DQ18" s="265"/>
      <c r="DR18" s="265"/>
      <c r="DS18" s="265"/>
      <c r="DT18" s="265"/>
      <c r="DU18" s="265"/>
      <c r="DV18" s="265"/>
      <c r="DW18" s="265"/>
      <c r="DX18" s="265"/>
      <c r="DY18" s="265"/>
      <c r="DZ18" s="265"/>
      <c r="EA18" s="265"/>
      <c r="EB18" s="265"/>
      <c r="EC18" s="265"/>
      <c r="ED18" s="265"/>
      <c r="EE18" s="265"/>
      <c r="EF18" s="265"/>
      <c r="EG18" s="265"/>
      <c r="EH18" s="265"/>
      <c r="EI18" s="21"/>
      <c r="EJ18" s="21"/>
      <c r="EK18" s="21"/>
      <c r="EL18" s="21"/>
      <c r="EM18" s="21"/>
      <c r="EN18" s="21"/>
      <c r="EO18" s="21"/>
      <c r="EP18" s="21"/>
      <c r="EQ18" s="265"/>
      <c r="ER18" s="257"/>
      <c r="ES18" s="263"/>
      <c r="ET18" s="265"/>
      <c r="EU18" s="265"/>
      <c r="EV18" s="265"/>
      <c r="EW18" s="265"/>
      <c r="EX18" s="265"/>
      <c r="EY18" s="265"/>
      <c r="EZ18" s="265"/>
      <c r="FA18" s="265"/>
      <c r="FB18" s="265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65"/>
      <c r="FN18" s="265"/>
      <c r="FO18" s="265"/>
      <c r="FP18" s="265"/>
      <c r="FQ18" s="265"/>
      <c r="FR18" s="265"/>
      <c r="FS18" s="319"/>
      <c r="FT18" s="319"/>
      <c r="FU18" s="319"/>
      <c r="FV18" s="319"/>
      <c r="FW18" s="319"/>
      <c r="FX18" s="319"/>
      <c r="FY18" s="319"/>
      <c r="FZ18" s="319"/>
      <c r="GA18" s="319"/>
      <c r="GB18" s="319"/>
      <c r="GC18" s="319"/>
      <c r="GD18" s="361"/>
      <c r="GE18" s="319"/>
      <c r="GF18" s="319"/>
      <c r="GG18" s="319"/>
      <c r="GH18" s="319"/>
      <c r="GI18" s="320"/>
      <c r="GJ18" s="320"/>
      <c r="GK18" s="319"/>
      <c r="GL18" s="319"/>
      <c r="GM18" s="388" t="s">
        <v>171</v>
      </c>
      <c r="GN18" s="388"/>
      <c r="GO18" s="388"/>
      <c r="GP18" s="388"/>
      <c r="GQ18" s="388"/>
      <c r="GR18" s="389" t="s">
        <v>125</v>
      </c>
      <c r="GS18" s="389"/>
      <c r="GT18" s="389"/>
      <c r="GU18" s="387" t="s">
        <v>137</v>
      </c>
      <c r="GV18" s="387"/>
      <c r="GW18" s="387"/>
      <c r="GX18" s="387"/>
      <c r="GY18" s="387"/>
      <c r="GZ18" s="387"/>
      <c r="HA18" s="387"/>
      <c r="HB18" s="387"/>
      <c r="HC18" s="265"/>
      <c r="HD18" s="265"/>
      <c r="HE18" s="265"/>
      <c r="HF18" s="265"/>
      <c r="HG18" s="265"/>
      <c r="HH18" s="265"/>
      <c r="HI18" s="265"/>
      <c r="HJ18" s="388" t="s">
        <v>171</v>
      </c>
      <c r="HK18" s="388"/>
      <c r="HL18" s="388"/>
      <c r="HM18" s="388"/>
      <c r="HN18" s="388"/>
      <c r="HO18" s="389" t="s">
        <v>125</v>
      </c>
      <c r="HP18" s="389"/>
      <c r="HQ18" s="389"/>
      <c r="HR18" s="387" t="s">
        <v>137</v>
      </c>
      <c r="HS18" s="387"/>
      <c r="HT18" s="387"/>
      <c r="HU18" s="387"/>
      <c r="HV18" s="387"/>
      <c r="HW18" s="387"/>
      <c r="HX18" s="387"/>
      <c r="HY18" s="387"/>
      <c r="HZ18" s="21"/>
      <c r="IA18" s="21"/>
      <c r="IB18" s="21"/>
      <c r="IC18" s="21"/>
      <c r="ID18" s="358"/>
      <c r="IE18" s="265"/>
      <c r="IF18" s="265"/>
      <c r="IG18" s="265"/>
      <c r="IH18" s="265"/>
      <c r="II18" s="265"/>
      <c r="IJ18" s="265"/>
      <c r="IK18" s="265"/>
      <c r="IL18" s="265"/>
      <c r="IM18" s="265"/>
      <c r="IN18" s="265"/>
      <c r="IO18" s="265"/>
      <c r="IP18" s="265"/>
      <c r="IQ18" s="265"/>
      <c r="IR18" s="265"/>
      <c r="IS18" s="265"/>
      <c r="IT18" s="265"/>
      <c r="IU18" s="265"/>
      <c r="IV18" s="265"/>
      <c r="IW18" s="265"/>
      <c r="IX18" s="265"/>
      <c r="IY18" s="265"/>
      <c r="IZ18" s="265"/>
      <c r="JA18" s="265"/>
      <c r="JB18" s="265"/>
      <c r="JC18" s="265"/>
      <c r="JD18" s="265"/>
      <c r="JE18" s="265"/>
      <c r="JF18" s="265"/>
      <c r="JG18" s="265"/>
      <c r="JH18" s="265"/>
      <c r="JI18" s="265"/>
      <c r="JJ18" s="265"/>
      <c r="JK18" s="265"/>
      <c r="JL18" s="265"/>
      <c r="JM18" s="265"/>
      <c r="JN18" s="265"/>
      <c r="JO18" s="265"/>
      <c r="JP18" s="265"/>
      <c r="JQ18" s="265"/>
      <c r="JR18" s="265"/>
      <c r="JS18" s="265"/>
      <c r="JT18" s="265"/>
      <c r="JU18" s="265"/>
      <c r="JV18" s="265"/>
      <c r="JW18" s="265"/>
      <c r="JX18" s="265"/>
      <c r="JY18" s="265"/>
      <c r="JZ18" s="358"/>
      <c r="KA18" s="60"/>
      <c r="KB18" s="60"/>
      <c r="KC18" s="60"/>
    </row>
    <row r="19" spans="1:289" ht="75" customHeight="1" thickBot="1" x14ac:dyDescent="0.95">
      <c r="A19" s="412"/>
      <c r="B19" s="455"/>
      <c r="C19" s="10"/>
      <c r="D19" s="10"/>
      <c r="E19" s="10"/>
      <c r="F19" s="10"/>
      <c r="G19" s="209"/>
      <c r="H19" s="24"/>
      <c r="I19" s="24"/>
      <c r="J19" s="24"/>
      <c r="K19" s="24"/>
      <c r="L19" s="24"/>
      <c r="M19" s="24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49"/>
      <c r="AO19" s="49"/>
      <c r="AP19" s="49"/>
      <c r="AQ19" s="49"/>
      <c r="AR19" s="27"/>
      <c r="AS19" s="4"/>
      <c r="AT19" s="4"/>
      <c r="AU19" s="4"/>
      <c r="BD19" s="4"/>
      <c r="BE19" s="27"/>
      <c r="BF19" s="27"/>
      <c r="BG19" s="111"/>
      <c r="BH19" s="187"/>
      <c r="BI19" s="187"/>
      <c r="BL19" s="91"/>
      <c r="BW19" s="27"/>
      <c r="BX19" s="27"/>
      <c r="BY19" s="27"/>
      <c r="BZ19" s="183"/>
      <c r="CA19" s="27"/>
      <c r="CB19" s="27"/>
      <c r="CC19" s="27"/>
      <c r="CD19" s="27"/>
      <c r="CE19" s="27"/>
      <c r="CF19" s="27"/>
      <c r="CG19" s="27"/>
      <c r="CH19" s="27"/>
      <c r="CI19" s="27"/>
      <c r="CJ19" s="183"/>
      <c r="CK19" s="183"/>
      <c r="CL19" s="183"/>
      <c r="CM19" s="183"/>
      <c r="CN19" s="183"/>
      <c r="CO19" s="183"/>
      <c r="CP19" s="183"/>
      <c r="CQ19" s="183"/>
      <c r="CR19" s="183"/>
      <c r="CS19" s="183"/>
      <c r="CT19" s="183"/>
      <c r="CU19" s="183"/>
      <c r="CV19" s="1"/>
      <c r="CW19" s="1"/>
      <c r="CX19" s="250"/>
      <c r="CY19" s="249"/>
      <c r="CZ19" s="249"/>
      <c r="DA19" s="249"/>
      <c r="DB19" s="249"/>
      <c r="DC19" s="231"/>
      <c r="DD19" s="231"/>
      <c r="DE19" s="231"/>
      <c r="DF19" s="231"/>
      <c r="DG19" s="231"/>
      <c r="DH19" s="231"/>
      <c r="DI19" s="231"/>
      <c r="DJ19" s="231"/>
      <c r="DK19" s="231"/>
      <c r="DL19" s="231"/>
      <c r="DM19" s="263"/>
      <c r="DN19" s="265"/>
      <c r="DO19" s="265"/>
      <c r="DP19" s="265"/>
      <c r="DQ19" s="265"/>
      <c r="DR19" s="265"/>
      <c r="DS19" s="265"/>
      <c r="DT19" s="265"/>
      <c r="DU19" s="265"/>
      <c r="DV19" s="265"/>
      <c r="DW19" s="265"/>
      <c r="DX19" s="265"/>
      <c r="DY19" s="265"/>
      <c r="DZ19" s="265"/>
      <c r="EA19" s="265"/>
      <c r="EB19" s="265"/>
      <c r="EC19" s="265"/>
      <c r="ED19" s="265"/>
      <c r="EE19" s="265"/>
      <c r="EF19" s="265"/>
      <c r="EG19" s="265"/>
      <c r="EH19" s="265"/>
      <c r="EI19" s="21"/>
      <c r="EJ19" s="21"/>
      <c r="EK19" s="21"/>
      <c r="EL19" s="21"/>
      <c r="EM19" s="21"/>
      <c r="EN19" s="21"/>
      <c r="EO19" s="21"/>
      <c r="EP19" s="21"/>
      <c r="EQ19" s="265"/>
      <c r="ER19" s="257"/>
      <c r="ES19" s="263"/>
      <c r="ET19" s="265"/>
      <c r="EU19" s="265"/>
      <c r="EV19" s="265"/>
      <c r="EW19" s="265"/>
      <c r="EX19" s="265"/>
      <c r="EY19" s="265"/>
      <c r="EZ19" s="265"/>
      <c r="FA19" s="265"/>
      <c r="FB19" s="265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65"/>
      <c r="FN19" s="265"/>
      <c r="FO19" s="265"/>
      <c r="FP19" s="265"/>
      <c r="FQ19" s="265"/>
      <c r="FR19" s="265"/>
      <c r="FS19" s="319"/>
      <c r="FT19" s="319"/>
      <c r="FU19" s="319"/>
      <c r="FV19" s="319"/>
      <c r="FW19" s="319"/>
      <c r="FX19" s="319"/>
      <c r="FY19" s="319"/>
      <c r="FZ19" s="319"/>
      <c r="GA19" s="319"/>
      <c r="GB19" s="319"/>
      <c r="GC19" s="319"/>
      <c r="GD19" s="361"/>
      <c r="GE19" s="319"/>
      <c r="GF19" s="319"/>
      <c r="GG19" s="319"/>
      <c r="GH19" s="319"/>
      <c r="GI19" s="320"/>
      <c r="GJ19" s="320"/>
      <c r="GK19" s="319"/>
      <c r="GL19" s="319"/>
      <c r="GM19" s="319"/>
      <c r="GN19" s="319"/>
      <c r="GO19" s="319"/>
      <c r="GP19" s="319"/>
      <c r="GQ19" s="319"/>
      <c r="GR19" s="319"/>
      <c r="GS19" s="21"/>
      <c r="GT19" s="21"/>
      <c r="GU19" s="21"/>
      <c r="GV19" s="21"/>
      <c r="GW19" s="21"/>
      <c r="GX19" s="265"/>
      <c r="GY19" s="265"/>
      <c r="GZ19" s="265"/>
      <c r="HA19" s="265"/>
      <c r="HB19" s="265"/>
      <c r="HC19" s="265"/>
      <c r="HD19" s="265"/>
      <c r="HE19" s="265"/>
      <c r="HF19" s="265"/>
      <c r="HG19" s="265"/>
      <c r="HH19" s="265"/>
      <c r="HI19" s="265"/>
      <c r="HJ19" s="268"/>
      <c r="HK19" s="268"/>
      <c r="HL19" s="268"/>
      <c r="HM19" s="388" t="s">
        <v>172</v>
      </c>
      <c r="HN19" s="388"/>
      <c r="HO19" s="388"/>
      <c r="HP19" s="388"/>
      <c r="HQ19" s="388"/>
      <c r="HR19" s="389" t="s">
        <v>125</v>
      </c>
      <c r="HS19" s="389"/>
      <c r="HT19" s="389"/>
      <c r="HU19" s="387" t="s">
        <v>137</v>
      </c>
      <c r="HV19" s="387"/>
      <c r="HW19" s="387"/>
      <c r="HX19" s="387"/>
      <c r="HY19" s="387"/>
      <c r="HZ19" s="387"/>
      <c r="IA19" s="387"/>
      <c r="IB19" s="387"/>
      <c r="IC19" s="21"/>
      <c r="ID19" s="358"/>
      <c r="IE19" s="265"/>
      <c r="IF19" s="265"/>
      <c r="IG19" s="265"/>
      <c r="IH19" s="388" t="s">
        <v>172</v>
      </c>
      <c r="II19" s="388"/>
      <c r="IJ19" s="388"/>
      <c r="IK19" s="388"/>
      <c r="IL19" s="388"/>
      <c r="IM19" s="389" t="s">
        <v>125</v>
      </c>
      <c r="IN19" s="389"/>
      <c r="IO19" s="389"/>
      <c r="IP19" s="387" t="s">
        <v>137</v>
      </c>
      <c r="IQ19" s="387"/>
      <c r="IR19" s="387"/>
      <c r="IS19" s="387"/>
      <c r="IT19" s="387"/>
      <c r="IU19" s="387"/>
      <c r="IV19" s="387"/>
      <c r="IW19" s="387"/>
      <c r="IX19" s="265"/>
      <c r="IY19" s="265"/>
      <c r="IZ19" s="265"/>
      <c r="JA19" s="265"/>
      <c r="JB19" s="265"/>
      <c r="JC19" s="265"/>
      <c r="JD19" s="265"/>
      <c r="JE19" s="265"/>
      <c r="JF19" s="265"/>
      <c r="JG19" s="265"/>
      <c r="JH19" s="265"/>
      <c r="JI19" s="265"/>
      <c r="JJ19" s="265"/>
      <c r="JK19" s="265"/>
      <c r="JL19" s="265"/>
      <c r="JM19" s="265"/>
      <c r="JN19" s="265"/>
      <c r="JO19" s="265"/>
      <c r="JP19" s="265"/>
      <c r="JQ19" s="265"/>
      <c r="JR19" s="265"/>
      <c r="JS19" s="265"/>
      <c r="JT19" s="265"/>
      <c r="JU19" s="265"/>
      <c r="JV19" s="265"/>
      <c r="JW19" s="265"/>
      <c r="JX19" s="265"/>
      <c r="JY19" s="265"/>
      <c r="JZ19" s="358"/>
      <c r="KA19" s="60"/>
      <c r="KB19" s="60"/>
      <c r="KC19" s="60"/>
    </row>
    <row r="20" spans="1:289" ht="75" customHeight="1" thickBot="1" x14ac:dyDescent="0.95">
      <c r="A20" s="412"/>
      <c r="B20" s="455"/>
      <c r="C20" s="10"/>
      <c r="D20" s="10"/>
      <c r="E20" s="10"/>
      <c r="F20" s="10"/>
      <c r="G20" s="209"/>
      <c r="H20" s="24"/>
      <c r="I20" s="24"/>
      <c r="J20" s="24"/>
      <c r="K20" s="24"/>
      <c r="L20" s="24"/>
      <c r="M20" s="24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49"/>
      <c r="AO20" s="49"/>
      <c r="AP20" s="49"/>
      <c r="AQ20" s="49"/>
      <c r="AR20" s="27"/>
      <c r="AS20" s="4"/>
      <c r="AT20" s="4"/>
      <c r="AU20" s="4"/>
      <c r="BD20" s="4"/>
      <c r="BE20" s="27"/>
      <c r="BF20" s="27"/>
      <c r="BG20" s="111"/>
      <c r="BH20" s="187"/>
      <c r="BI20" s="187"/>
      <c r="BL20" s="91"/>
      <c r="BW20" s="27"/>
      <c r="BX20" s="27"/>
      <c r="BY20" s="27"/>
      <c r="BZ20" s="183"/>
      <c r="CA20" s="27"/>
      <c r="CB20" s="27"/>
      <c r="CC20" s="27"/>
      <c r="CD20" s="27"/>
      <c r="CE20" s="27"/>
      <c r="CF20" s="27"/>
      <c r="CG20" s="27"/>
      <c r="CH20" s="27"/>
      <c r="CI20" s="27"/>
      <c r="CJ20" s="183"/>
      <c r="CK20" s="183"/>
      <c r="CL20" s="183"/>
      <c r="CM20" s="183"/>
      <c r="CN20" s="183"/>
      <c r="CO20" s="183"/>
      <c r="CP20" s="183"/>
      <c r="CQ20" s="183"/>
      <c r="CR20" s="183"/>
      <c r="CS20" s="183"/>
      <c r="CT20" s="183"/>
      <c r="CU20" s="183"/>
      <c r="CV20" s="1"/>
      <c r="CW20" s="1"/>
      <c r="CX20" s="250"/>
      <c r="CY20" s="249"/>
      <c r="CZ20" s="249"/>
      <c r="DA20" s="249"/>
      <c r="DB20" s="249"/>
      <c r="DC20" s="231"/>
      <c r="DD20" s="231"/>
      <c r="DE20" s="231"/>
      <c r="DF20" s="231"/>
      <c r="DG20" s="231"/>
      <c r="DH20" s="231"/>
      <c r="DI20" s="231"/>
      <c r="DJ20" s="231"/>
      <c r="DK20" s="231"/>
      <c r="DL20" s="231"/>
      <c r="DM20" s="263"/>
      <c r="DN20" s="265"/>
      <c r="DO20" s="265"/>
      <c r="DP20" s="265"/>
      <c r="DQ20" s="265"/>
      <c r="DR20" s="265"/>
      <c r="DS20" s="265"/>
      <c r="DT20" s="265"/>
      <c r="DU20" s="265"/>
      <c r="DV20" s="265"/>
      <c r="DW20" s="265"/>
      <c r="DX20" s="265"/>
      <c r="DY20" s="265"/>
      <c r="DZ20" s="265"/>
      <c r="EA20" s="265"/>
      <c r="EB20" s="265"/>
      <c r="EC20" s="265"/>
      <c r="ED20" s="265"/>
      <c r="EE20" s="265"/>
      <c r="EF20" s="265"/>
      <c r="EG20" s="265"/>
      <c r="EH20" s="265"/>
      <c r="EI20" s="271"/>
      <c r="EJ20" s="271"/>
      <c r="EK20" s="271"/>
      <c r="EL20" s="271"/>
      <c r="EM20" s="271"/>
      <c r="EN20" s="271"/>
      <c r="EO20" s="271"/>
      <c r="EP20" s="271"/>
      <c r="EQ20" s="265"/>
      <c r="ER20" s="257"/>
      <c r="ES20" s="263"/>
      <c r="ET20" s="265"/>
      <c r="EU20" s="265"/>
      <c r="EV20" s="265"/>
      <c r="EW20" s="265"/>
      <c r="EX20" s="265"/>
      <c r="EY20" s="265"/>
      <c r="EZ20" s="265"/>
      <c r="FA20" s="265"/>
      <c r="FB20" s="265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65"/>
      <c r="FN20" s="265"/>
      <c r="FO20" s="265"/>
      <c r="FP20" s="265"/>
      <c r="FQ20" s="265"/>
      <c r="FR20" s="265"/>
      <c r="FS20" s="265"/>
      <c r="FT20" s="265"/>
      <c r="FU20" s="265"/>
      <c r="FV20" s="265"/>
      <c r="FW20" s="265"/>
      <c r="FX20" s="265"/>
      <c r="FY20" s="265"/>
      <c r="FZ20" s="265"/>
      <c r="GA20" s="265"/>
      <c r="GB20" s="265"/>
      <c r="GC20" s="265"/>
      <c r="GD20" s="361"/>
      <c r="GE20" s="320"/>
      <c r="GF20" s="320"/>
      <c r="GG20" s="319"/>
      <c r="GH20" s="319"/>
      <c r="GI20" s="319"/>
      <c r="GJ20" s="319"/>
      <c r="GK20" s="319"/>
      <c r="GL20" s="320"/>
      <c r="GM20" s="320"/>
      <c r="GN20" s="320"/>
      <c r="GO20" s="319"/>
      <c r="GP20" s="319"/>
      <c r="GQ20" s="319"/>
      <c r="GR20" s="319"/>
      <c r="GS20" s="319"/>
      <c r="GT20" s="319"/>
      <c r="GU20" s="319"/>
      <c r="GV20" s="319"/>
      <c r="GW20" s="319"/>
      <c r="GX20" s="319"/>
      <c r="GY20" s="319"/>
      <c r="GZ20" s="319"/>
      <c r="HA20" s="319"/>
      <c r="HB20" s="320"/>
      <c r="HC20" s="320"/>
      <c r="HD20" s="320"/>
      <c r="HE20" s="319"/>
      <c r="HF20" s="319"/>
      <c r="HG20" s="319"/>
      <c r="HH20" s="319"/>
      <c r="HI20" s="319"/>
      <c r="HJ20" s="319"/>
      <c r="HK20" s="319"/>
      <c r="HL20" s="319"/>
      <c r="HM20" s="388" t="s">
        <v>172</v>
      </c>
      <c r="HN20" s="388"/>
      <c r="HO20" s="388"/>
      <c r="HP20" s="388"/>
      <c r="HQ20" s="388"/>
      <c r="HR20" s="389" t="s">
        <v>125</v>
      </c>
      <c r="HS20" s="389"/>
      <c r="HT20" s="389"/>
      <c r="HU20" s="387" t="s">
        <v>137</v>
      </c>
      <c r="HV20" s="387"/>
      <c r="HW20" s="387"/>
      <c r="HX20" s="387"/>
      <c r="HY20" s="387"/>
      <c r="HZ20" s="387"/>
      <c r="IA20" s="387"/>
      <c r="IB20" s="387"/>
      <c r="IC20" s="21"/>
      <c r="ID20" s="358"/>
      <c r="IE20" s="265"/>
      <c r="IF20" s="265"/>
      <c r="IG20" s="265"/>
      <c r="IH20" s="388" t="s">
        <v>172</v>
      </c>
      <c r="II20" s="388"/>
      <c r="IJ20" s="388"/>
      <c r="IK20" s="388"/>
      <c r="IL20" s="388"/>
      <c r="IM20" s="389" t="s">
        <v>125</v>
      </c>
      <c r="IN20" s="389"/>
      <c r="IO20" s="389"/>
      <c r="IP20" s="387" t="s">
        <v>137</v>
      </c>
      <c r="IQ20" s="387"/>
      <c r="IR20" s="387"/>
      <c r="IS20" s="387"/>
      <c r="IT20" s="387"/>
      <c r="IU20" s="387"/>
      <c r="IV20" s="387"/>
      <c r="IW20" s="387"/>
      <c r="IX20" s="265"/>
      <c r="IY20" s="265"/>
      <c r="IZ20" s="265"/>
      <c r="JA20" s="265"/>
      <c r="JB20" s="265"/>
      <c r="JC20" s="265"/>
      <c r="JD20" s="265"/>
      <c r="JE20" s="265"/>
      <c r="JF20" s="265"/>
      <c r="JG20" s="265"/>
      <c r="JH20" s="265"/>
      <c r="JI20" s="265"/>
      <c r="JJ20" s="265"/>
      <c r="JK20" s="265"/>
      <c r="JL20" s="265"/>
      <c r="JM20" s="265"/>
      <c r="JN20" s="265"/>
      <c r="JO20" s="265"/>
      <c r="JP20" s="265"/>
      <c r="JQ20" s="265"/>
      <c r="JR20" s="265"/>
      <c r="JS20" s="265"/>
      <c r="JT20" s="265"/>
      <c r="JU20" s="265"/>
      <c r="JV20" s="265"/>
      <c r="JW20" s="265"/>
      <c r="JX20" s="265"/>
      <c r="JY20" s="265"/>
      <c r="JZ20" s="358"/>
      <c r="KA20" s="60"/>
      <c r="KB20" s="60"/>
      <c r="KC20" s="60"/>
    </row>
    <row r="21" spans="1:289" ht="75" customHeight="1" thickBot="1" x14ac:dyDescent="0.95">
      <c r="A21" s="412"/>
      <c r="B21" s="455"/>
      <c r="C21" s="10"/>
      <c r="D21" s="10"/>
      <c r="E21" s="10"/>
      <c r="F21" s="10"/>
      <c r="G21" s="209"/>
      <c r="H21" s="24"/>
      <c r="I21" s="24"/>
      <c r="J21" s="24"/>
      <c r="K21" s="24"/>
      <c r="L21" s="24"/>
      <c r="M21" s="24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49"/>
      <c r="AO21" s="49"/>
      <c r="AP21" s="49"/>
      <c r="AQ21" s="49"/>
      <c r="AR21" s="27"/>
      <c r="AS21" s="4"/>
      <c r="AT21" s="4"/>
      <c r="AU21" s="4"/>
      <c r="BD21" s="4"/>
      <c r="BE21" s="27"/>
      <c r="BF21" s="27"/>
      <c r="BG21" s="111"/>
      <c r="BH21" s="187"/>
      <c r="BI21" s="187"/>
      <c r="BL21" s="91"/>
      <c r="BW21" s="27"/>
      <c r="BX21" s="27"/>
      <c r="BY21" s="27"/>
      <c r="BZ21" s="183"/>
      <c r="CA21" s="27"/>
      <c r="CB21" s="27"/>
      <c r="CC21" s="27"/>
      <c r="CD21" s="27"/>
      <c r="CE21" s="27"/>
      <c r="CF21" s="27"/>
      <c r="CG21" s="27"/>
      <c r="CH21" s="27"/>
      <c r="CI21" s="27"/>
      <c r="CJ21" s="183"/>
      <c r="CK21" s="183"/>
      <c r="CL21" s="183"/>
      <c r="CM21" s="183"/>
      <c r="CN21" s="183"/>
      <c r="CO21" s="183"/>
      <c r="CP21" s="183"/>
      <c r="CQ21" s="183"/>
      <c r="CR21" s="183"/>
      <c r="CS21" s="183"/>
      <c r="CT21" s="183"/>
      <c r="CU21" s="183"/>
      <c r="CV21" s="1"/>
      <c r="CW21" s="1"/>
      <c r="CX21" s="250"/>
      <c r="CY21" s="249"/>
      <c r="CZ21" s="249"/>
      <c r="DA21" s="249"/>
      <c r="DB21" s="249"/>
      <c r="DC21" s="231"/>
      <c r="DD21" s="231"/>
      <c r="DE21" s="231"/>
      <c r="DF21" s="231"/>
      <c r="DG21" s="231"/>
      <c r="DH21" s="231"/>
      <c r="DI21" s="231"/>
      <c r="DJ21" s="231"/>
      <c r="DK21" s="231"/>
      <c r="DL21" s="231"/>
      <c r="DM21" s="263"/>
      <c r="DN21" s="265"/>
      <c r="DO21" s="265"/>
      <c r="DP21" s="265"/>
      <c r="DQ21" s="265"/>
      <c r="DR21" s="265"/>
      <c r="DS21" s="265"/>
      <c r="DT21" s="265"/>
      <c r="DU21" s="265"/>
      <c r="DV21" s="265"/>
      <c r="DW21" s="265"/>
      <c r="DX21" s="265"/>
      <c r="DY21" s="265"/>
      <c r="DZ21" s="265"/>
      <c r="EA21" s="265"/>
      <c r="EB21" s="265"/>
      <c r="EC21" s="265"/>
      <c r="ED21" s="265"/>
      <c r="EE21" s="265"/>
      <c r="EF21" s="265"/>
      <c r="EG21" s="265"/>
      <c r="EH21" s="265"/>
      <c r="EI21" s="271"/>
      <c r="EJ21" s="271"/>
      <c r="EK21" s="271"/>
      <c r="EL21" s="271"/>
      <c r="EM21" s="271"/>
      <c r="EN21" s="271"/>
      <c r="EO21" s="271"/>
      <c r="EP21" s="271"/>
      <c r="EQ21" s="265"/>
      <c r="ER21" s="257"/>
      <c r="ES21" s="263"/>
      <c r="ET21" s="265"/>
      <c r="EU21" s="265"/>
      <c r="EV21" s="265"/>
      <c r="EW21" s="265"/>
      <c r="EX21" s="265"/>
      <c r="EY21" s="265"/>
      <c r="EZ21" s="265"/>
      <c r="FA21" s="265"/>
      <c r="FB21" s="265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65"/>
      <c r="FN21" s="265"/>
      <c r="FO21" s="265"/>
      <c r="FP21" s="265"/>
      <c r="FQ21" s="265"/>
      <c r="FR21" s="265"/>
      <c r="FS21" s="265"/>
      <c r="FT21" s="265"/>
      <c r="FU21" s="265"/>
      <c r="FV21" s="265"/>
      <c r="FW21" s="265"/>
      <c r="FX21" s="265"/>
      <c r="FY21" s="265"/>
      <c r="FZ21" s="265"/>
      <c r="GA21" s="265"/>
      <c r="GB21" s="265"/>
      <c r="GC21" s="265"/>
      <c r="GD21" s="361"/>
      <c r="GE21" s="320"/>
      <c r="GF21" s="320"/>
      <c r="GG21" s="319"/>
      <c r="GH21" s="319"/>
      <c r="GI21" s="319"/>
      <c r="GJ21" s="319"/>
      <c r="GK21" s="319"/>
      <c r="GL21" s="320"/>
      <c r="GM21" s="320"/>
      <c r="GN21" s="320"/>
      <c r="GO21" s="319"/>
      <c r="GP21" s="319"/>
      <c r="GQ21" s="319"/>
      <c r="GR21" s="319"/>
      <c r="GS21" s="319"/>
      <c r="GT21" s="319"/>
      <c r="GU21" s="319"/>
      <c r="GV21" s="319"/>
      <c r="GW21" s="319"/>
      <c r="GX21" s="319"/>
      <c r="GY21" s="319"/>
      <c r="GZ21" s="319"/>
      <c r="HA21" s="319"/>
      <c r="HB21" s="320"/>
      <c r="HC21" s="320"/>
      <c r="HD21" s="320"/>
      <c r="HE21" s="319"/>
      <c r="HF21" s="319"/>
      <c r="HG21" s="319"/>
      <c r="HH21" s="319"/>
      <c r="HI21" s="319"/>
      <c r="HJ21" s="319"/>
      <c r="HK21" s="319"/>
      <c r="HL21" s="319"/>
      <c r="HM21" s="374"/>
      <c r="HN21" s="374"/>
      <c r="HO21" s="374"/>
      <c r="HP21" s="374"/>
      <c r="HQ21" s="374"/>
      <c r="HR21" s="337"/>
      <c r="HS21" s="337"/>
      <c r="HT21" s="337"/>
      <c r="HU21" s="374"/>
      <c r="HV21" s="374"/>
      <c r="HW21" s="374"/>
      <c r="HX21" s="374"/>
      <c r="HY21" s="374"/>
      <c r="HZ21" s="374"/>
      <c r="IA21" s="374"/>
      <c r="IB21" s="374"/>
      <c r="IC21" s="21"/>
      <c r="ID21" s="358"/>
      <c r="IE21" s="265"/>
      <c r="IF21" s="265"/>
      <c r="IG21" s="265"/>
      <c r="IH21" s="265"/>
      <c r="II21" s="265"/>
      <c r="IJ21" s="265"/>
      <c r="IK21" s="265"/>
      <c r="IL21" s="265"/>
      <c r="IM21" s="265"/>
      <c r="IN21" s="265"/>
      <c r="IO21" s="265"/>
      <c r="IP21" s="265"/>
      <c r="IQ21" s="265"/>
      <c r="IR21" s="265"/>
      <c r="IS21" s="265"/>
      <c r="IT21" s="265"/>
      <c r="IU21" s="265"/>
      <c r="IV21" s="265"/>
      <c r="IW21" s="265"/>
      <c r="IX21" s="265"/>
      <c r="IY21" s="265"/>
      <c r="IZ21" s="265"/>
      <c r="JA21" s="265"/>
      <c r="JB21" s="265"/>
      <c r="JC21" s="265"/>
      <c r="JD21" s="265"/>
      <c r="JE21" s="265"/>
      <c r="JF21" s="265"/>
      <c r="JG21" s="265"/>
      <c r="JH21" s="265"/>
      <c r="JI21" s="265"/>
      <c r="JJ21" s="265"/>
      <c r="JK21" s="265"/>
      <c r="JL21" s="265"/>
      <c r="JM21" s="265"/>
      <c r="JN21" s="265"/>
      <c r="JO21" s="265"/>
      <c r="JP21" s="265"/>
      <c r="JQ21" s="265"/>
      <c r="JR21" s="265"/>
      <c r="JS21" s="265"/>
      <c r="JT21" s="265"/>
      <c r="JU21" s="265"/>
      <c r="JV21" s="265"/>
      <c r="JW21" s="265"/>
      <c r="JX21" s="265"/>
      <c r="JY21" s="265"/>
      <c r="JZ21" s="358"/>
      <c r="KA21" s="60"/>
      <c r="KB21" s="60"/>
      <c r="KC21" s="60"/>
    </row>
    <row r="22" spans="1:289" ht="75" customHeight="1" thickBot="1" x14ac:dyDescent="0.95">
      <c r="A22" s="412"/>
      <c r="B22" s="455"/>
      <c r="C22" s="10"/>
      <c r="D22" s="10"/>
      <c r="E22" s="10"/>
      <c r="F22" s="10"/>
      <c r="G22" s="209"/>
      <c r="H22" s="24"/>
      <c r="I22" s="24"/>
      <c r="J22" s="24"/>
      <c r="K22" s="24"/>
      <c r="L22" s="24"/>
      <c r="M22" s="24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49"/>
      <c r="AO22" s="49"/>
      <c r="AP22" s="49"/>
      <c r="AQ22" s="49"/>
      <c r="AR22" s="27"/>
      <c r="AS22" s="4"/>
      <c r="AT22" s="4"/>
      <c r="AU22" s="4"/>
      <c r="BD22" s="4"/>
      <c r="BE22" s="27"/>
      <c r="BF22" s="27"/>
      <c r="BG22" s="111"/>
      <c r="BH22" s="187"/>
      <c r="BI22" s="187"/>
      <c r="BL22" s="91"/>
      <c r="BW22" s="27"/>
      <c r="BX22" s="27"/>
      <c r="BY22" s="27"/>
      <c r="BZ22" s="183"/>
      <c r="CA22" s="27"/>
      <c r="CB22" s="27"/>
      <c r="CC22" s="27"/>
      <c r="CD22" s="27"/>
      <c r="CE22" s="27"/>
      <c r="CF22" s="27"/>
      <c r="CG22" s="27"/>
      <c r="CH22" s="27"/>
      <c r="CI22" s="27"/>
      <c r="CJ22" s="183"/>
      <c r="CK22" s="183"/>
      <c r="CL22" s="183"/>
      <c r="CM22" s="183"/>
      <c r="CN22" s="183"/>
      <c r="CO22" s="183"/>
      <c r="CP22" s="183"/>
      <c r="CQ22" s="183"/>
      <c r="CR22" s="183"/>
      <c r="CS22" s="183"/>
      <c r="CT22" s="183"/>
      <c r="CU22" s="183"/>
      <c r="CV22" s="1"/>
      <c r="CW22" s="1"/>
      <c r="CX22" s="250"/>
      <c r="CY22" s="249"/>
      <c r="CZ22" s="249"/>
      <c r="DA22" s="249"/>
      <c r="DB22" s="249"/>
      <c r="DC22" s="231"/>
      <c r="DD22" s="231"/>
      <c r="DE22" s="231"/>
      <c r="DF22" s="231"/>
      <c r="DG22" s="231"/>
      <c r="DH22" s="231"/>
      <c r="DI22" s="231"/>
      <c r="DJ22" s="231"/>
      <c r="DK22" s="231"/>
      <c r="DL22" s="231"/>
      <c r="DM22" s="263"/>
      <c r="DN22" s="265"/>
      <c r="DO22" s="265"/>
      <c r="DP22" s="265"/>
      <c r="DQ22" s="265"/>
      <c r="DR22" s="265"/>
      <c r="DS22" s="265"/>
      <c r="DT22" s="265"/>
      <c r="DU22" s="265"/>
      <c r="DV22" s="265"/>
      <c r="DW22" s="265"/>
      <c r="DX22" s="265"/>
      <c r="DY22" s="265"/>
      <c r="DZ22" s="265"/>
      <c r="EA22" s="265"/>
      <c r="EB22" s="265"/>
      <c r="EC22" s="265"/>
      <c r="ED22" s="265"/>
      <c r="EE22" s="265"/>
      <c r="EF22" s="265"/>
      <c r="EG22" s="265"/>
      <c r="EH22" s="265"/>
      <c r="EI22" s="271"/>
      <c r="EJ22" s="271"/>
      <c r="EK22" s="271"/>
      <c r="EL22" s="271"/>
      <c r="EM22" s="271"/>
      <c r="EN22" s="271"/>
      <c r="EO22" s="271"/>
      <c r="EP22" s="271"/>
      <c r="EQ22" s="265"/>
      <c r="ER22" s="257"/>
      <c r="ES22" s="263"/>
      <c r="ET22" s="265"/>
      <c r="EU22" s="265"/>
      <c r="EV22" s="265"/>
      <c r="EW22" s="265"/>
      <c r="EX22" s="265"/>
      <c r="EY22" s="265"/>
      <c r="EZ22" s="265"/>
      <c r="FA22" s="265"/>
      <c r="FB22" s="265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65"/>
      <c r="FN22" s="265"/>
      <c r="FO22" s="265"/>
      <c r="FP22" s="265"/>
      <c r="FQ22" s="265"/>
      <c r="FR22" s="265"/>
      <c r="FS22" s="265"/>
      <c r="FT22" s="265"/>
      <c r="FU22" s="265"/>
      <c r="FV22" s="265"/>
      <c r="FW22" s="21"/>
      <c r="FX22" s="21"/>
      <c r="FY22" s="21"/>
      <c r="FZ22" s="21"/>
      <c r="GA22" s="21"/>
      <c r="GB22" s="21"/>
      <c r="GC22" s="21"/>
      <c r="GD22" s="360"/>
      <c r="GE22" s="21"/>
      <c r="GF22" s="21"/>
      <c r="GG22" s="21"/>
      <c r="GH22" s="319"/>
      <c r="GI22" s="319"/>
      <c r="GJ22" s="319"/>
      <c r="GK22" s="319"/>
      <c r="GL22" s="319"/>
      <c r="GM22" s="320"/>
      <c r="GN22" s="320"/>
      <c r="GO22" s="320"/>
      <c r="GP22" s="319"/>
      <c r="GQ22" s="319"/>
      <c r="GR22" s="319"/>
      <c r="GS22" s="319"/>
      <c r="GT22" s="319"/>
      <c r="GU22" s="319"/>
      <c r="GV22" s="319"/>
      <c r="GW22" s="319"/>
      <c r="GX22" s="21"/>
      <c r="GY22" s="21"/>
      <c r="GZ22" s="21"/>
      <c r="HA22" s="21"/>
      <c r="HB22" s="265"/>
      <c r="HC22" s="265"/>
      <c r="HD22" s="265"/>
      <c r="HE22" s="265"/>
      <c r="HF22" s="265"/>
      <c r="HG22" s="265"/>
      <c r="HH22" s="265"/>
      <c r="HI22" s="265"/>
      <c r="HJ22" s="268"/>
      <c r="HK22" s="268"/>
      <c r="HL22" s="268"/>
      <c r="HM22" s="268"/>
      <c r="HN22" s="268"/>
      <c r="HO22" s="268"/>
      <c r="HP22" s="268"/>
      <c r="HQ22" s="268"/>
      <c r="HR22" s="268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358"/>
      <c r="IE22" s="265"/>
      <c r="IF22" s="265"/>
      <c r="IG22" s="265"/>
      <c r="IH22" s="265"/>
      <c r="II22" s="265"/>
      <c r="IJ22" s="265"/>
      <c r="IK22" s="265"/>
      <c r="IL22" s="265"/>
      <c r="IM22" s="265"/>
      <c r="IN22" s="265"/>
      <c r="IO22" s="265"/>
      <c r="IP22" s="265"/>
      <c r="IQ22" s="265"/>
      <c r="IR22" s="265"/>
      <c r="IS22" s="265"/>
      <c r="IT22" s="265"/>
      <c r="IU22" s="265"/>
      <c r="IV22" s="265"/>
      <c r="IW22" s="265"/>
      <c r="IX22" s="265"/>
      <c r="IY22" s="265"/>
      <c r="IZ22" s="265"/>
      <c r="JA22" s="265"/>
      <c r="JB22" s="265"/>
      <c r="JC22" s="265"/>
      <c r="JD22" s="265"/>
      <c r="JE22" s="265"/>
      <c r="JF22" s="265"/>
      <c r="JG22" s="265"/>
      <c r="JH22" s="265"/>
      <c r="JI22" s="265"/>
      <c r="JJ22" s="265"/>
      <c r="JK22" s="265"/>
      <c r="JL22" s="265"/>
      <c r="JM22" s="265"/>
      <c r="JN22" s="265"/>
      <c r="JO22" s="265"/>
      <c r="JP22" s="265"/>
      <c r="JQ22" s="265"/>
      <c r="JR22" s="265"/>
      <c r="JS22" s="265"/>
      <c r="JT22" s="265"/>
      <c r="JU22" s="265"/>
      <c r="JV22" s="265"/>
      <c r="JW22" s="265"/>
      <c r="JX22" s="265"/>
      <c r="JY22" s="265"/>
      <c r="JZ22" s="358"/>
      <c r="KA22" s="60"/>
      <c r="KB22" s="60"/>
      <c r="KC22" s="60"/>
    </row>
    <row r="23" spans="1:289" ht="75" customHeight="1" thickBot="1" x14ac:dyDescent="0.95">
      <c r="A23" s="408"/>
      <c r="B23" s="446" t="s">
        <v>12</v>
      </c>
      <c r="C23" s="9"/>
      <c r="D23" s="9"/>
      <c r="E23" s="9"/>
      <c r="F23" s="9"/>
      <c r="G23" s="206"/>
      <c r="H23" s="19"/>
      <c r="I23" s="19"/>
      <c r="J23" s="19"/>
      <c r="K23" s="19"/>
      <c r="L23" s="19"/>
      <c r="M23" s="19"/>
      <c r="N23" s="25"/>
      <c r="O23" s="25"/>
      <c r="P23" s="25"/>
      <c r="Q23" s="25"/>
      <c r="R23" s="25"/>
      <c r="S23" s="25"/>
      <c r="T23" s="28"/>
      <c r="U23" s="4"/>
      <c r="V23" s="4"/>
      <c r="W23" s="4"/>
      <c r="X23" s="4"/>
      <c r="Y23" s="4"/>
      <c r="Z23" s="4"/>
      <c r="AA23" s="4"/>
      <c r="AB23" s="4"/>
      <c r="AC23" s="27"/>
      <c r="AD23" s="27"/>
      <c r="AE23" s="27"/>
      <c r="AF23" s="27"/>
      <c r="AG23" s="27"/>
      <c r="AL23" s="22"/>
      <c r="AN23" s="403" t="s">
        <v>90</v>
      </c>
      <c r="AO23" s="404"/>
      <c r="AP23" s="404"/>
      <c r="AQ23" s="404"/>
      <c r="AR23" s="117"/>
      <c r="AS23" s="117"/>
      <c r="AT23" s="117"/>
      <c r="AU23" s="117"/>
      <c r="AV23" s="117"/>
      <c r="AW23" s="117"/>
      <c r="AX23" s="403" t="s">
        <v>90</v>
      </c>
      <c r="AY23" s="404"/>
      <c r="AZ23" s="404"/>
      <c r="BA23" s="404"/>
      <c r="BB23" s="404"/>
      <c r="BC23" s="404"/>
      <c r="BD23" s="404"/>
      <c r="BE23" s="405"/>
      <c r="BF23" s="83"/>
      <c r="BG23" s="92"/>
      <c r="BH23" s="188"/>
      <c r="BI23" s="188"/>
      <c r="BJ23" s="83"/>
      <c r="BK23" s="83"/>
      <c r="BL23" s="90"/>
      <c r="BM23" s="82"/>
      <c r="BN23" s="83"/>
      <c r="BO23" s="83"/>
      <c r="BP23" s="83"/>
      <c r="BQ23" s="83"/>
      <c r="BR23" s="83"/>
      <c r="BS23" s="83"/>
      <c r="BT23" s="83"/>
      <c r="BU23" s="83"/>
      <c r="BV23" s="83"/>
      <c r="CH23" s="97"/>
      <c r="CI23" s="97"/>
      <c r="CJ23" s="97"/>
      <c r="CK23" s="97"/>
      <c r="CL23" s="97"/>
      <c r="CU23" s="1"/>
      <c r="CV23" s="1"/>
      <c r="CW23" s="1"/>
      <c r="CX23" s="250"/>
      <c r="CY23" s="249"/>
      <c r="CZ23" s="249"/>
      <c r="DA23" s="249"/>
      <c r="DB23" s="249"/>
      <c r="DC23" s="249"/>
      <c r="DD23" s="249"/>
      <c r="DE23" s="249"/>
      <c r="DF23" s="249"/>
      <c r="DG23" s="249"/>
      <c r="DH23" s="249"/>
      <c r="DI23" s="249"/>
      <c r="DJ23" s="249"/>
      <c r="DK23" s="249"/>
      <c r="DL23" s="249"/>
      <c r="DM23" s="263"/>
      <c r="DN23" s="265"/>
      <c r="DO23" s="265"/>
      <c r="DP23" s="265"/>
      <c r="DQ23" s="265"/>
      <c r="DR23" s="265"/>
      <c r="DS23" s="265"/>
      <c r="DT23" s="265"/>
      <c r="DU23" s="265"/>
      <c r="DV23" s="265"/>
      <c r="DW23" s="265"/>
      <c r="DX23" s="265"/>
      <c r="DY23" s="265"/>
      <c r="DZ23" s="265"/>
      <c r="EA23" s="265"/>
      <c r="EB23" s="265"/>
      <c r="EC23" s="265"/>
      <c r="ED23" s="265"/>
      <c r="EE23" s="265"/>
      <c r="EF23" s="265"/>
      <c r="EG23" s="265"/>
      <c r="EH23" s="265"/>
      <c r="EI23" s="265"/>
      <c r="EJ23" s="265"/>
      <c r="EK23" s="265"/>
      <c r="EL23" s="265"/>
      <c r="EM23" s="265"/>
      <c r="EN23" s="265"/>
      <c r="EO23" s="265"/>
      <c r="EP23" s="265"/>
      <c r="EQ23" s="265"/>
      <c r="ER23" s="257"/>
      <c r="ES23" s="263"/>
      <c r="ET23" s="265"/>
      <c r="EU23" s="265"/>
      <c r="EV23" s="265"/>
      <c r="EW23" s="265"/>
      <c r="EX23" s="265"/>
      <c r="EY23" s="265"/>
      <c r="EZ23" s="265"/>
      <c r="FA23" s="265"/>
      <c r="FB23" s="265"/>
      <c r="FC23" s="265"/>
      <c r="FD23" s="265"/>
      <c r="FE23" s="21"/>
      <c r="FF23" s="21"/>
      <c r="FG23" s="21"/>
      <c r="FH23" s="21"/>
      <c r="FI23" s="21"/>
      <c r="FJ23" s="21"/>
      <c r="FK23" s="21"/>
      <c r="FL23" s="21"/>
      <c r="FM23" s="265"/>
      <c r="FN23" s="265"/>
      <c r="FO23" s="265"/>
      <c r="FP23" s="265"/>
      <c r="FQ23" s="265"/>
      <c r="FR23" s="265"/>
      <c r="FS23" s="265"/>
      <c r="FT23" s="265"/>
      <c r="FU23" s="265"/>
      <c r="FV23" s="265"/>
      <c r="FW23" s="265"/>
      <c r="FX23" s="265"/>
      <c r="FY23" s="265"/>
      <c r="FZ23" s="265"/>
      <c r="GA23" s="265"/>
      <c r="GB23" s="265"/>
      <c r="GC23" s="265"/>
      <c r="GD23" s="358"/>
      <c r="GE23" s="265"/>
      <c r="GF23" s="265"/>
      <c r="GG23" s="265"/>
      <c r="GH23" s="265"/>
      <c r="GI23" s="265"/>
      <c r="GJ23" s="265"/>
      <c r="GK23" s="265"/>
      <c r="GL23" s="265"/>
      <c r="GM23" s="265"/>
      <c r="GN23" s="265"/>
      <c r="GO23" s="265"/>
      <c r="GP23" s="265"/>
      <c r="GQ23" s="265"/>
      <c r="GR23" s="265"/>
      <c r="GS23" s="265"/>
      <c r="GT23" s="265"/>
      <c r="GU23" s="265"/>
      <c r="GV23" s="268"/>
      <c r="GW23" s="388" t="s">
        <v>173</v>
      </c>
      <c r="GX23" s="388"/>
      <c r="GY23" s="388"/>
      <c r="GZ23" s="388"/>
      <c r="HA23" s="389" t="s">
        <v>125</v>
      </c>
      <c r="HB23" s="389"/>
      <c r="HC23" s="389"/>
      <c r="HD23" s="387" t="s">
        <v>142</v>
      </c>
      <c r="HE23" s="387"/>
      <c r="HF23" s="387"/>
      <c r="HG23" s="387"/>
      <c r="HH23" s="387"/>
      <c r="HI23" s="387"/>
      <c r="HJ23" s="387"/>
      <c r="HK23" s="387"/>
      <c r="HL23" s="387"/>
      <c r="HM23" s="388" t="s">
        <v>173</v>
      </c>
      <c r="HN23" s="388"/>
      <c r="HO23" s="388"/>
      <c r="HP23" s="388"/>
      <c r="HQ23" s="389" t="s">
        <v>125</v>
      </c>
      <c r="HR23" s="389"/>
      <c r="HS23" s="389"/>
      <c r="HT23" s="387" t="s">
        <v>142</v>
      </c>
      <c r="HU23" s="387"/>
      <c r="HV23" s="387"/>
      <c r="HW23" s="387"/>
      <c r="HX23" s="387"/>
      <c r="HY23" s="387"/>
      <c r="HZ23" s="387"/>
      <c r="IA23" s="387"/>
      <c r="IB23" s="387"/>
      <c r="IC23" s="265"/>
      <c r="ID23" s="358"/>
      <c r="IE23" s="265"/>
      <c r="IF23" s="265"/>
      <c r="IG23" s="265"/>
      <c r="IH23" s="265"/>
      <c r="II23" s="265"/>
      <c r="IJ23" s="265"/>
      <c r="IK23" s="265"/>
      <c r="IL23" s="265"/>
      <c r="IM23" s="265"/>
      <c r="IN23" s="265"/>
      <c r="IO23" s="265"/>
      <c r="IP23" s="265"/>
      <c r="IQ23" s="265"/>
      <c r="IR23" s="265"/>
      <c r="IS23" s="265"/>
      <c r="IT23" s="265"/>
      <c r="IU23" s="265"/>
      <c r="IV23" s="265"/>
      <c r="IW23" s="265"/>
      <c r="IX23" s="265"/>
      <c r="IY23" s="265"/>
      <c r="IZ23" s="265"/>
      <c r="JA23" s="265"/>
      <c r="JB23" s="265"/>
      <c r="JC23" s="265"/>
      <c r="JD23" s="265"/>
      <c r="JE23" s="265"/>
      <c r="JF23" s="265"/>
      <c r="JG23" s="265"/>
      <c r="JH23" s="265"/>
      <c r="JI23" s="265"/>
      <c r="JJ23" s="265"/>
      <c r="JK23" s="265"/>
      <c r="JL23" s="265"/>
      <c r="JM23" s="265"/>
      <c r="JN23" s="265"/>
      <c r="JO23" s="265"/>
      <c r="JP23" s="265"/>
      <c r="JQ23" s="265"/>
      <c r="JR23" s="265"/>
      <c r="JS23" s="265"/>
      <c r="JT23" s="265"/>
      <c r="JU23" s="265"/>
      <c r="JV23" s="265"/>
      <c r="JW23" s="265"/>
      <c r="JX23" s="265"/>
      <c r="JY23" s="265"/>
      <c r="JZ23" s="358"/>
      <c r="KA23" s="60"/>
      <c r="KB23" s="60"/>
      <c r="KC23" s="60"/>
    </row>
    <row r="24" spans="1:289" ht="75" customHeight="1" thickBot="1" x14ac:dyDescent="0.95">
      <c r="A24" s="408"/>
      <c r="B24" s="446"/>
      <c r="C24" s="9"/>
      <c r="D24" s="9"/>
      <c r="E24" s="9"/>
      <c r="F24" s="9"/>
      <c r="G24" s="206"/>
      <c r="H24" s="19"/>
      <c r="I24" s="19"/>
      <c r="J24" s="19"/>
      <c r="K24" s="19"/>
      <c r="L24" s="19"/>
      <c r="M24" s="19"/>
      <c r="N24" s="28"/>
      <c r="O24" s="28"/>
      <c r="P24" s="28"/>
      <c r="Q24" s="28"/>
      <c r="R24" s="28"/>
      <c r="S24" s="24"/>
      <c r="T24" s="28"/>
      <c r="U24" s="4"/>
      <c r="V24" s="4"/>
      <c r="W24" s="4"/>
      <c r="X24" s="4"/>
      <c r="Y24" s="4"/>
      <c r="Z24" s="4"/>
      <c r="AA24" s="4"/>
      <c r="AB24" s="4"/>
      <c r="AC24" s="26"/>
      <c r="AD24" s="26"/>
      <c r="AE24" s="27"/>
      <c r="AF24" s="27"/>
      <c r="AG24" s="26"/>
      <c r="AH24" s="26"/>
      <c r="AI24" s="27"/>
      <c r="AJ24" s="4"/>
      <c r="AR24" s="4"/>
      <c r="AS24" s="4"/>
      <c r="AT24" s="4"/>
      <c r="BC24" s="76"/>
      <c r="BD24" s="76"/>
      <c r="BE24" s="76"/>
      <c r="BF24" s="76"/>
      <c r="BG24" s="77"/>
      <c r="BH24" s="187"/>
      <c r="BI24" s="187"/>
      <c r="BJ24" s="419" t="s">
        <v>91</v>
      </c>
      <c r="BK24" s="420"/>
      <c r="BL24" s="420"/>
      <c r="BM24" s="420"/>
      <c r="BN24" s="420"/>
      <c r="BO24" s="199"/>
      <c r="BP24" s="26"/>
      <c r="BQ24" s="26"/>
      <c r="BR24" s="76"/>
      <c r="BS24" s="76"/>
      <c r="BT24" s="197"/>
      <c r="BU24" s="419" t="s">
        <v>91</v>
      </c>
      <c r="BV24" s="420"/>
      <c r="BW24" s="420"/>
      <c r="BX24" s="420"/>
      <c r="BY24" s="198"/>
      <c r="BZ24" s="51"/>
      <c r="CA24" s="51"/>
      <c r="CB24" s="97"/>
      <c r="CC24" s="97"/>
      <c r="CD24" s="97"/>
      <c r="CE24" s="97"/>
      <c r="CF24" s="97"/>
      <c r="CG24" s="97"/>
      <c r="CH24" s="97"/>
      <c r="CI24" s="97"/>
      <c r="CJ24" s="97"/>
      <c r="CK24" s="97"/>
      <c r="CL24" s="97"/>
      <c r="CM24" s="169"/>
      <c r="CN24" s="169"/>
      <c r="CO24" s="169"/>
      <c r="CP24" s="169"/>
      <c r="CQ24" s="169"/>
      <c r="CR24" s="169"/>
      <c r="CS24" s="169"/>
      <c r="CT24" s="169"/>
      <c r="CU24" s="169"/>
      <c r="CV24" s="169"/>
      <c r="CW24" s="169"/>
      <c r="CX24" s="250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63"/>
      <c r="DN24" s="265"/>
      <c r="DO24" s="265"/>
      <c r="DP24" s="265"/>
      <c r="DQ24" s="265"/>
      <c r="DR24" s="265"/>
      <c r="DS24" s="265"/>
      <c r="DT24" s="265"/>
      <c r="DU24" s="265"/>
      <c r="DV24" s="265"/>
      <c r="DW24" s="265"/>
      <c r="DX24" s="265"/>
      <c r="DY24" s="265"/>
      <c r="DZ24" s="265"/>
      <c r="EA24" s="265"/>
      <c r="EB24" s="265"/>
      <c r="EC24" s="265"/>
      <c r="ED24" s="265"/>
      <c r="EE24" s="265"/>
      <c r="EF24" s="265"/>
      <c r="EG24" s="265"/>
      <c r="EH24" s="265"/>
      <c r="EI24" s="265"/>
      <c r="EJ24" s="265"/>
      <c r="EK24" s="265"/>
      <c r="EL24" s="265"/>
      <c r="EM24" s="265"/>
      <c r="EN24" s="265"/>
      <c r="EO24" s="265"/>
      <c r="EP24" s="265"/>
      <c r="EQ24" s="265"/>
      <c r="ER24" s="257"/>
      <c r="ES24" s="263"/>
      <c r="ET24" s="265"/>
      <c r="EU24" s="265"/>
      <c r="EV24" s="265"/>
      <c r="EW24" s="265"/>
      <c r="EX24" s="265"/>
      <c r="EY24" s="265"/>
      <c r="EZ24" s="265"/>
      <c r="FA24" s="265"/>
      <c r="FB24" s="265"/>
      <c r="FC24" s="265"/>
      <c r="FD24" s="265"/>
      <c r="FE24" s="265"/>
      <c r="FF24" s="265"/>
      <c r="FG24" s="265"/>
      <c r="FH24" s="265"/>
      <c r="FI24" s="265"/>
      <c r="FJ24" s="265"/>
      <c r="FK24" s="265"/>
      <c r="FL24" s="265"/>
      <c r="FM24" s="265"/>
      <c r="FN24" s="265"/>
      <c r="FO24" s="319"/>
      <c r="FP24" s="319"/>
      <c r="FQ24" s="319"/>
      <c r="FR24" s="319"/>
      <c r="FS24" s="320"/>
      <c r="FT24" s="320"/>
      <c r="FU24" s="320"/>
      <c r="FV24" s="319"/>
      <c r="FW24" s="319"/>
      <c r="FX24" s="319"/>
      <c r="FY24" s="319"/>
      <c r="FZ24" s="319"/>
      <c r="GA24" s="319"/>
      <c r="GB24" s="319"/>
      <c r="GC24" s="319"/>
      <c r="GD24" s="361"/>
      <c r="GE24" s="265"/>
      <c r="GF24" s="269"/>
      <c r="GG24" s="265"/>
      <c r="GH24" s="265"/>
      <c r="GI24" s="265"/>
      <c r="GJ24" s="265"/>
      <c r="GK24" s="269"/>
      <c r="GL24" s="265"/>
      <c r="GM24" s="265"/>
      <c r="GN24" s="265"/>
      <c r="GO24" s="265"/>
      <c r="GP24" s="265"/>
      <c r="GQ24" s="265"/>
      <c r="GR24" s="265"/>
      <c r="GS24" s="265"/>
      <c r="GT24" s="265"/>
      <c r="GU24" s="265"/>
      <c r="GV24" s="268"/>
      <c r="GW24" s="388" t="s">
        <v>173</v>
      </c>
      <c r="GX24" s="388"/>
      <c r="GY24" s="388"/>
      <c r="GZ24" s="388"/>
      <c r="HA24" s="389" t="s">
        <v>125</v>
      </c>
      <c r="HB24" s="389"/>
      <c r="HC24" s="389"/>
      <c r="HD24" s="387" t="s">
        <v>142</v>
      </c>
      <c r="HE24" s="387"/>
      <c r="HF24" s="387"/>
      <c r="HG24" s="387"/>
      <c r="HH24" s="387"/>
      <c r="HI24" s="387"/>
      <c r="HJ24" s="387"/>
      <c r="HK24" s="387"/>
      <c r="HL24" s="387"/>
      <c r="HM24" s="388" t="s">
        <v>173</v>
      </c>
      <c r="HN24" s="388"/>
      <c r="HO24" s="388"/>
      <c r="HP24" s="388"/>
      <c r="HQ24" s="389" t="s">
        <v>125</v>
      </c>
      <c r="HR24" s="389"/>
      <c r="HS24" s="389"/>
      <c r="HT24" s="387" t="s">
        <v>142</v>
      </c>
      <c r="HU24" s="387"/>
      <c r="HV24" s="387"/>
      <c r="HW24" s="387"/>
      <c r="HX24" s="387"/>
      <c r="HY24" s="387"/>
      <c r="HZ24" s="387"/>
      <c r="IA24" s="387"/>
      <c r="IB24" s="387"/>
      <c r="IC24" s="265"/>
      <c r="ID24" s="358"/>
      <c r="IE24" s="265"/>
      <c r="IF24" s="265"/>
      <c r="IG24" s="265"/>
      <c r="IH24" s="265"/>
      <c r="II24" s="265"/>
      <c r="IJ24" s="265"/>
      <c r="IK24" s="265"/>
      <c r="IL24" s="265"/>
      <c r="IM24" s="265"/>
      <c r="IN24" s="265"/>
      <c r="IO24" s="265"/>
      <c r="IP24" s="265"/>
      <c r="IQ24" s="265"/>
      <c r="IR24" s="265"/>
      <c r="IS24" s="265"/>
      <c r="IT24" s="265"/>
      <c r="IU24" s="265"/>
      <c r="IV24" s="265"/>
      <c r="IW24" s="265"/>
      <c r="IX24" s="265"/>
      <c r="IY24" s="265"/>
      <c r="IZ24" s="265"/>
      <c r="JA24" s="265"/>
      <c r="JB24" s="265"/>
      <c r="JC24" s="265"/>
      <c r="JD24" s="265"/>
      <c r="JE24" s="265"/>
      <c r="JF24" s="265"/>
      <c r="JG24" s="265"/>
      <c r="JH24" s="265"/>
      <c r="JI24" s="265"/>
      <c r="JJ24" s="265"/>
      <c r="JK24" s="265"/>
      <c r="JL24" s="265"/>
      <c r="JM24" s="265"/>
      <c r="JN24" s="265"/>
      <c r="JO24" s="265"/>
      <c r="JP24" s="265"/>
      <c r="JQ24" s="265"/>
      <c r="JR24" s="265"/>
      <c r="JS24" s="265"/>
      <c r="JT24" s="265"/>
      <c r="JU24" s="265"/>
      <c r="JV24" s="265"/>
      <c r="JW24" s="265"/>
      <c r="JX24" s="265"/>
      <c r="JY24" s="265"/>
      <c r="JZ24" s="358"/>
      <c r="KA24" s="60"/>
      <c r="KB24" s="60"/>
      <c r="KC24" s="60"/>
    </row>
    <row r="25" spans="1:289" ht="75" customHeight="1" thickBot="1" x14ac:dyDescent="0.95">
      <c r="A25" s="408"/>
      <c r="B25" s="416" t="s">
        <v>17</v>
      </c>
      <c r="C25" s="9"/>
      <c r="D25" s="9"/>
      <c r="E25" s="9"/>
      <c r="F25" s="9"/>
      <c r="G25" s="206"/>
      <c r="H25" s="19"/>
      <c r="I25" s="19"/>
      <c r="J25" s="19"/>
      <c r="K25" s="19"/>
      <c r="L25" s="19"/>
      <c r="M25" s="19"/>
      <c r="N25" s="28"/>
      <c r="O25" s="28"/>
      <c r="P25" s="28"/>
      <c r="Q25" s="28"/>
      <c r="R25" s="28"/>
      <c r="S25" s="25"/>
      <c r="T25" s="25"/>
      <c r="U25" s="83"/>
      <c r="V25" s="83"/>
      <c r="W25" s="83"/>
      <c r="X25" s="83"/>
      <c r="Y25" s="83"/>
      <c r="Z25" s="83"/>
      <c r="AA25" s="83"/>
      <c r="AB25" s="83"/>
      <c r="AC25" s="22"/>
      <c r="AD25" s="22"/>
      <c r="AE25" s="113"/>
      <c r="AF25" s="80"/>
      <c r="AG25" s="114" t="s">
        <v>63</v>
      </c>
      <c r="AH25" s="27"/>
      <c r="AI25" s="22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W25" s="156"/>
      <c r="AX25" s="156"/>
      <c r="AY25" s="156"/>
      <c r="AZ25" s="156"/>
      <c r="BA25" s="114" t="s">
        <v>63</v>
      </c>
      <c r="BB25" s="83"/>
      <c r="BG25" s="90"/>
      <c r="BH25" s="187"/>
      <c r="BI25" s="187"/>
      <c r="BJ25" s="83"/>
      <c r="BK25" s="83"/>
      <c r="BL25" s="90"/>
      <c r="BM25" s="403" t="s">
        <v>100</v>
      </c>
      <c r="BN25" s="464"/>
      <c r="BO25" s="464"/>
      <c r="BP25" s="464"/>
      <c r="BQ25" s="404"/>
      <c r="BR25" s="404"/>
      <c r="BS25" s="404"/>
      <c r="BT25" s="405"/>
      <c r="BV25" s="83"/>
      <c r="BW25" s="83"/>
      <c r="CB25" s="78"/>
      <c r="CC25" s="78"/>
      <c r="CD25" s="78"/>
      <c r="CE25" s="403" t="s">
        <v>108</v>
      </c>
      <c r="CF25" s="404"/>
      <c r="CG25" s="404"/>
      <c r="CH25" s="404"/>
      <c r="CI25" s="404"/>
      <c r="CJ25" s="404"/>
      <c r="CK25" s="404"/>
      <c r="CL25" s="405"/>
      <c r="CM25" s="229"/>
      <c r="CN25" s="229"/>
      <c r="CO25" s="229"/>
      <c r="CP25" s="229"/>
      <c r="CQ25" s="229"/>
      <c r="CR25" s="229"/>
      <c r="CS25" s="229"/>
      <c r="CT25" s="427" t="s">
        <v>110</v>
      </c>
      <c r="CU25" s="428"/>
      <c r="CX25" s="250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63"/>
      <c r="DN25" s="265"/>
      <c r="DO25" s="265"/>
      <c r="DP25" s="265"/>
      <c r="DQ25" s="265"/>
      <c r="DR25" s="265"/>
      <c r="DS25" s="265"/>
      <c r="DT25" s="265"/>
      <c r="DU25" s="265"/>
      <c r="DV25" s="21"/>
      <c r="DW25" s="21"/>
      <c r="DX25" s="21"/>
      <c r="DY25" s="21"/>
      <c r="DZ25" s="21"/>
      <c r="EA25" s="21"/>
      <c r="EB25" s="21"/>
      <c r="EC25" s="21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265"/>
      <c r="EQ25" s="265"/>
      <c r="ER25" s="257"/>
      <c r="ES25" s="263"/>
      <c r="ET25" s="21"/>
      <c r="EU25" s="21"/>
      <c r="EV25" s="21"/>
      <c r="EW25" s="21"/>
      <c r="EX25" s="21"/>
      <c r="EY25" s="21"/>
      <c r="EZ25" s="21"/>
      <c r="FA25" s="21"/>
      <c r="FB25" s="13"/>
      <c r="FC25" s="13"/>
      <c r="FD25" s="13"/>
      <c r="FE25" s="13"/>
      <c r="FF25" s="13"/>
      <c r="FG25" s="13"/>
      <c r="FH25" s="265"/>
      <c r="FI25" s="265"/>
      <c r="FJ25" s="265"/>
      <c r="FK25" s="265"/>
      <c r="FL25" s="265"/>
      <c r="FM25" s="21"/>
      <c r="FN25" s="265"/>
      <c r="FO25" s="265"/>
      <c r="FP25" s="265"/>
      <c r="FQ25" s="265"/>
      <c r="FR25" s="265"/>
      <c r="FS25" s="265"/>
      <c r="FT25" s="265"/>
      <c r="FU25" s="21"/>
      <c r="FV25" s="21"/>
      <c r="FW25" s="21"/>
      <c r="FX25" s="390" t="s">
        <v>179</v>
      </c>
      <c r="FY25" s="390"/>
      <c r="FZ25" s="389" t="s">
        <v>125</v>
      </c>
      <c r="GA25" s="389"/>
      <c r="GB25" s="389"/>
      <c r="GC25" s="390" t="s">
        <v>135</v>
      </c>
      <c r="GD25" s="390"/>
      <c r="GE25" s="390"/>
      <c r="GF25" s="390"/>
      <c r="GG25" s="21"/>
      <c r="GH25" s="21"/>
      <c r="GI25" s="21"/>
      <c r="GJ25" s="21"/>
      <c r="GK25" s="21"/>
      <c r="GL25" s="21"/>
      <c r="GM25" s="21"/>
      <c r="GN25" s="21"/>
      <c r="GO25" s="265"/>
      <c r="GP25" s="265"/>
      <c r="GQ25" s="265"/>
      <c r="GR25" s="265"/>
      <c r="GS25" s="265"/>
      <c r="GT25" s="265"/>
      <c r="GU25" s="265"/>
      <c r="GV25" s="265"/>
      <c r="GW25" s="265"/>
      <c r="GX25" s="265"/>
      <c r="GY25" s="265"/>
      <c r="GZ25" s="21"/>
      <c r="HA25" s="21"/>
      <c r="HB25" s="21"/>
      <c r="HC25" s="21"/>
      <c r="HD25" s="21"/>
      <c r="HE25" s="21"/>
      <c r="HF25" s="21"/>
      <c r="HG25" s="21"/>
      <c r="HH25" s="21"/>
      <c r="HI25" s="265"/>
      <c r="HJ25" s="21"/>
      <c r="HK25" s="319"/>
      <c r="HL25" s="319"/>
      <c r="HM25" s="320"/>
      <c r="HN25" s="320"/>
      <c r="HO25" s="320"/>
      <c r="HP25" s="319"/>
      <c r="HQ25" s="319"/>
      <c r="HR25" s="319"/>
      <c r="HS25" s="319"/>
      <c r="HT25" s="265"/>
      <c r="HU25" s="265"/>
      <c r="HV25" s="21"/>
      <c r="HW25" s="21"/>
      <c r="HX25" s="21"/>
      <c r="HY25" s="21"/>
      <c r="HZ25" s="21"/>
      <c r="IA25" s="21"/>
      <c r="IB25" s="21"/>
      <c r="IC25" s="21"/>
      <c r="ID25" s="358"/>
      <c r="IE25" s="265"/>
      <c r="IF25" s="265"/>
      <c r="IG25" s="265"/>
      <c r="IH25" s="265"/>
      <c r="II25" s="265"/>
      <c r="IJ25" s="265"/>
      <c r="IK25" s="265"/>
      <c r="IL25" s="265"/>
      <c r="IM25" s="265"/>
      <c r="IN25" s="265"/>
      <c r="IO25" s="265"/>
      <c r="IP25" s="265"/>
      <c r="IQ25" s="265"/>
      <c r="IR25" s="265"/>
      <c r="IS25" s="265"/>
      <c r="IT25" s="265"/>
      <c r="IU25" s="265"/>
      <c r="IV25" s="265"/>
      <c r="IW25" s="265"/>
      <c r="IX25" s="265"/>
      <c r="IY25" s="265"/>
      <c r="IZ25" s="265"/>
      <c r="JA25" s="265"/>
      <c r="JB25" s="265"/>
      <c r="JC25" s="265"/>
      <c r="JD25" s="265"/>
      <c r="JE25" s="265"/>
      <c r="JF25" s="265"/>
      <c r="JG25" s="265"/>
      <c r="JH25" s="265"/>
      <c r="JI25" s="265"/>
      <c r="JJ25" s="265"/>
      <c r="JK25" s="265"/>
      <c r="JL25" s="265"/>
      <c r="JM25" s="265"/>
      <c r="JN25" s="265"/>
      <c r="JO25" s="265"/>
      <c r="JP25" s="265"/>
      <c r="JQ25" s="265"/>
      <c r="JR25" s="265"/>
      <c r="JS25" s="265"/>
      <c r="JT25" s="265"/>
      <c r="JU25" s="265"/>
      <c r="JV25" s="265"/>
      <c r="JW25" s="265"/>
      <c r="JX25" s="265"/>
      <c r="JY25" s="265"/>
      <c r="JZ25" s="358"/>
      <c r="KA25" s="60"/>
      <c r="KB25" s="60"/>
      <c r="KC25" s="60"/>
    </row>
    <row r="26" spans="1:289" ht="75" customHeight="1" thickBot="1" x14ac:dyDescent="0.95">
      <c r="A26" s="408"/>
      <c r="B26" s="417"/>
      <c r="C26" s="9"/>
      <c r="D26" s="9"/>
      <c r="E26" s="9"/>
      <c r="F26" s="9"/>
      <c r="G26" s="206"/>
      <c r="H26" s="19"/>
      <c r="I26" s="19"/>
      <c r="J26" s="19"/>
      <c r="K26" s="19"/>
      <c r="L26" s="19"/>
      <c r="M26" s="19"/>
      <c r="N26" s="28"/>
      <c r="O26" s="28"/>
      <c r="P26" s="28"/>
      <c r="Q26" s="28"/>
      <c r="R26" s="28"/>
      <c r="S26" s="28"/>
      <c r="T26" s="28"/>
      <c r="U26" s="4"/>
      <c r="V26" s="4"/>
      <c r="W26" s="4"/>
      <c r="X26" s="4"/>
      <c r="Y26" s="4"/>
      <c r="Z26" s="4"/>
      <c r="AA26" s="4"/>
      <c r="AB26" s="4"/>
      <c r="AC26" s="26"/>
      <c r="AD26" s="26"/>
      <c r="AE26" s="1"/>
      <c r="AF26" s="85"/>
      <c r="AG26" s="114" t="s">
        <v>63</v>
      </c>
      <c r="AH26" s="27"/>
      <c r="AI26" s="27"/>
      <c r="AJ26" s="4"/>
      <c r="AK26" s="4"/>
      <c r="AL26" s="4"/>
      <c r="AM26" s="4"/>
      <c r="AN26" s="4"/>
      <c r="BB26" s="114" t="s">
        <v>63</v>
      </c>
      <c r="BD26" s="93"/>
      <c r="BG26" s="115"/>
      <c r="BH26" s="187"/>
      <c r="BI26" s="187"/>
      <c r="BM26" s="403" t="s">
        <v>100</v>
      </c>
      <c r="BN26" s="464"/>
      <c r="BO26" s="464"/>
      <c r="BP26" s="464"/>
      <c r="BQ26" s="404"/>
      <c r="BR26" s="404"/>
      <c r="BS26" s="404"/>
      <c r="BT26" s="405"/>
      <c r="CE26" s="403" t="s">
        <v>109</v>
      </c>
      <c r="CF26" s="404"/>
      <c r="CG26" s="404"/>
      <c r="CH26" s="404"/>
      <c r="CI26" s="404"/>
      <c r="CJ26" s="404"/>
      <c r="CK26" s="404"/>
      <c r="CL26" s="405"/>
      <c r="CM26" s="229"/>
      <c r="CN26" s="229"/>
      <c r="CO26" s="229"/>
      <c r="CP26" s="229"/>
      <c r="CQ26" s="229"/>
      <c r="CR26" s="229"/>
      <c r="CS26" s="229"/>
      <c r="CT26" s="427" t="s">
        <v>110</v>
      </c>
      <c r="CU26" s="428"/>
      <c r="CX26" s="252"/>
      <c r="CY26" s="231"/>
      <c r="CZ26" s="231"/>
      <c r="DA26" s="231"/>
      <c r="DB26" s="231"/>
      <c r="DC26" s="249"/>
      <c r="DD26" s="249"/>
      <c r="DE26" s="249"/>
      <c r="DF26" s="249"/>
      <c r="DG26" s="249"/>
      <c r="DH26" s="249"/>
      <c r="DI26" s="249"/>
      <c r="DJ26" s="249"/>
      <c r="DK26" s="231"/>
      <c r="DL26" s="231"/>
      <c r="DM26" s="270"/>
      <c r="DN26" s="21"/>
      <c r="DO26" s="21"/>
      <c r="DP26" s="265"/>
      <c r="DQ26" s="265"/>
      <c r="DR26" s="265"/>
      <c r="DS26" s="265"/>
      <c r="DT26" s="265"/>
      <c r="DU26" s="265"/>
      <c r="DV26" s="21"/>
      <c r="DW26" s="21"/>
      <c r="DX26" s="21"/>
      <c r="DY26" s="21"/>
      <c r="DZ26" s="21"/>
      <c r="EA26" s="21"/>
      <c r="EB26" s="21"/>
      <c r="EC26" s="21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265"/>
      <c r="EQ26" s="265"/>
      <c r="ER26" s="257"/>
      <c r="ES26" s="263"/>
      <c r="ET26" s="21"/>
      <c r="EU26" s="21"/>
      <c r="EV26" s="21"/>
      <c r="EW26" s="21"/>
      <c r="EX26" s="21"/>
      <c r="EY26" s="21"/>
      <c r="EZ26" s="21"/>
      <c r="FA26" s="21"/>
      <c r="FB26" s="13"/>
      <c r="FC26" s="13"/>
      <c r="FD26" s="13"/>
      <c r="FE26" s="13"/>
      <c r="FF26" s="13"/>
      <c r="FG26" s="13"/>
      <c r="FH26" s="265"/>
      <c r="FI26" s="265"/>
      <c r="FJ26" s="265"/>
      <c r="FK26" s="265"/>
      <c r="FL26" s="265"/>
      <c r="FM26" s="21"/>
      <c r="FN26" s="21"/>
      <c r="FO26" s="21"/>
      <c r="FP26" s="265"/>
      <c r="FQ26" s="265"/>
      <c r="FR26" s="265"/>
      <c r="FS26" s="265"/>
      <c r="FT26" s="265"/>
      <c r="FU26" s="21"/>
      <c r="FV26" s="21"/>
      <c r="FW26" s="21"/>
      <c r="FX26" s="390" t="s">
        <v>179</v>
      </c>
      <c r="FY26" s="390"/>
      <c r="FZ26" s="389" t="s">
        <v>125</v>
      </c>
      <c r="GA26" s="389"/>
      <c r="GB26" s="389"/>
      <c r="GC26" s="390" t="s">
        <v>135</v>
      </c>
      <c r="GD26" s="390"/>
      <c r="GE26" s="390"/>
      <c r="GF26" s="390"/>
      <c r="GG26" s="265"/>
      <c r="GH26" s="265"/>
      <c r="GI26" s="265"/>
      <c r="GJ26" s="265"/>
      <c r="GK26" s="265"/>
      <c r="GL26" s="265"/>
      <c r="GM26" s="265"/>
      <c r="GN26" s="21"/>
      <c r="GO26" s="265"/>
      <c r="GP26" s="265"/>
      <c r="GQ26" s="265"/>
      <c r="GR26" s="265"/>
      <c r="GS26" s="265"/>
      <c r="GT26" s="265"/>
      <c r="GU26" s="265"/>
      <c r="GV26" s="265"/>
      <c r="GW26" s="265"/>
      <c r="GX26" s="265"/>
      <c r="HB26" s="388" t="s">
        <v>178</v>
      </c>
      <c r="HC26" s="388"/>
      <c r="HD26" s="389" t="s">
        <v>125</v>
      </c>
      <c r="HE26" s="389"/>
      <c r="HF26" s="389"/>
      <c r="HG26" s="387" t="s">
        <v>135</v>
      </c>
      <c r="HH26" s="387"/>
      <c r="HI26" s="387"/>
      <c r="HJ26" s="387"/>
      <c r="HK26" s="319"/>
      <c r="HL26" s="319"/>
      <c r="HM26" s="320"/>
      <c r="HN26" s="320"/>
      <c r="HO26" s="320"/>
      <c r="HP26" s="319"/>
      <c r="HQ26" s="319"/>
      <c r="HR26" s="319"/>
      <c r="HS26" s="319"/>
      <c r="HT26" s="265"/>
      <c r="HU26" s="265"/>
      <c r="HV26" s="265"/>
      <c r="HW26" s="265"/>
      <c r="HX26" s="265"/>
      <c r="HY26" s="265"/>
      <c r="HZ26" s="265"/>
      <c r="IA26" s="265"/>
      <c r="IB26" s="265"/>
      <c r="IC26" s="265"/>
      <c r="ID26" s="358"/>
      <c r="IE26" s="265"/>
      <c r="IF26" s="265"/>
      <c r="IG26" s="265"/>
      <c r="IH26" s="265"/>
      <c r="II26" s="265"/>
      <c r="IJ26" s="265"/>
      <c r="IK26" s="265"/>
      <c r="IL26" s="265"/>
      <c r="IM26" s="265"/>
      <c r="IN26" s="265"/>
      <c r="IO26" s="265"/>
      <c r="IP26" s="265"/>
      <c r="IQ26" s="265"/>
      <c r="IR26" s="265"/>
      <c r="IS26" s="265"/>
      <c r="IT26" s="265"/>
      <c r="IU26" s="265"/>
      <c r="IV26" s="265"/>
      <c r="IW26" s="265"/>
      <c r="IX26" s="265"/>
      <c r="IY26" s="265"/>
      <c r="IZ26" s="265"/>
      <c r="JA26" s="265"/>
      <c r="JB26" s="265"/>
      <c r="JC26" s="265"/>
      <c r="JD26" s="265"/>
      <c r="JE26" s="265"/>
      <c r="JF26" s="265"/>
      <c r="JG26" s="265"/>
      <c r="JH26" s="265"/>
      <c r="JI26" s="265"/>
      <c r="JJ26" s="265"/>
      <c r="JK26" s="265"/>
      <c r="JL26" s="265"/>
      <c r="JM26" s="265"/>
      <c r="JN26" s="265"/>
      <c r="JO26" s="265"/>
      <c r="JP26" s="265"/>
      <c r="JQ26" s="265"/>
      <c r="JR26" s="265"/>
      <c r="JS26" s="265"/>
      <c r="JT26" s="265"/>
      <c r="JU26" s="265"/>
      <c r="JV26" s="265"/>
      <c r="JW26" s="265"/>
      <c r="JX26" s="265"/>
      <c r="JY26" s="265"/>
      <c r="JZ26" s="358"/>
      <c r="KA26" s="60"/>
      <c r="KB26" s="60"/>
      <c r="KC26" s="60"/>
    </row>
    <row r="27" spans="1:289" ht="75" customHeight="1" thickBot="1" x14ac:dyDescent="0.95">
      <c r="A27" s="408"/>
      <c r="B27" s="417"/>
      <c r="C27" s="9"/>
      <c r="D27" s="9"/>
      <c r="E27" s="9"/>
      <c r="F27" s="9"/>
      <c r="G27" s="206"/>
      <c r="H27" s="19"/>
      <c r="I27" s="19"/>
      <c r="J27" s="19"/>
      <c r="K27" s="19"/>
      <c r="L27" s="19"/>
      <c r="M27" s="19"/>
      <c r="N27" s="28"/>
      <c r="O27" s="28"/>
      <c r="P27" s="28"/>
      <c r="Q27" s="28"/>
      <c r="R27" s="28"/>
      <c r="S27" s="28"/>
      <c r="T27" s="28"/>
      <c r="U27" s="4"/>
      <c r="V27" s="4"/>
      <c r="W27" s="4"/>
      <c r="X27" s="4"/>
      <c r="Y27" s="4"/>
      <c r="Z27" s="4"/>
      <c r="AA27" s="4"/>
      <c r="AB27" s="4"/>
      <c r="AC27" s="26"/>
      <c r="AD27" s="26"/>
      <c r="AE27" s="1"/>
      <c r="AF27" s="27"/>
      <c r="AG27" s="179"/>
      <c r="AH27" s="27"/>
      <c r="AI27" s="27"/>
      <c r="AJ27" s="4"/>
      <c r="AK27" s="4"/>
      <c r="AL27" s="4"/>
      <c r="AM27" s="4"/>
      <c r="AN27" s="4"/>
      <c r="BB27" s="180"/>
      <c r="BD27" s="93"/>
      <c r="BG27" s="93"/>
      <c r="BH27" s="187"/>
      <c r="BI27" s="187"/>
      <c r="BL27" s="77"/>
      <c r="CC27" s="66" t="s">
        <v>105</v>
      </c>
      <c r="CD27" s="178"/>
      <c r="CU27" s="27"/>
      <c r="CX27" s="250"/>
      <c r="CY27" s="249"/>
      <c r="CZ27" s="249"/>
      <c r="DA27" s="249"/>
      <c r="DB27" s="249"/>
      <c r="DC27" s="249"/>
      <c r="DD27" s="249"/>
      <c r="DE27" s="249"/>
      <c r="DF27" s="249"/>
      <c r="DG27" s="249"/>
      <c r="DH27" s="249"/>
      <c r="DI27" s="249"/>
      <c r="DJ27" s="249"/>
      <c r="DK27" s="249"/>
      <c r="DL27" s="249"/>
      <c r="DM27" s="263"/>
      <c r="DN27" s="265"/>
      <c r="DO27" s="265"/>
      <c r="DP27" s="265"/>
      <c r="DQ27" s="265"/>
      <c r="DR27" s="269"/>
      <c r="DS27" s="265"/>
      <c r="DT27" s="265"/>
      <c r="DU27" s="265"/>
      <c r="DV27" s="269"/>
      <c r="DW27" s="265"/>
      <c r="DX27" s="265"/>
      <c r="DY27" s="265"/>
      <c r="DZ27" s="265"/>
      <c r="EA27" s="265"/>
      <c r="EB27" s="265"/>
      <c r="EC27" s="265"/>
      <c r="ED27" s="265"/>
      <c r="EE27" s="21"/>
      <c r="EF27" s="21"/>
      <c r="EG27" s="21"/>
      <c r="EH27" s="21"/>
      <c r="EI27" s="21"/>
      <c r="EJ27" s="21"/>
      <c r="EK27" s="21"/>
      <c r="EL27" s="21"/>
      <c r="EM27" s="265"/>
      <c r="EN27" s="265"/>
      <c r="EO27" s="265"/>
      <c r="EP27" s="265"/>
      <c r="EQ27" s="265"/>
      <c r="ER27" s="257"/>
      <c r="ES27" s="263"/>
      <c r="ET27" s="265"/>
      <c r="EU27" s="265"/>
      <c r="EV27" s="265"/>
      <c r="EW27" s="265"/>
      <c r="EX27" s="265"/>
      <c r="EY27" s="265"/>
      <c r="EZ27" s="265"/>
      <c r="FA27" s="265"/>
      <c r="FB27" s="265"/>
      <c r="FC27" s="265"/>
      <c r="FD27" s="265"/>
      <c r="FE27" s="265"/>
      <c r="FF27" s="265"/>
      <c r="FG27" s="265"/>
      <c r="FH27" s="265"/>
      <c r="FI27" s="265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65"/>
      <c r="FV27" s="269"/>
      <c r="FW27" s="265"/>
      <c r="FX27" s="319"/>
      <c r="FY27" s="319"/>
      <c r="FZ27" s="320"/>
      <c r="GA27" s="320"/>
      <c r="GB27" s="320"/>
      <c r="GC27" s="319"/>
      <c r="GD27" s="361"/>
      <c r="GE27" s="319"/>
      <c r="GF27" s="319"/>
      <c r="GG27" s="265"/>
      <c r="GH27" s="265"/>
      <c r="GI27" s="21"/>
      <c r="GJ27" s="21"/>
      <c r="GK27" s="21"/>
      <c r="GL27" s="21"/>
      <c r="GM27" s="21"/>
      <c r="GN27" s="21"/>
      <c r="GO27" s="21"/>
      <c r="GP27" s="21"/>
      <c r="GQ27" s="265"/>
      <c r="GR27" s="265"/>
      <c r="GS27" s="265"/>
      <c r="GT27" s="265"/>
      <c r="GU27" s="265"/>
      <c r="GV27" s="265"/>
      <c r="GW27" s="265"/>
      <c r="GX27" s="265"/>
      <c r="GY27" s="265"/>
      <c r="GZ27" s="265"/>
      <c r="HA27" s="265"/>
      <c r="HJ27" s="21"/>
      <c r="HK27" s="21"/>
      <c r="HL27" s="21"/>
      <c r="HM27" s="21"/>
      <c r="HN27" s="21"/>
      <c r="HO27" s="21"/>
      <c r="HP27" s="21"/>
      <c r="HQ27" s="265"/>
      <c r="HR27" s="265"/>
      <c r="HS27" s="265"/>
      <c r="HT27" s="265"/>
      <c r="HU27" s="265"/>
      <c r="HV27" s="265"/>
      <c r="HW27" s="265"/>
      <c r="HX27" s="265"/>
      <c r="HY27" s="265"/>
      <c r="HZ27" s="265"/>
      <c r="IA27" s="265"/>
      <c r="IB27" s="265"/>
      <c r="IC27" s="265"/>
      <c r="ID27" s="358"/>
      <c r="IE27" s="265"/>
      <c r="IF27" s="265"/>
      <c r="IG27" s="265"/>
      <c r="IH27" s="265"/>
      <c r="II27" s="265"/>
      <c r="IJ27" s="265"/>
      <c r="IK27" s="265"/>
      <c r="IL27" s="265"/>
      <c r="IM27" s="265"/>
      <c r="IN27" s="265"/>
      <c r="IO27" s="265"/>
      <c r="IP27" s="265"/>
      <c r="IQ27" s="265"/>
      <c r="IR27" s="265"/>
      <c r="IS27" s="265"/>
      <c r="IT27" s="265"/>
      <c r="IU27" s="265"/>
      <c r="IV27" s="265"/>
      <c r="IW27" s="265"/>
      <c r="IX27" s="265"/>
      <c r="IY27" s="265"/>
      <c r="IZ27" s="265"/>
      <c r="JA27" s="265"/>
      <c r="JB27" s="265"/>
      <c r="JC27" s="265"/>
      <c r="JD27" s="265"/>
      <c r="JE27" s="265"/>
      <c r="JF27" s="265"/>
      <c r="JG27" s="265"/>
      <c r="JH27" s="265"/>
      <c r="JI27" s="265"/>
      <c r="JJ27" s="265"/>
      <c r="JK27" s="265"/>
      <c r="JL27" s="265"/>
      <c r="JM27" s="265"/>
      <c r="JN27" s="265"/>
      <c r="JO27" s="265"/>
      <c r="JP27" s="265"/>
      <c r="JQ27" s="265"/>
      <c r="JR27" s="265"/>
      <c r="JS27" s="265"/>
      <c r="JT27" s="265"/>
      <c r="JU27" s="265"/>
      <c r="JV27" s="265"/>
      <c r="JW27" s="265"/>
      <c r="JX27" s="265"/>
      <c r="JY27" s="265"/>
      <c r="JZ27" s="358"/>
      <c r="KA27" s="60"/>
      <c r="KB27" s="60"/>
      <c r="KC27" s="60"/>
    </row>
    <row r="28" spans="1:289" ht="75" customHeight="1" thickBot="1" x14ac:dyDescent="0.95">
      <c r="A28" s="408"/>
      <c r="B28" s="417"/>
      <c r="C28" s="9"/>
      <c r="D28" s="9"/>
      <c r="E28" s="9"/>
      <c r="F28" s="9"/>
      <c r="G28" s="206"/>
      <c r="H28" s="19"/>
      <c r="I28" s="19"/>
      <c r="J28" s="19"/>
      <c r="K28" s="19"/>
      <c r="L28" s="19"/>
      <c r="M28" s="19"/>
      <c r="N28" s="28"/>
      <c r="O28" s="28"/>
      <c r="P28" s="28"/>
      <c r="Q28" s="28"/>
      <c r="R28" s="28"/>
      <c r="S28" s="28"/>
      <c r="T28" s="28"/>
      <c r="U28" s="4"/>
      <c r="V28" s="4"/>
      <c r="W28" s="4"/>
      <c r="X28" s="4"/>
      <c r="Y28" s="4"/>
      <c r="Z28" s="4"/>
      <c r="AA28" s="4"/>
      <c r="AB28" s="4"/>
      <c r="AC28" s="26"/>
      <c r="AD28" s="26"/>
      <c r="AE28" s="1"/>
      <c r="AF28" s="27"/>
      <c r="AG28" s="179"/>
      <c r="AH28" s="27"/>
      <c r="AI28" s="27"/>
      <c r="AJ28" s="4"/>
      <c r="AK28" s="4"/>
      <c r="AL28" s="4"/>
      <c r="AM28" s="4"/>
      <c r="AN28" s="4"/>
      <c r="BB28" s="180"/>
      <c r="BD28" s="93"/>
      <c r="BG28" s="93"/>
      <c r="BH28" s="185"/>
      <c r="BI28" s="185"/>
      <c r="BJ28" s="447" t="s">
        <v>94</v>
      </c>
      <c r="BK28" s="447"/>
      <c r="BL28" s="447"/>
      <c r="BM28" s="448" t="s">
        <v>94</v>
      </c>
      <c r="BN28" s="447"/>
      <c r="BO28" s="447"/>
      <c r="BP28" s="447"/>
      <c r="BQ28" s="447"/>
      <c r="BR28" s="449"/>
      <c r="BS28" s="4"/>
      <c r="BT28" s="4"/>
      <c r="BU28" s="4"/>
      <c r="BV28" s="4"/>
      <c r="BW28" s="4"/>
      <c r="BZ28" s="27"/>
      <c r="CA28" s="27"/>
      <c r="CD28" s="27"/>
      <c r="CE28" s="27"/>
      <c r="CF28" s="27"/>
      <c r="CG28" s="27"/>
      <c r="CH28" s="27"/>
      <c r="CI28" s="27"/>
      <c r="CJ28" s="27"/>
      <c r="CK28" s="27"/>
      <c r="CL28" s="27"/>
      <c r="CX28" s="250"/>
      <c r="CY28" s="249"/>
      <c r="CZ28" s="249"/>
      <c r="DA28" s="249"/>
      <c r="DB28" s="249"/>
      <c r="DC28" s="249"/>
      <c r="DD28" s="249"/>
      <c r="DE28" s="231"/>
      <c r="DF28" s="231"/>
      <c r="DG28" s="231"/>
      <c r="DH28" s="231"/>
      <c r="DI28" s="231"/>
      <c r="DJ28" s="231"/>
      <c r="DK28" s="231"/>
      <c r="DL28" s="231"/>
      <c r="DM28" s="270"/>
      <c r="DN28" s="21"/>
      <c r="DO28" s="21"/>
      <c r="DP28" s="21"/>
      <c r="DQ28" s="21"/>
      <c r="DR28" s="21"/>
      <c r="DS28" s="21"/>
      <c r="DT28" s="21"/>
      <c r="DU28" s="265"/>
      <c r="DV28" s="265"/>
      <c r="DW28" s="265"/>
      <c r="DX28" s="265"/>
      <c r="DY28" s="265"/>
      <c r="DZ28" s="265"/>
      <c r="EA28" s="265"/>
      <c r="EB28" s="265"/>
      <c r="EC28" s="265"/>
      <c r="ED28" s="265"/>
      <c r="EE28" s="21"/>
      <c r="EF28" s="21"/>
      <c r="EG28" s="21"/>
      <c r="EH28" s="21"/>
      <c r="EI28" s="21"/>
      <c r="EJ28" s="21"/>
      <c r="EK28" s="21"/>
      <c r="EL28" s="21"/>
      <c r="EM28" s="265"/>
      <c r="EN28" s="265"/>
      <c r="EO28" s="265"/>
      <c r="EP28" s="265"/>
      <c r="EQ28" s="265"/>
      <c r="ER28" s="257"/>
      <c r="ES28" s="263"/>
      <c r="ET28" s="265"/>
      <c r="EU28" s="265"/>
      <c r="EV28" s="265"/>
      <c r="EW28" s="265"/>
      <c r="EX28" s="265"/>
      <c r="EY28" s="265"/>
      <c r="EZ28" s="265"/>
      <c r="FA28" s="265"/>
      <c r="FB28" s="265"/>
      <c r="FC28" s="265"/>
      <c r="FD28" s="265"/>
      <c r="FE28" s="265"/>
      <c r="FF28" s="265"/>
      <c r="FG28" s="265"/>
      <c r="FH28" s="265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65"/>
      <c r="FV28" s="265"/>
      <c r="FW28" s="265"/>
      <c r="FX28" s="319"/>
      <c r="FY28" s="319"/>
      <c r="FZ28" s="320"/>
      <c r="GA28" s="320"/>
      <c r="GB28" s="320"/>
      <c r="GC28" s="319"/>
      <c r="GD28" s="361"/>
      <c r="GE28" s="319"/>
      <c r="GF28" s="319"/>
      <c r="GG28" s="265"/>
      <c r="GH28" s="265"/>
      <c r="GI28" s="265"/>
      <c r="GJ28" s="265"/>
      <c r="GK28" s="265"/>
      <c r="GL28" s="265"/>
      <c r="GM28" s="265"/>
      <c r="GN28" s="265"/>
      <c r="GO28" s="265"/>
      <c r="GP28" s="265"/>
      <c r="GQ28" s="265"/>
      <c r="GR28" s="265"/>
      <c r="GS28" s="265"/>
      <c r="GT28" s="265"/>
      <c r="GU28" s="265"/>
      <c r="GV28" s="265"/>
      <c r="GW28" s="265"/>
      <c r="GX28" s="265"/>
      <c r="GY28" s="265"/>
      <c r="GZ28" s="265"/>
      <c r="HA28" s="265"/>
      <c r="HB28" s="265"/>
      <c r="HC28" s="265"/>
      <c r="HD28" s="265"/>
      <c r="HE28" s="265"/>
      <c r="HF28" s="265"/>
      <c r="HG28" s="265"/>
      <c r="HH28" s="265"/>
      <c r="HI28" s="21"/>
      <c r="HJ28" s="21"/>
      <c r="HK28" s="319"/>
      <c r="HL28" s="319"/>
      <c r="HM28" s="320"/>
      <c r="HN28" s="320"/>
      <c r="HO28" s="320"/>
      <c r="HP28" s="319"/>
      <c r="HQ28" s="319"/>
      <c r="HR28" s="319"/>
      <c r="HS28" s="319"/>
      <c r="HT28" s="21"/>
      <c r="HU28" s="265"/>
      <c r="HV28" s="265"/>
      <c r="HW28" s="265"/>
      <c r="HX28" s="265"/>
      <c r="HY28" s="265"/>
      <c r="HZ28" s="265"/>
      <c r="IA28" s="265"/>
      <c r="IB28" s="265"/>
      <c r="IC28" s="265"/>
      <c r="ID28" s="358"/>
      <c r="IE28" s="265"/>
      <c r="IF28" s="265"/>
      <c r="IG28" s="265"/>
      <c r="IH28" s="265"/>
      <c r="II28" s="265"/>
      <c r="IJ28" s="265"/>
      <c r="IK28" s="265"/>
      <c r="IL28" s="265"/>
      <c r="IM28" s="265"/>
      <c r="IN28" s="265"/>
      <c r="IO28" s="265"/>
      <c r="IP28" s="265"/>
      <c r="IQ28" s="265"/>
      <c r="IR28" s="265"/>
      <c r="IS28" s="265"/>
      <c r="IT28" s="265"/>
      <c r="IU28" s="265"/>
      <c r="IV28" s="265"/>
      <c r="IW28" s="265"/>
      <c r="IX28" s="265"/>
      <c r="IY28" s="265"/>
      <c r="IZ28" s="265"/>
      <c r="JA28" s="265"/>
      <c r="JB28" s="265"/>
      <c r="JC28" s="265"/>
      <c r="JD28" s="265"/>
      <c r="JE28" s="265"/>
      <c r="JF28" s="265"/>
      <c r="JG28" s="265"/>
      <c r="JH28" s="265"/>
      <c r="JI28" s="265"/>
      <c r="JJ28" s="265"/>
      <c r="JK28" s="265"/>
      <c r="JL28" s="265"/>
      <c r="JM28" s="265"/>
      <c r="JN28" s="265"/>
      <c r="JO28" s="265"/>
      <c r="JP28" s="265"/>
      <c r="JQ28" s="265"/>
      <c r="JR28" s="265"/>
      <c r="JS28" s="265"/>
      <c r="JT28" s="265"/>
      <c r="JU28" s="265"/>
      <c r="JV28" s="265"/>
      <c r="JW28" s="265"/>
      <c r="JX28" s="265"/>
      <c r="JY28" s="265"/>
      <c r="JZ28" s="358"/>
      <c r="KA28" s="60"/>
      <c r="KB28" s="60"/>
      <c r="KC28" s="60"/>
    </row>
    <row r="29" spans="1:289" ht="75" customHeight="1" thickBot="1" x14ac:dyDescent="0.95">
      <c r="A29" s="408"/>
      <c r="B29" s="417"/>
      <c r="C29" s="7"/>
      <c r="D29" s="7"/>
      <c r="E29" s="7"/>
      <c r="F29" s="13"/>
      <c r="G29" s="206"/>
      <c r="H29" s="19"/>
      <c r="I29" s="19"/>
      <c r="J29" s="19"/>
      <c r="K29" s="19"/>
      <c r="L29" s="21"/>
      <c r="M29" s="21"/>
      <c r="N29" s="424" t="s">
        <v>30</v>
      </c>
      <c r="O29" s="425"/>
      <c r="P29" s="425"/>
      <c r="Q29" s="425"/>
      <c r="R29" s="426"/>
      <c r="S29" s="24"/>
      <c r="T29" s="419" t="s">
        <v>37</v>
      </c>
      <c r="U29" s="420"/>
      <c r="V29" s="420"/>
      <c r="W29" s="420"/>
      <c r="X29" s="420"/>
      <c r="Y29" s="420"/>
      <c r="Z29" s="420"/>
      <c r="AA29" s="421"/>
      <c r="AB29" s="116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BA29" s="403" t="s">
        <v>37</v>
      </c>
      <c r="BB29" s="404"/>
      <c r="BC29" s="404"/>
      <c r="BH29" s="190"/>
      <c r="BI29" s="190"/>
      <c r="BJ29" s="76"/>
      <c r="BK29" s="76"/>
      <c r="BL29" s="77"/>
      <c r="BM29" s="129"/>
      <c r="BN29" s="76"/>
      <c r="BO29" s="76"/>
      <c r="BP29" s="76"/>
      <c r="CT29" s="4"/>
      <c r="CX29" s="250"/>
      <c r="CY29" s="249"/>
      <c r="CZ29" s="249"/>
      <c r="DA29" s="249"/>
      <c r="DB29" s="249"/>
      <c r="DC29" s="249"/>
      <c r="DD29" s="249"/>
      <c r="DE29" s="231"/>
      <c r="DF29" s="231"/>
      <c r="DG29" s="231"/>
      <c r="DH29" s="231"/>
      <c r="DI29" s="231"/>
      <c r="DJ29" s="231"/>
      <c r="DK29" s="231"/>
      <c r="DL29" s="231"/>
      <c r="DM29" s="270"/>
      <c r="DN29" s="21"/>
      <c r="DO29" s="21"/>
      <c r="DP29" s="21"/>
      <c r="DQ29" s="21"/>
      <c r="DR29" s="21"/>
      <c r="DS29" s="21"/>
      <c r="DT29" s="21"/>
      <c r="DU29" s="265"/>
      <c r="DV29" s="265"/>
      <c r="DW29" s="265"/>
      <c r="DX29" s="265"/>
      <c r="DY29" s="265"/>
      <c r="DZ29" s="265"/>
      <c r="EA29" s="265"/>
      <c r="EB29" s="265"/>
      <c r="EC29" s="265"/>
      <c r="ED29" s="265"/>
      <c r="EE29" s="265"/>
      <c r="EF29" s="265"/>
      <c r="EG29" s="265"/>
      <c r="EH29" s="265"/>
      <c r="EI29" s="265"/>
      <c r="EJ29" s="265"/>
      <c r="EK29" s="265"/>
      <c r="EL29" s="265"/>
      <c r="EM29" s="265"/>
      <c r="EN29" s="265"/>
      <c r="EO29" s="265"/>
      <c r="EP29" s="265"/>
      <c r="EQ29" s="265"/>
      <c r="ER29" s="257"/>
      <c r="ES29" s="263"/>
      <c r="ET29" s="265"/>
      <c r="EU29" s="265"/>
      <c r="EV29" s="265"/>
      <c r="EW29" s="265"/>
      <c r="EX29" s="265"/>
      <c r="EY29" s="265"/>
      <c r="EZ29" s="265"/>
      <c r="FA29" s="265"/>
      <c r="FB29" s="265"/>
      <c r="FC29" s="265"/>
      <c r="FD29" s="21"/>
      <c r="FE29" s="21"/>
      <c r="FF29" s="265"/>
      <c r="FG29" s="265"/>
      <c r="FH29" s="265"/>
      <c r="FI29" s="265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65"/>
      <c r="FV29" s="265"/>
      <c r="FW29" s="265"/>
      <c r="FX29" s="265"/>
      <c r="FY29" s="265"/>
      <c r="FZ29" s="265"/>
      <c r="GA29" s="388" t="s">
        <v>183</v>
      </c>
      <c r="GB29" s="388"/>
      <c r="GC29" s="389" t="s">
        <v>125</v>
      </c>
      <c r="GD29" s="389"/>
      <c r="GE29" s="389"/>
      <c r="GF29" s="387" t="s">
        <v>184</v>
      </c>
      <c r="GG29" s="387"/>
      <c r="GH29" s="387"/>
      <c r="GI29" s="387"/>
      <c r="GJ29" s="268"/>
      <c r="GK29" s="268"/>
      <c r="GL29" s="268"/>
      <c r="GM29" s="268"/>
      <c r="GN29" s="265"/>
      <c r="GO29" s="388" t="s">
        <v>183</v>
      </c>
      <c r="GP29" s="388"/>
      <c r="GQ29" s="389" t="s">
        <v>125</v>
      </c>
      <c r="GR29" s="389"/>
      <c r="GS29" s="389"/>
      <c r="GT29" s="387" t="s">
        <v>184</v>
      </c>
      <c r="GU29" s="387"/>
      <c r="GV29" s="387"/>
      <c r="GW29" s="387"/>
      <c r="GX29" s="265"/>
      <c r="GY29" s="265"/>
      <c r="GZ29" s="265"/>
      <c r="HA29" s="265"/>
      <c r="HB29" s="265"/>
      <c r="HC29" s="265"/>
      <c r="HD29" s="265"/>
      <c r="HE29" s="265"/>
      <c r="HF29" s="265"/>
      <c r="HG29" s="265"/>
      <c r="HH29" s="265"/>
      <c r="HI29" s="265"/>
      <c r="HJ29" s="21"/>
      <c r="HK29" s="388" t="s">
        <v>183</v>
      </c>
      <c r="HL29" s="388"/>
      <c r="HM29" s="389" t="s">
        <v>125</v>
      </c>
      <c r="HN29" s="389"/>
      <c r="HO29" s="389"/>
      <c r="HP29" s="387" t="s">
        <v>184</v>
      </c>
      <c r="HQ29" s="387"/>
      <c r="HR29" s="387"/>
      <c r="HS29" s="387"/>
      <c r="HT29" s="21"/>
      <c r="HU29" s="265"/>
      <c r="HV29" s="265"/>
      <c r="HW29" s="265"/>
      <c r="HX29" s="265"/>
      <c r="HY29" s="265"/>
      <c r="HZ29" s="265"/>
      <c r="IA29" s="265"/>
      <c r="IB29" s="265"/>
      <c r="IC29" s="265"/>
      <c r="ID29" s="358"/>
      <c r="IE29" s="265"/>
      <c r="IF29" s="265"/>
      <c r="IG29" s="265"/>
      <c r="IH29" s="265"/>
      <c r="II29" s="265"/>
      <c r="IJ29" s="265"/>
      <c r="IK29" s="265"/>
      <c r="IL29" s="265"/>
      <c r="IM29" s="265"/>
      <c r="IN29" s="265"/>
      <c r="IO29" s="265"/>
      <c r="IP29" s="265"/>
      <c r="IQ29" s="265"/>
      <c r="IR29" s="265"/>
      <c r="IS29" s="265"/>
      <c r="IT29" s="265"/>
      <c r="IU29" s="265"/>
      <c r="IV29" s="265"/>
      <c r="IW29" s="265"/>
      <c r="IX29" s="265"/>
      <c r="IY29" s="265"/>
      <c r="IZ29" s="265"/>
      <c r="JA29" s="265"/>
      <c r="JB29" s="265"/>
      <c r="JC29" s="265"/>
      <c r="JD29" s="265"/>
      <c r="JE29" s="265"/>
      <c r="JF29" s="265"/>
      <c r="JG29" s="265"/>
      <c r="JH29" s="265"/>
      <c r="JI29" s="265"/>
      <c r="JJ29" s="265"/>
      <c r="JK29" s="265"/>
      <c r="JL29" s="265"/>
      <c r="JM29" s="265"/>
      <c r="JN29" s="265"/>
      <c r="JO29" s="265"/>
      <c r="JP29" s="265"/>
      <c r="JQ29" s="265"/>
      <c r="JR29" s="265"/>
      <c r="JS29" s="265"/>
      <c r="JT29" s="265"/>
      <c r="JU29" s="265"/>
      <c r="JV29" s="265"/>
      <c r="JW29" s="265"/>
      <c r="JX29" s="265"/>
      <c r="JY29" s="265"/>
      <c r="JZ29" s="358"/>
      <c r="KA29" s="60"/>
      <c r="KB29" s="60"/>
      <c r="KC29" s="60"/>
    </row>
    <row r="30" spans="1:289" ht="75" customHeight="1" thickBot="1" x14ac:dyDescent="0.95">
      <c r="A30" s="408"/>
      <c r="B30" s="417"/>
      <c r="C30" s="8"/>
      <c r="D30" s="8"/>
      <c r="E30" s="8"/>
      <c r="F30" s="375"/>
      <c r="G30" s="207"/>
      <c r="H30" s="25"/>
      <c r="I30" s="25"/>
      <c r="J30" s="25"/>
      <c r="K30" s="25"/>
      <c r="L30" s="22"/>
      <c r="M30" s="22"/>
      <c r="N30" s="376"/>
      <c r="O30" s="376"/>
      <c r="P30" s="376"/>
      <c r="Q30" s="376"/>
      <c r="R30" s="376"/>
      <c r="S30" s="28"/>
      <c r="T30" s="377"/>
      <c r="U30" s="377"/>
      <c r="V30" s="377"/>
      <c r="W30" s="377"/>
      <c r="X30" s="377"/>
      <c r="Y30" s="377"/>
      <c r="Z30" s="377"/>
      <c r="AA30" s="373"/>
      <c r="AB30" s="378"/>
      <c r="AC30" s="181"/>
      <c r="AD30" s="181"/>
      <c r="AE30" s="181"/>
      <c r="AF30" s="181"/>
      <c r="AG30" s="181"/>
      <c r="AH30" s="379"/>
      <c r="AI30" s="379"/>
      <c r="AJ30" s="379"/>
      <c r="AK30" s="379"/>
      <c r="AL30" s="181"/>
      <c r="AM30" s="181"/>
      <c r="AN30" s="181"/>
      <c r="AO30" s="181"/>
      <c r="AP30" s="181"/>
      <c r="AQ30" s="181"/>
      <c r="AR30" s="181"/>
      <c r="AS30" s="379"/>
      <c r="AT30" s="379"/>
      <c r="BA30" s="372"/>
      <c r="BB30" s="237"/>
      <c r="BC30" s="237"/>
      <c r="BH30" s="189"/>
      <c r="BI30" s="189"/>
      <c r="BJ30" s="4"/>
      <c r="BK30" s="4"/>
      <c r="BL30" s="91"/>
      <c r="BM30" s="4"/>
      <c r="BN30" s="4"/>
      <c r="BO30" s="4"/>
      <c r="BP30" s="4"/>
      <c r="CT30" s="4"/>
      <c r="CX30" s="250"/>
      <c r="CY30" s="249"/>
      <c r="CZ30" s="249"/>
      <c r="DA30" s="249"/>
      <c r="DB30" s="249"/>
      <c r="DC30" s="249"/>
      <c r="DD30" s="249"/>
      <c r="DE30" s="231"/>
      <c r="DF30" s="231"/>
      <c r="DG30" s="231"/>
      <c r="DH30" s="231"/>
      <c r="DI30" s="231"/>
      <c r="DJ30" s="231"/>
      <c r="DK30" s="231"/>
      <c r="DL30" s="231"/>
      <c r="DM30" s="270"/>
      <c r="DN30" s="21"/>
      <c r="DO30" s="21"/>
      <c r="DP30" s="21"/>
      <c r="DQ30" s="21"/>
      <c r="DR30" s="21"/>
      <c r="DS30" s="21"/>
      <c r="DT30" s="21"/>
      <c r="DU30" s="265"/>
      <c r="DV30" s="265"/>
      <c r="DW30" s="265"/>
      <c r="DX30" s="265"/>
      <c r="DY30" s="265"/>
      <c r="DZ30" s="265"/>
      <c r="EA30" s="265"/>
      <c r="EB30" s="265"/>
      <c r="EC30" s="265"/>
      <c r="ED30" s="265"/>
      <c r="EE30" s="265"/>
      <c r="EF30" s="265"/>
      <c r="EG30" s="265"/>
      <c r="EH30" s="265"/>
      <c r="EI30" s="265"/>
      <c r="EJ30" s="265"/>
      <c r="EK30" s="265"/>
      <c r="EL30" s="265"/>
      <c r="EM30" s="265"/>
      <c r="EN30" s="265"/>
      <c r="EO30" s="265"/>
      <c r="EP30" s="265"/>
      <c r="EQ30" s="265"/>
      <c r="ER30" s="257"/>
      <c r="ES30" s="263"/>
      <c r="ET30" s="265"/>
      <c r="EU30" s="265"/>
      <c r="EV30" s="265"/>
      <c r="EW30" s="265"/>
      <c r="EX30" s="265"/>
      <c r="EY30" s="265"/>
      <c r="EZ30" s="265"/>
      <c r="FA30" s="265"/>
      <c r="FB30" s="265"/>
      <c r="FC30" s="265"/>
      <c r="FD30" s="21"/>
      <c r="FE30" s="21"/>
      <c r="FF30" s="265"/>
      <c r="FG30" s="265"/>
      <c r="FH30" s="265"/>
      <c r="FI30" s="265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65"/>
      <c r="FV30" s="265"/>
      <c r="FW30" s="265"/>
      <c r="FX30" s="265"/>
      <c r="FY30" s="265"/>
      <c r="FZ30" s="265"/>
      <c r="GA30" s="388" t="s">
        <v>183</v>
      </c>
      <c r="GB30" s="388"/>
      <c r="GC30" s="389" t="s">
        <v>125</v>
      </c>
      <c r="GD30" s="389"/>
      <c r="GE30" s="389"/>
      <c r="GF30" s="387" t="s">
        <v>184</v>
      </c>
      <c r="GG30" s="387"/>
      <c r="GH30" s="387"/>
      <c r="GI30" s="387"/>
      <c r="GJ30" s="268"/>
      <c r="GK30" s="268"/>
      <c r="GL30" s="268"/>
      <c r="GM30" s="268"/>
      <c r="GN30" s="265"/>
      <c r="GO30" s="388" t="s">
        <v>183</v>
      </c>
      <c r="GP30" s="388"/>
      <c r="GQ30" s="389" t="s">
        <v>125</v>
      </c>
      <c r="GR30" s="389"/>
      <c r="GS30" s="389"/>
      <c r="GT30" s="387" t="s">
        <v>184</v>
      </c>
      <c r="GU30" s="387"/>
      <c r="GV30" s="387"/>
      <c r="GW30" s="387"/>
      <c r="GX30" s="265"/>
      <c r="GY30" s="388" t="s">
        <v>183</v>
      </c>
      <c r="GZ30" s="388"/>
      <c r="HA30" s="389" t="s">
        <v>125</v>
      </c>
      <c r="HB30" s="389"/>
      <c r="HC30" s="389"/>
      <c r="HD30" s="387" t="s">
        <v>184</v>
      </c>
      <c r="HE30" s="387"/>
      <c r="HF30" s="387"/>
      <c r="HG30" s="387"/>
      <c r="HH30" s="265"/>
      <c r="HI30" s="265"/>
      <c r="HJ30" s="21"/>
      <c r="HK30" s="388" t="s">
        <v>183</v>
      </c>
      <c r="HL30" s="388"/>
      <c r="HM30" s="389" t="s">
        <v>125</v>
      </c>
      <c r="HN30" s="389"/>
      <c r="HO30" s="389"/>
      <c r="HP30" s="387" t="s">
        <v>184</v>
      </c>
      <c r="HQ30" s="387"/>
      <c r="HR30" s="387"/>
      <c r="HS30" s="387"/>
      <c r="HT30" s="21"/>
      <c r="HU30" s="265"/>
      <c r="HV30" s="265"/>
      <c r="HW30" s="265"/>
      <c r="HX30" s="265"/>
      <c r="HY30" s="265"/>
      <c r="HZ30" s="265"/>
      <c r="IA30" s="265"/>
      <c r="IB30" s="265"/>
      <c r="IC30" s="265"/>
      <c r="ID30" s="358"/>
      <c r="IE30" s="265"/>
      <c r="IF30" s="265"/>
      <c r="IG30" s="265"/>
      <c r="IH30" s="265"/>
      <c r="II30" s="265"/>
      <c r="IJ30" s="265"/>
      <c r="IK30" s="265"/>
      <c r="IL30" s="265"/>
      <c r="IM30" s="265"/>
      <c r="IN30" s="265"/>
      <c r="IO30" s="265"/>
      <c r="IP30" s="265"/>
      <c r="IQ30" s="265"/>
      <c r="IR30" s="265"/>
      <c r="IS30" s="265"/>
      <c r="IT30" s="265"/>
      <c r="IU30" s="265"/>
      <c r="IV30" s="265"/>
      <c r="IW30" s="265"/>
      <c r="IX30" s="265"/>
      <c r="IY30" s="265"/>
      <c r="IZ30" s="265"/>
      <c r="JA30" s="265"/>
      <c r="JB30" s="265"/>
      <c r="JC30" s="265"/>
      <c r="JD30" s="265"/>
      <c r="JE30" s="265"/>
      <c r="JF30" s="265"/>
      <c r="JG30" s="265"/>
      <c r="JH30" s="265"/>
      <c r="JI30" s="265"/>
      <c r="JJ30" s="265"/>
      <c r="JK30" s="265"/>
      <c r="JL30" s="265"/>
      <c r="JM30" s="265"/>
      <c r="JN30" s="265"/>
      <c r="JO30" s="265"/>
      <c r="JP30" s="265"/>
      <c r="JQ30" s="265"/>
      <c r="JR30" s="265"/>
      <c r="JS30" s="265"/>
      <c r="JT30" s="265"/>
      <c r="JU30" s="265"/>
      <c r="JV30" s="265"/>
      <c r="JW30" s="265"/>
      <c r="JX30" s="265"/>
      <c r="JY30" s="265"/>
      <c r="JZ30" s="358"/>
      <c r="KA30" s="60"/>
      <c r="KB30" s="60"/>
      <c r="KC30" s="60"/>
    </row>
    <row r="31" spans="1:289" ht="75" customHeight="1" thickBot="1" x14ac:dyDescent="0.95">
      <c r="A31" s="408"/>
      <c r="B31" s="417"/>
      <c r="C31" s="8"/>
      <c r="D31" s="8"/>
      <c r="E31" s="8"/>
      <c r="F31" s="375"/>
      <c r="G31" s="207"/>
      <c r="H31" s="25"/>
      <c r="I31" s="25"/>
      <c r="J31" s="25"/>
      <c r="K31" s="25"/>
      <c r="L31" s="22"/>
      <c r="M31" s="22"/>
      <c r="N31" s="376"/>
      <c r="O31" s="376"/>
      <c r="P31" s="376"/>
      <c r="Q31" s="376"/>
      <c r="R31" s="376"/>
      <c r="S31" s="28"/>
      <c r="T31" s="377"/>
      <c r="U31" s="377"/>
      <c r="V31" s="377"/>
      <c r="W31" s="377"/>
      <c r="X31" s="377"/>
      <c r="Y31" s="377"/>
      <c r="Z31" s="377"/>
      <c r="AA31" s="373"/>
      <c r="AB31" s="378"/>
      <c r="AC31" s="181"/>
      <c r="AD31" s="181"/>
      <c r="AE31" s="181"/>
      <c r="AF31" s="181"/>
      <c r="AG31" s="181"/>
      <c r="AH31" s="379"/>
      <c r="AI31" s="379"/>
      <c r="AJ31" s="379"/>
      <c r="AK31" s="379"/>
      <c r="AL31" s="181"/>
      <c r="AM31" s="181"/>
      <c r="AN31" s="181"/>
      <c r="AO31" s="181"/>
      <c r="AP31" s="181"/>
      <c r="AQ31" s="181"/>
      <c r="AR31" s="181"/>
      <c r="AS31" s="379"/>
      <c r="AT31" s="379"/>
      <c r="BA31" s="372"/>
      <c r="BB31" s="237"/>
      <c r="BC31" s="237"/>
      <c r="BH31" s="189"/>
      <c r="BI31" s="189"/>
      <c r="BJ31" s="4"/>
      <c r="BK31" s="4"/>
      <c r="BL31" s="91"/>
      <c r="BM31" s="4"/>
      <c r="BN31" s="4"/>
      <c r="BO31" s="4"/>
      <c r="BP31" s="4"/>
      <c r="CT31" s="4"/>
      <c r="CX31" s="250"/>
      <c r="CY31" s="249"/>
      <c r="CZ31" s="249"/>
      <c r="DA31" s="249"/>
      <c r="DB31" s="249"/>
      <c r="DC31" s="249"/>
      <c r="DD31" s="249"/>
      <c r="DE31" s="231"/>
      <c r="DF31" s="231"/>
      <c r="DG31" s="231"/>
      <c r="DH31" s="231"/>
      <c r="DI31" s="231"/>
      <c r="DJ31" s="231"/>
      <c r="DK31" s="231"/>
      <c r="DL31" s="231"/>
      <c r="DM31" s="270"/>
      <c r="DN31" s="21"/>
      <c r="DO31" s="21"/>
      <c r="DP31" s="21"/>
      <c r="DQ31" s="21"/>
      <c r="DR31" s="21"/>
      <c r="DS31" s="21"/>
      <c r="DT31" s="21"/>
      <c r="DU31" s="265"/>
      <c r="DV31" s="265"/>
      <c r="DW31" s="265"/>
      <c r="DX31" s="265"/>
      <c r="DY31" s="265"/>
      <c r="DZ31" s="265"/>
      <c r="EA31" s="265"/>
      <c r="EB31" s="265"/>
      <c r="EC31" s="265"/>
      <c r="ED31" s="265"/>
      <c r="EE31" s="265"/>
      <c r="EF31" s="265"/>
      <c r="EG31" s="265"/>
      <c r="EH31" s="265"/>
      <c r="EI31" s="265"/>
      <c r="EJ31" s="265"/>
      <c r="EK31" s="265"/>
      <c r="EL31" s="265"/>
      <c r="EM31" s="265"/>
      <c r="EN31" s="265"/>
      <c r="EO31" s="265"/>
      <c r="EP31" s="265"/>
      <c r="EQ31" s="265"/>
      <c r="ER31" s="257"/>
      <c r="ES31" s="263"/>
      <c r="ET31" s="265"/>
      <c r="EU31" s="265"/>
      <c r="EV31" s="265"/>
      <c r="EW31" s="265"/>
      <c r="EX31" s="265"/>
      <c r="EY31" s="265"/>
      <c r="EZ31" s="265"/>
      <c r="FA31" s="265"/>
      <c r="FB31" s="265"/>
      <c r="FC31" s="265"/>
      <c r="FD31" s="21"/>
      <c r="FE31" s="21"/>
      <c r="FF31" s="265"/>
      <c r="FG31" s="265"/>
      <c r="FH31" s="265"/>
      <c r="FI31" s="265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65"/>
      <c r="FV31" s="265"/>
      <c r="FW31" s="265"/>
      <c r="FX31" s="265"/>
      <c r="FY31" s="265"/>
      <c r="FZ31" s="265"/>
      <c r="GA31" s="319"/>
      <c r="GB31" s="319"/>
      <c r="GC31" s="320"/>
      <c r="GD31" s="361"/>
      <c r="GE31" s="320"/>
      <c r="GF31" s="319"/>
      <c r="GG31" s="319"/>
      <c r="GH31" s="319"/>
      <c r="GI31" s="319"/>
      <c r="GJ31" s="268"/>
      <c r="GK31" s="268"/>
      <c r="GL31" s="268"/>
      <c r="GM31" s="268"/>
      <c r="GN31" s="265"/>
      <c r="GO31" s="319"/>
      <c r="GP31" s="319"/>
      <c r="GQ31" s="320"/>
      <c r="GR31" s="320"/>
      <c r="GS31" s="320"/>
      <c r="GT31" s="319"/>
      <c r="GU31" s="319"/>
      <c r="GV31" s="319"/>
      <c r="GW31" s="319"/>
      <c r="GX31" s="265"/>
      <c r="GY31" s="265"/>
      <c r="GZ31" s="265"/>
      <c r="HA31" s="265"/>
      <c r="HB31" s="265"/>
      <c r="HC31" s="265"/>
      <c r="HD31" s="265"/>
      <c r="HE31" s="265"/>
      <c r="HF31" s="265"/>
      <c r="HG31" s="265"/>
      <c r="HH31" s="265"/>
      <c r="HI31" s="265"/>
      <c r="HJ31" s="21"/>
      <c r="HK31" s="319"/>
      <c r="HL31" s="319"/>
      <c r="HM31" s="320"/>
      <c r="HN31" s="320"/>
      <c r="HO31" s="320"/>
      <c r="HP31" s="319"/>
      <c r="HQ31" s="319"/>
      <c r="HR31" s="319"/>
      <c r="HS31" s="319"/>
      <c r="HT31" s="21"/>
      <c r="HU31" s="265"/>
      <c r="HV31" s="265"/>
      <c r="HW31" s="265"/>
      <c r="HX31" s="265"/>
      <c r="HY31" s="265"/>
      <c r="HZ31" s="265"/>
      <c r="IA31" s="265"/>
      <c r="IB31" s="265"/>
      <c r="IC31" s="265"/>
      <c r="ID31" s="358"/>
      <c r="IE31" s="265"/>
      <c r="IF31" s="265"/>
      <c r="IG31" s="265"/>
      <c r="IH31" s="265"/>
      <c r="II31" s="265"/>
      <c r="IJ31" s="265"/>
      <c r="IK31" s="265"/>
      <c r="IL31" s="265"/>
      <c r="IM31" s="265"/>
      <c r="IN31" s="265"/>
      <c r="IO31" s="265"/>
      <c r="IP31" s="265"/>
      <c r="IQ31" s="265"/>
      <c r="IR31" s="265"/>
      <c r="IS31" s="265"/>
      <c r="IT31" s="265"/>
      <c r="IU31" s="265"/>
      <c r="IV31" s="265"/>
      <c r="IW31" s="265"/>
      <c r="IX31" s="265"/>
      <c r="IY31" s="265"/>
      <c r="IZ31" s="265"/>
      <c r="JA31" s="265"/>
      <c r="JB31" s="265"/>
      <c r="JC31" s="265"/>
      <c r="JD31" s="265"/>
      <c r="JE31" s="265"/>
      <c r="JF31" s="265"/>
      <c r="JG31" s="265"/>
      <c r="JH31" s="265"/>
      <c r="JI31" s="265"/>
      <c r="JJ31" s="265"/>
      <c r="JK31" s="265"/>
      <c r="JL31" s="265"/>
      <c r="JM31" s="265"/>
      <c r="JN31" s="265"/>
      <c r="JO31" s="265"/>
      <c r="JP31" s="265"/>
      <c r="JQ31" s="265"/>
      <c r="JR31" s="265"/>
      <c r="JS31" s="265"/>
      <c r="JT31" s="265"/>
      <c r="JU31" s="265"/>
      <c r="JV31" s="265"/>
      <c r="JW31" s="265"/>
      <c r="JX31" s="265"/>
      <c r="JY31" s="265"/>
      <c r="JZ31" s="358"/>
      <c r="KA31" s="60"/>
      <c r="KB31" s="60"/>
      <c r="KC31" s="60"/>
    </row>
    <row r="32" spans="1:289" ht="75" customHeight="1" thickBot="1" x14ac:dyDescent="0.95">
      <c r="A32" s="408"/>
      <c r="B32" s="418"/>
      <c r="C32" s="8"/>
      <c r="D32" s="8"/>
      <c r="E32" s="8"/>
      <c r="F32" s="375"/>
      <c r="G32" s="207"/>
      <c r="H32" s="25"/>
      <c r="I32" s="25"/>
      <c r="J32" s="25"/>
      <c r="K32" s="25"/>
      <c r="L32" s="22"/>
      <c r="M32" s="22"/>
      <c r="N32" s="376"/>
      <c r="O32" s="376"/>
      <c r="P32" s="376"/>
      <c r="Q32" s="376"/>
      <c r="R32" s="376"/>
      <c r="S32" s="28"/>
      <c r="T32" s="377"/>
      <c r="U32" s="377"/>
      <c r="V32" s="377"/>
      <c r="W32" s="377"/>
      <c r="X32" s="377"/>
      <c r="Y32" s="377"/>
      <c r="Z32" s="377"/>
      <c r="AA32" s="373"/>
      <c r="AB32" s="378"/>
      <c r="AC32" s="181"/>
      <c r="AD32" s="181"/>
      <c r="AE32" s="181"/>
      <c r="AF32" s="181"/>
      <c r="AG32" s="181"/>
      <c r="AH32" s="379"/>
      <c r="AI32" s="379"/>
      <c r="AJ32" s="379"/>
      <c r="AK32" s="379"/>
      <c r="AL32" s="181"/>
      <c r="AM32" s="181"/>
      <c r="AN32" s="181"/>
      <c r="AO32" s="181"/>
      <c r="AP32" s="181"/>
      <c r="AQ32" s="181"/>
      <c r="AR32" s="181"/>
      <c r="AS32" s="379"/>
      <c r="AT32" s="379"/>
      <c r="BA32" s="372"/>
      <c r="BB32" s="237"/>
      <c r="BC32" s="237"/>
      <c r="BH32" s="189"/>
      <c r="BI32" s="189"/>
      <c r="BJ32" s="4"/>
      <c r="BK32" s="4"/>
      <c r="BL32" s="91"/>
      <c r="BM32" s="4"/>
      <c r="BN32" s="4"/>
      <c r="BO32" s="4"/>
      <c r="BP32" s="4"/>
      <c r="CT32" s="4"/>
      <c r="CX32" s="250"/>
      <c r="CY32" s="249"/>
      <c r="CZ32" s="249"/>
      <c r="DA32" s="249"/>
      <c r="DB32" s="249"/>
      <c r="DC32" s="249"/>
      <c r="DD32" s="249"/>
      <c r="DE32" s="231"/>
      <c r="DF32" s="231"/>
      <c r="DG32" s="231"/>
      <c r="DH32" s="231"/>
      <c r="DI32" s="231"/>
      <c r="DJ32" s="231"/>
      <c r="DK32" s="231"/>
      <c r="DL32" s="231"/>
      <c r="DM32" s="270"/>
      <c r="DN32" s="21"/>
      <c r="DO32" s="21"/>
      <c r="DP32" s="21"/>
      <c r="DQ32" s="21"/>
      <c r="DR32" s="21"/>
      <c r="DS32" s="21"/>
      <c r="DT32" s="21"/>
      <c r="DU32" s="265"/>
      <c r="DV32" s="265"/>
      <c r="DW32" s="265"/>
      <c r="DX32" s="265"/>
      <c r="DY32" s="265"/>
      <c r="DZ32" s="265"/>
      <c r="EA32" s="265"/>
      <c r="EB32" s="265"/>
      <c r="EC32" s="265"/>
      <c r="ED32" s="265"/>
      <c r="EE32" s="265"/>
      <c r="EF32" s="265"/>
      <c r="EG32" s="265"/>
      <c r="EH32" s="265"/>
      <c r="EI32" s="265"/>
      <c r="EJ32" s="265"/>
      <c r="EK32" s="265"/>
      <c r="EL32" s="265"/>
      <c r="EM32" s="265"/>
      <c r="EN32" s="265"/>
      <c r="EO32" s="265"/>
      <c r="EP32" s="265"/>
      <c r="EQ32" s="265"/>
      <c r="ER32" s="257"/>
      <c r="ES32" s="263"/>
      <c r="ET32" s="265"/>
      <c r="EU32" s="265"/>
      <c r="EV32" s="265"/>
      <c r="EW32" s="265"/>
      <c r="EX32" s="265"/>
      <c r="EY32" s="265"/>
      <c r="EZ32" s="265"/>
      <c r="FA32" s="265"/>
      <c r="FB32" s="265"/>
      <c r="FC32" s="265"/>
      <c r="FD32" s="21"/>
      <c r="FE32" s="21"/>
      <c r="FF32" s="265"/>
      <c r="FG32" s="265"/>
      <c r="FH32" s="265"/>
      <c r="FI32" s="265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65"/>
      <c r="FV32" s="265"/>
      <c r="FW32" s="265"/>
      <c r="FX32" s="265"/>
      <c r="FY32" s="265"/>
      <c r="FZ32" s="265"/>
      <c r="GA32" s="319"/>
      <c r="GB32" s="319"/>
      <c r="GC32" s="320"/>
      <c r="GD32" s="361"/>
      <c r="GE32" s="320"/>
      <c r="GF32" s="319"/>
      <c r="GG32" s="319"/>
      <c r="GH32" s="319"/>
      <c r="GI32" s="319"/>
      <c r="GJ32" s="268"/>
      <c r="GK32" s="268"/>
      <c r="GL32" s="268"/>
      <c r="GM32" s="268"/>
      <c r="GN32" s="265"/>
      <c r="GO32" s="319"/>
      <c r="GP32" s="319"/>
      <c r="GQ32" s="320"/>
      <c r="GR32" s="320"/>
      <c r="GS32" s="320"/>
      <c r="GT32" s="319"/>
      <c r="GU32" s="319"/>
      <c r="GV32" s="319"/>
      <c r="GW32" s="319"/>
      <c r="GX32" s="265"/>
      <c r="GY32" s="265"/>
      <c r="GZ32" s="265"/>
      <c r="HA32" s="265"/>
      <c r="HB32" s="265"/>
      <c r="HC32" s="265"/>
      <c r="HD32" s="265"/>
      <c r="HE32" s="265"/>
      <c r="HF32" s="265"/>
      <c r="HG32" s="265"/>
      <c r="HH32" s="265"/>
      <c r="HI32" s="265"/>
      <c r="HJ32" s="21"/>
      <c r="HK32" s="319"/>
      <c r="HL32" s="319"/>
      <c r="HM32" s="320"/>
      <c r="HN32" s="320"/>
      <c r="HO32" s="320"/>
      <c r="HP32" s="319"/>
      <c r="HQ32" s="319"/>
      <c r="HR32" s="319"/>
      <c r="HS32" s="319"/>
      <c r="HT32" s="21"/>
      <c r="HU32" s="265"/>
      <c r="HV32" s="265"/>
      <c r="HW32" s="265"/>
      <c r="HX32" s="265"/>
      <c r="HY32" s="265"/>
      <c r="HZ32" s="265"/>
      <c r="IA32" s="265"/>
      <c r="IB32" s="265"/>
      <c r="IC32" s="265"/>
      <c r="ID32" s="358"/>
      <c r="IE32" s="265"/>
      <c r="IF32" s="265"/>
      <c r="IG32" s="265"/>
      <c r="IH32" s="265"/>
      <c r="II32" s="265"/>
      <c r="IJ32" s="265"/>
      <c r="IK32" s="265"/>
      <c r="IL32" s="265"/>
      <c r="IM32" s="265"/>
      <c r="IN32" s="265"/>
      <c r="IO32" s="265"/>
      <c r="IP32" s="265"/>
      <c r="IQ32" s="265"/>
      <c r="IR32" s="265"/>
      <c r="IS32" s="265"/>
      <c r="IT32" s="265"/>
      <c r="IU32" s="265"/>
      <c r="IV32" s="265"/>
      <c r="IW32" s="265"/>
      <c r="IX32" s="265"/>
      <c r="IY32" s="265"/>
      <c r="IZ32" s="265"/>
      <c r="JA32" s="265"/>
      <c r="JB32" s="265"/>
      <c r="JC32" s="265"/>
      <c r="JD32" s="265"/>
      <c r="JE32" s="265"/>
      <c r="JF32" s="265"/>
      <c r="JG32" s="265"/>
      <c r="JH32" s="265"/>
      <c r="JI32" s="265"/>
      <c r="JJ32" s="265"/>
      <c r="JK32" s="265"/>
      <c r="JL32" s="265"/>
      <c r="JM32" s="265"/>
      <c r="JN32" s="265"/>
      <c r="JO32" s="265"/>
      <c r="JP32" s="265"/>
      <c r="JQ32" s="265"/>
      <c r="JR32" s="265"/>
      <c r="JS32" s="265"/>
      <c r="JT32" s="265"/>
      <c r="JU32" s="265"/>
      <c r="JV32" s="265"/>
      <c r="JW32" s="265"/>
      <c r="JX32" s="265"/>
      <c r="JY32" s="265"/>
      <c r="JZ32" s="358"/>
      <c r="KA32" s="60"/>
      <c r="KB32" s="60"/>
      <c r="KC32" s="60"/>
    </row>
    <row r="33" spans="1:289" ht="75" customHeight="1" thickBot="1" x14ac:dyDescent="0.95">
      <c r="A33" s="408"/>
      <c r="B33" s="416" t="s">
        <v>25</v>
      </c>
      <c r="C33" s="8"/>
      <c r="D33" s="8"/>
      <c r="E33" s="11"/>
      <c r="F33" s="11"/>
      <c r="G33" s="207"/>
      <c r="H33" s="25"/>
      <c r="I33" s="25"/>
      <c r="J33" s="25"/>
      <c r="K33" s="25"/>
      <c r="L33" s="25"/>
      <c r="M33" s="25"/>
      <c r="N33" s="28"/>
      <c r="O33" s="28"/>
      <c r="P33" s="28"/>
      <c r="Q33" s="28"/>
      <c r="R33" s="28"/>
      <c r="S33" s="25"/>
      <c r="T33" s="25"/>
      <c r="U33" s="25"/>
      <c r="V33" s="25"/>
      <c r="W33" s="25"/>
      <c r="X33" s="25"/>
      <c r="Y33" s="4"/>
      <c r="Z33" s="4"/>
      <c r="AA33" s="419" t="s">
        <v>43</v>
      </c>
      <c r="AB33" s="420"/>
      <c r="AC33" s="420"/>
      <c r="AD33" s="420"/>
      <c r="AE33" s="420"/>
      <c r="AF33" s="420"/>
      <c r="AG33" s="421"/>
      <c r="AH33" s="79"/>
      <c r="AI33" s="83"/>
      <c r="AJ33" s="83"/>
      <c r="AK33" s="83"/>
      <c r="AS33" s="83"/>
      <c r="AT33" s="90"/>
      <c r="AU33" s="419" t="s">
        <v>77</v>
      </c>
      <c r="AV33" s="420"/>
      <c r="AW33" s="420"/>
      <c r="AX33" s="420"/>
      <c r="AY33" s="420"/>
      <c r="AZ33" s="420"/>
      <c r="BA33" s="421"/>
      <c r="BB33" s="157"/>
      <c r="BC33" s="83"/>
      <c r="BD33" s="83"/>
      <c r="BE33" s="83"/>
      <c r="BF33" s="83"/>
      <c r="BG33" s="90"/>
      <c r="BH33" s="188"/>
      <c r="BI33" s="188"/>
      <c r="BJ33" s="83"/>
      <c r="BK33" s="83"/>
      <c r="BL33" s="90"/>
      <c r="BQ33" s="83"/>
      <c r="BR33" s="83"/>
      <c r="BS33" s="83"/>
      <c r="BT33" s="83"/>
      <c r="BU33" s="22"/>
      <c r="BV33" s="22"/>
      <c r="BW33" s="83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  <c r="CW33" s="83"/>
      <c r="CX33" s="250"/>
      <c r="CY33" s="249"/>
      <c r="CZ33" s="249"/>
      <c r="DA33" s="249"/>
      <c r="DB33" s="249"/>
      <c r="DC33" s="249"/>
      <c r="DD33" s="249"/>
      <c r="DE33" s="249"/>
      <c r="DF33" s="249"/>
      <c r="DG33" s="249"/>
      <c r="DH33" s="249"/>
      <c r="DI33" s="249"/>
      <c r="DJ33" s="249"/>
      <c r="DK33" s="249"/>
      <c r="DL33" s="249"/>
      <c r="DM33" s="263"/>
      <c r="DN33" s="265"/>
      <c r="DO33" s="265"/>
      <c r="DP33" s="265"/>
      <c r="DQ33" s="265"/>
      <c r="DR33" s="265"/>
      <c r="DS33" s="265"/>
      <c r="DT33" s="265"/>
      <c r="DU33" s="265"/>
      <c r="DV33" s="265"/>
      <c r="DW33" s="265"/>
      <c r="DX33" s="265"/>
      <c r="DY33" s="265"/>
      <c r="DZ33" s="265"/>
      <c r="EA33" s="265"/>
      <c r="EB33" s="265"/>
      <c r="EC33" s="265"/>
      <c r="ED33" s="265"/>
      <c r="EE33" s="265"/>
      <c r="EF33" s="265"/>
      <c r="EG33" s="265"/>
      <c r="EH33" s="265"/>
      <c r="EI33" s="265"/>
      <c r="EJ33" s="265"/>
      <c r="EK33" s="265"/>
      <c r="EL33" s="265"/>
      <c r="EM33" s="265"/>
      <c r="EN33" s="265"/>
      <c r="EO33" s="265"/>
      <c r="EP33" s="265"/>
      <c r="EQ33" s="265"/>
      <c r="ER33" s="257"/>
      <c r="ES33" s="263"/>
      <c r="ET33" s="265"/>
      <c r="EU33" s="265"/>
      <c r="EV33" s="265"/>
      <c r="EW33" s="265"/>
      <c r="EX33" s="265"/>
      <c r="EY33" s="265"/>
      <c r="EZ33" s="21"/>
      <c r="FA33" s="21"/>
      <c r="FB33" s="21"/>
      <c r="FC33" s="21"/>
      <c r="FD33" s="21"/>
      <c r="FE33" s="21"/>
      <c r="FF33" s="21"/>
      <c r="FG33" s="265"/>
      <c r="FH33" s="265"/>
      <c r="FI33" s="265"/>
      <c r="FJ33" s="265"/>
      <c r="FK33" s="265"/>
      <c r="FL33" s="265"/>
      <c r="FM33" s="265"/>
      <c r="FN33" s="265"/>
      <c r="FO33" s="265"/>
      <c r="FP33" s="265"/>
      <c r="FQ33" s="265"/>
      <c r="FR33" s="265"/>
      <c r="FS33" s="265"/>
      <c r="FT33" s="265"/>
      <c r="FU33" s="265"/>
      <c r="FV33" s="265"/>
      <c r="FW33" s="265"/>
      <c r="FX33" s="265"/>
      <c r="FY33" s="265"/>
      <c r="FZ33" s="265"/>
      <c r="GA33" s="265"/>
      <c r="GB33" s="265"/>
      <c r="GC33" s="265"/>
      <c r="GD33" s="358"/>
      <c r="GE33" s="21"/>
      <c r="GF33" s="336" t="s">
        <v>182</v>
      </c>
      <c r="GG33" s="389" t="s">
        <v>125</v>
      </c>
      <c r="GH33" s="389"/>
      <c r="GI33" s="389"/>
      <c r="GJ33" s="390" t="s">
        <v>185</v>
      </c>
      <c r="GK33" s="390"/>
      <c r="GL33" s="390"/>
      <c r="GM33" s="265"/>
      <c r="GN33" s="265"/>
      <c r="GO33" s="265"/>
      <c r="GP33" s="265"/>
      <c r="GQ33" s="265"/>
      <c r="GR33" s="265"/>
      <c r="GS33" s="265"/>
      <c r="GT33" s="265"/>
      <c r="GU33" s="265"/>
      <c r="GV33" s="380"/>
      <c r="GW33" s="320"/>
      <c r="GX33" s="320"/>
      <c r="GY33" s="320"/>
      <c r="GZ33" s="319"/>
      <c r="HA33" s="319"/>
      <c r="HB33" s="319"/>
      <c r="HC33" s="265"/>
      <c r="HD33" s="265"/>
      <c r="HE33" s="265"/>
      <c r="HF33" s="265"/>
      <c r="HG33" s="265"/>
      <c r="HH33" s="265"/>
      <c r="HI33" s="265"/>
      <c r="HJ33" s="265"/>
      <c r="HK33" s="265"/>
      <c r="HL33" s="265"/>
      <c r="HM33" s="265"/>
      <c r="HN33" s="265"/>
      <c r="HO33" s="265"/>
      <c r="HP33" s="265"/>
      <c r="HQ33" s="265"/>
      <c r="HR33" s="265"/>
      <c r="HS33" s="265"/>
      <c r="HT33" s="265"/>
      <c r="HU33" s="265"/>
      <c r="HV33" s="265"/>
      <c r="HW33" s="265"/>
      <c r="HX33" s="265"/>
      <c r="HY33" s="265"/>
      <c r="HZ33" s="265"/>
      <c r="IA33" s="265"/>
      <c r="IB33" s="265"/>
      <c r="IC33" s="265"/>
      <c r="ID33" s="358"/>
      <c r="IE33" s="265"/>
      <c r="IF33" s="265"/>
      <c r="IG33" s="265"/>
      <c r="IH33" s="265"/>
      <c r="II33" s="265"/>
      <c r="IJ33" s="265"/>
      <c r="IK33" s="265"/>
      <c r="IL33" s="265"/>
      <c r="IM33" s="265"/>
      <c r="IN33" s="265"/>
      <c r="IO33" s="265"/>
      <c r="IP33" s="265"/>
      <c r="IQ33" s="265"/>
      <c r="IR33" s="265"/>
      <c r="IS33" s="265"/>
      <c r="IT33" s="265"/>
      <c r="IU33" s="265"/>
      <c r="IV33" s="265"/>
      <c r="IW33" s="265"/>
      <c r="IX33" s="265"/>
      <c r="IY33" s="265"/>
      <c r="IZ33" s="265"/>
      <c r="JA33" s="265"/>
      <c r="JB33" s="265"/>
      <c r="JC33" s="265"/>
      <c r="JD33" s="265"/>
      <c r="JE33" s="265"/>
      <c r="JF33" s="265"/>
      <c r="JG33" s="265"/>
      <c r="JH33" s="265"/>
      <c r="JI33" s="265"/>
      <c r="JJ33" s="265"/>
      <c r="JK33" s="265"/>
      <c r="JL33" s="265"/>
      <c r="JM33" s="265"/>
      <c r="JN33" s="265"/>
      <c r="JO33" s="265"/>
      <c r="JP33" s="265"/>
      <c r="JQ33" s="265"/>
      <c r="JR33" s="265"/>
      <c r="JS33" s="265"/>
      <c r="JT33" s="265"/>
      <c r="JU33" s="265"/>
      <c r="JV33" s="265"/>
      <c r="JW33" s="265"/>
      <c r="JX33" s="265"/>
      <c r="JY33" s="265"/>
      <c r="JZ33" s="358"/>
      <c r="KA33" s="60"/>
      <c r="KB33" s="60"/>
      <c r="KC33" s="60"/>
    </row>
    <row r="34" spans="1:289" ht="75" customHeight="1" thickBot="1" x14ac:dyDescent="0.95">
      <c r="A34" s="408"/>
      <c r="B34" s="417"/>
      <c r="C34" s="14"/>
      <c r="D34" s="14"/>
      <c r="E34" s="15"/>
      <c r="F34" s="15"/>
      <c r="G34" s="210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4"/>
      <c r="Z34" s="4"/>
      <c r="AA34" s="4"/>
      <c r="AB34" s="4"/>
      <c r="AC34" s="4"/>
      <c r="AD34" s="4"/>
      <c r="AE34" s="4"/>
      <c r="AF34" s="4"/>
      <c r="AG34" s="4"/>
      <c r="AI34" s="4"/>
      <c r="AU34" s="160" t="s">
        <v>76</v>
      </c>
      <c r="AY34" s="422" t="s">
        <v>76</v>
      </c>
      <c r="AZ34" s="422"/>
      <c r="BA34" s="422"/>
      <c r="BB34" s="422"/>
      <c r="BC34" s="422"/>
      <c r="BD34" s="423"/>
      <c r="BH34" s="189"/>
      <c r="BI34" s="189"/>
      <c r="BJ34" s="4"/>
      <c r="BK34" s="4"/>
      <c r="BL34" s="91"/>
      <c r="BM34" s="170"/>
      <c r="BN34" s="27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X34" s="250"/>
      <c r="CY34" s="249"/>
      <c r="CZ34" s="249"/>
      <c r="DA34" s="231"/>
      <c r="DB34" s="231"/>
      <c r="DC34" s="231"/>
      <c r="DD34" s="231"/>
      <c r="DE34" s="231"/>
      <c r="DF34" s="231"/>
      <c r="DG34" s="231"/>
      <c r="DH34" s="249"/>
      <c r="DI34" s="249"/>
      <c r="DJ34" s="249"/>
      <c r="DK34" s="249"/>
      <c r="DL34" s="249"/>
      <c r="DM34" s="263"/>
      <c r="DN34" s="265"/>
      <c r="DO34" s="265"/>
      <c r="DP34" s="265"/>
      <c r="DQ34" s="265"/>
      <c r="DR34" s="265"/>
      <c r="DS34" s="265"/>
      <c r="DT34" s="265"/>
      <c r="DU34" s="265"/>
      <c r="DV34" s="265"/>
      <c r="DW34" s="265"/>
      <c r="DX34" s="265"/>
      <c r="DY34" s="265"/>
      <c r="DZ34" s="265"/>
      <c r="EA34" s="265"/>
      <c r="EB34" s="265"/>
      <c r="EC34" s="265"/>
      <c r="ED34" s="265"/>
      <c r="EE34" s="21"/>
      <c r="EF34" s="21"/>
      <c r="EG34" s="21"/>
      <c r="EH34" s="21"/>
      <c r="EI34" s="21"/>
      <c r="EJ34" s="21"/>
      <c r="EK34" s="21"/>
      <c r="EL34" s="265"/>
      <c r="EM34" s="265"/>
      <c r="EN34" s="265"/>
      <c r="EO34" s="21"/>
      <c r="EP34" s="21"/>
      <c r="EQ34" s="21"/>
      <c r="ER34" s="259"/>
      <c r="ES34" s="270"/>
      <c r="ET34" s="21"/>
      <c r="EU34" s="21"/>
      <c r="EV34" s="265"/>
      <c r="EW34" s="265"/>
      <c r="EX34" s="265"/>
      <c r="EY34" s="265"/>
      <c r="EZ34" s="265"/>
      <c r="FA34" s="265"/>
      <c r="FB34" s="265"/>
      <c r="FC34" s="265"/>
      <c r="FD34" s="265"/>
      <c r="FE34" s="265"/>
      <c r="FF34" s="265"/>
      <c r="FG34" s="265"/>
      <c r="FH34" s="265"/>
      <c r="FI34" s="265"/>
      <c r="FJ34" s="265"/>
      <c r="FK34" s="265"/>
      <c r="FL34" s="265"/>
      <c r="FM34" s="265"/>
      <c r="FN34" s="265"/>
      <c r="FO34" s="265"/>
      <c r="FP34" s="265"/>
      <c r="FQ34" s="265"/>
      <c r="FR34" s="265"/>
      <c r="FS34" s="265"/>
      <c r="FT34" s="265"/>
      <c r="FU34" s="265"/>
      <c r="FV34" s="265"/>
      <c r="FW34" s="265"/>
      <c r="FX34" s="265"/>
      <c r="FY34" s="265"/>
      <c r="FZ34" s="265"/>
      <c r="GA34" s="265"/>
      <c r="GB34" s="21"/>
      <c r="GC34" s="21"/>
      <c r="GD34" s="360"/>
      <c r="GE34" s="21"/>
      <c r="GF34" s="383"/>
      <c r="GG34" s="320"/>
      <c r="GH34" s="320"/>
      <c r="GI34" s="320"/>
      <c r="GJ34" s="319"/>
      <c r="GK34" s="319"/>
      <c r="GL34" s="319"/>
      <c r="GM34" s="367" t="s">
        <v>182</v>
      </c>
      <c r="GN34" s="389" t="s">
        <v>125</v>
      </c>
      <c r="GO34" s="389"/>
      <c r="GP34" s="389"/>
      <c r="GQ34" s="387" t="s">
        <v>185</v>
      </c>
      <c r="GR34" s="387"/>
      <c r="GS34" s="387"/>
      <c r="GT34" s="21"/>
      <c r="GU34" s="319"/>
      <c r="GV34" s="380"/>
      <c r="GW34" s="320"/>
      <c r="GX34" s="320"/>
      <c r="GY34" s="320"/>
      <c r="GZ34" s="319"/>
      <c r="HA34" s="319"/>
      <c r="HB34" s="319"/>
      <c r="HC34" s="319"/>
      <c r="HD34" s="319"/>
      <c r="HE34" s="319"/>
      <c r="HF34" s="319"/>
      <c r="HG34" s="319"/>
      <c r="HH34" s="265"/>
      <c r="HI34" s="265"/>
      <c r="HJ34" s="265"/>
      <c r="HK34" s="265"/>
      <c r="HL34" s="265"/>
      <c r="HM34" s="265"/>
      <c r="HN34" s="265"/>
      <c r="HO34" s="265"/>
      <c r="HP34" s="265"/>
      <c r="HQ34" s="265"/>
      <c r="HR34" s="265"/>
      <c r="HS34" s="265"/>
      <c r="HT34" s="271"/>
      <c r="HU34" s="304"/>
      <c r="HV34" s="304"/>
      <c r="HW34" s="304"/>
      <c r="HX34" s="304"/>
      <c r="HY34" s="304"/>
      <c r="HZ34" s="304"/>
      <c r="IA34" s="265"/>
      <c r="IB34" s="21"/>
      <c r="IC34" s="21"/>
      <c r="ID34" s="358"/>
      <c r="IE34" s="265"/>
      <c r="IF34" s="265"/>
      <c r="IG34" s="265"/>
      <c r="IH34" s="265"/>
      <c r="II34" s="265"/>
      <c r="IJ34" s="265"/>
      <c r="IK34" s="265"/>
      <c r="IL34" s="265"/>
      <c r="IM34" s="265"/>
      <c r="IN34" s="265"/>
      <c r="IO34" s="265"/>
      <c r="IP34" s="265"/>
      <c r="IQ34" s="265"/>
      <c r="IR34" s="265"/>
      <c r="IS34" s="265"/>
      <c r="IT34" s="265"/>
      <c r="IU34" s="265"/>
      <c r="IV34" s="265"/>
      <c r="IW34" s="265"/>
      <c r="IX34" s="265"/>
      <c r="IY34" s="265"/>
      <c r="IZ34" s="265"/>
      <c r="JA34" s="265"/>
      <c r="JB34" s="265"/>
      <c r="JC34" s="265"/>
      <c r="JD34" s="265"/>
      <c r="JE34" s="265"/>
      <c r="JF34" s="265"/>
      <c r="JG34" s="265"/>
      <c r="JH34" s="265"/>
      <c r="JI34" s="265"/>
      <c r="JJ34" s="265"/>
      <c r="JK34" s="265"/>
      <c r="JL34" s="265"/>
      <c r="JM34" s="265"/>
      <c r="JN34" s="265"/>
      <c r="JO34" s="265"/>
      <c r="JP34" s="265"/>
      <c r="JQ34" s="265"/>
      <c r="JR34" s="265"/>
      <c r="JS34" s="265"/>
      <c r="JT34" s="265"/>
      <c r="JU34" s="265"/>
      <c r="JV34" s="265"/>
      <c r="JW34" s="265"/>
      <c r="JX34" s="265"/>
      <c r="JY34" s="265"/>
      <c r="JZ34" s="358"/>
      <c r="KA34" s="60"/>
      <c r="KB34" s="60"/>
      <c r="KC34" s="60"/>
    </row>
    <row r="35" spans="1:289" ht="75" customHeight="1" thickBot="1" x14ac:dyDescent="0.95">
      <c r="A35" s="408"/>
      <c r="B35" s="417"/>
      <c r="C35" s="14"/>
      <c r="D35" s="14"/>
      <c r="E35" s="15"/>
      <c r="F35" s="15"/>
      <c r="G35" s="210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4"/>
      <c r="Z35" s="4"/>
      <c r="AA35" s="4"/>
      <c r="AB35" s="4"/>
      <c r="AC35" s="4"/>
      <c r="AD35" s="4"/>
      <c r="AE35" s="4"/>
      <c r="AF35" s="4"/>
      <c r="AG35" s="4"/>
      <c r="AI35" s="4"/>
      <c r="AU35" s="242"/>
      <c r="AY35" s="238"/>
      <c r="AZ35" s="238"/>
      <c r="BA35" s="238"/>
      <c r="BB35" s="238"/>
      <c r="BC35" s="238"/>
      <c r="BD35" s="239"/>
      <c r="BH35" s="189"/>
      <c r="BI35" s="189"/>
      <c r="BJ35" s="4"/>
      <c r="BK35" s="4"/>
      <c r="BL35" s="91"/>
      <c r="BM35" s="27"/>
      <c r="BN35" s="27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X35" s="250"/>
      <c r="CY35" s="249"/>
      <c r="CZ35" s="249"/>
      <c r="DA35" s="64"/>
      <c r="DB35" s="64"/>
      <c r="DC35" s="64"/>
      <c r="DD35" s="64"/>
      <c r="DE35" s="64"/>
      <c r="DF35" s="64"/>
      <c r="DG35" s="64"/>
      <c r="DH35" s="249"/>
      <c r="DI35" s="249"/>
      <c r="DJ35" s="249"/>
      <c r="DK35" s="249"/>
      <c r="DL35" s="249"/>
      <c r="DM35" s="263"/>
      <c r="DN35" s="265"/>
      <c r="DO35" s="265"/>
      <c r="DP35" s="265"/>
      <c r="DQ35" s="265"/>
      <c r="DR35" s="265"/>
      <c r="DS35" s="265"/>
      <c r="DT35" s="265"/>
      <c r="DU35" s="265"/>
      <c r="DV35" s="265"/>
      <c r="DW35" s="265"/>
      <c r="DX35" s="265"/>
      <c r="DY35" s="265"/>
      <c r="DZ35" s="265"/>
      <c r="EA35" s="265"/>
      <c r="EB35" s="265"/>
      <c r="EC35" s="265"/>
      <c r="ED35" s="265"/>
      <c r="EE35" s="304"/>
      <c r="EF35" s="304"/>
      <c r="EG35" s="304"/>
      <c r="EH35" s="304"/>
      <c r="EI35" s="304"/>
      <c r="EJ35" s="304"/>
      <c r="EK35" s="304"/>
      <c r="EL35" s="265"/>
      <c r="EM35" s="265"/>
      <c r="EN35" s="265"/>
      <c r="EO35" s="21"/>
      <c r="EP35" s="21"/>
      <c r="EQ35" s="21"/>
      <c r="ER35" s="259"/>
      <c r="ES35" s="270"/>
      <c r="ET35" s="21"/>
      <c r="EU35" s="21"/>
      <c r="EV35" s="265"/>
      <c r="EW35" s="265"/>
      <c r="EX35" s="265"/>
      <c r="EY35" s="265"/>
      <c r="EZ35" s="265"/>
      <c r="FA35" s="265"/>
      <c r="FB35" s="265"/>
      <c r="FC35" s="265"/>
      <c r="FD35" s="265"/>
      <c r="FE35" s="265"/>
      <c r="FF35" s="265"/>
      <c r="FG35" s="265"/>
      <c r="FH35" s="265"/>
      <c r="FI35" s="265"/>
      <c r="FJ35" s="265"/>
      <c r="FK35" s="265"/>
      <c r="FL35" s="265"/>
      <c r="FM35" s="265"/>
      <c r="FN35" s="265"/>
      <c r="FO35" s="265"/>
      <c r="FP35" s="265"/>
      <c r="FQ35" s="265"/>
      <c r="FR35" s="265"/>
      <c r="FS35" s="265"/>
      <c r="FT35" s="265"/>
      <c r="FU35" s="265"/>
      <c r="FV35" s="265"/>
      <c r="FW35" s="265"/>
      <c r="FX35" s="265"/>
      <c r="FY35" s="265"/>
      <c r="FZ35" s="265"/>
      <c r="GA35" s="265"/>
      <c r="GB35" s="21"/>
      <c r="GC35" s="21"/>
      <c r="GD35" s="360"/>
      <c r="GE35" s="21"/>
      <c r="GF35" s="21"/>
      <c r="GG35" s="21"/>
      <c r="GH35" s="265"/>
      <c r="GI35" s="265"/>
      <c r="GJ35" s="265"/>
      <c r="GK35" s="265"/>
      <c r="GL35" s="265"/>
      <c r="GM35" s="367" t="s">
        <v>182</v>
      </c>
      <c r="GN35" s="389" t="s">
        <v>125</v>
      </c>
      <c r="GO35" s="389"/>
      <c r="GP35" s="389"/>
      <c r="GQ35" s="387" t="s">
        <v>185</v>
      </c>
      <c r="GR35" s="387"/>
      <c r="GS35" s="387"/>
      <c r="GT35" s="21"/>
      <c r="GU35" s="21"/>
      <c r="GV35" s="381"/>
      <c r="GW35" s="381"/>
      <c r="GX35" s="381"/>
      <c r="GY35" s="381"/>
      <c r="GZ35" s="381"/>
      <c r="HA35" s="381"/>
      <c r="HB35" s="381"/>
      <c r="HC35" s="113"/>
      <c r="HD35" s="265"/>
      <c r="HE35" s="265"/>
      <c r="HF35" s="265"/>
      <c r="HG35" s="265"/>
      <c r="HH35" s="265"/>
      <c r="HI35" s="265"/>
      <c r="HJ35" s="265"/>
      <c r="HK35" s="265"/>
      <c r="HL35" s="265"/>
      <c r="HM35" s="265"/>
      <c r="HN35" s="265"/>
      <c r="HO35" s="265"/>
      <c r="HP35" s="265"/>
      <c r="HQ35" s="265"/>
      <c r="HR35" s="265"/>
      <c r="HS35" s="265"/>
      <c r="HT35" s="271"/>
      <c r="HU35" s="304"/>
      <c r="HV35" s="304"/>
      <c r="HW35" s="304"/>
      <c r="HX35" s="304"/>
      <c r="HY35" s="304"/>
      <c r="HZ35" s="304"/>
      <c r="IA35" s="265"/>
      <c r="IB35" s="21"/>
      <c r="IC35" s="21"/>
      <c r="ID35" s="358"/>
      <c r="IE35" s="265"/>
      <c r="IF35" s="265"/>
      <c r="IG35" s="265"/>
      <c r="IH35" s="265"/>
      <c r="II35" s="265"/>
      <c r="IJ35" s="265"/>
      <c r="IK35" s="265"/>
      <c r="IL35" s="265"/>
      <c r="IM35" s="265"/>
      <c r="IN35" s="265"/>
      <c r="IO35" s="265"/>
      <c r="IP35" s="265"/>
      <c r="IQ35" s="265"/>
      <c r="IR35" s="265"/>
      <c r="IS35" s="265"/>
      <c r="IT35" s="265"/>
      <c r="IU35" s="265"/>
      <c r="IV35" s="265"/>
      <c r="IW35" s="265"/>
      <c r="IX35" s="265"/>
      <c r="IY35" s="265"/>
      <c r="IZ35" s="265"/>
      <c r="JA35" s="265"/>
      <c r="JB35" s="265"/>
      <c r="JC35" s="265"/>
      <c r="JD35" s="265"/>
      <c r="JE35" s="265"/>
      <c r="JF35" s="265"/>
      <c r="JG35" s="265"/>
      <c r="JH35" s="265"/>
      <c r="JI35" s="265"/>
      <c r="JJ35" s="265"/>
      <c r="JK35" s="265"/>
      <c r="JL35" s="265"/>
      <c r="JM35" s="265"/>
      <c r="JN35" s="265"/>
      <c r="JO35" s="265"/>
      <c r="JP35" s="265"/>
      <c r="JQ35" s="265"/>
      <c r="JR35" s="265"/>
      <c r="JS35" s="265"/>
      <c r="JT35" s="265"/>
      <c r="JU35" s="265"/>
      <c r="JV35" s="265"/>
      <c r="JW35" s="265"/>
      <c r="JX35" s="265"/>
      <c r="JY35" s="265"/>
      <c r="JZ35" s="358"/>
      <c r="KA35" s="60"/>
      <c r="KB35" s="60"/>
      <c r="KC35" s="60"/>
    </row>
    <row r="36" spans="1:289" ht="75" customHeight="1" thickBot="1" x14ac:dyDescent="0.95">
      <c r="A36" s="408"/>
      <c r="B36" s="417"/>
      <c r="C36" s="14"/>
      <c r="D36" s="14"/>
      <c r="E36" s="15"/>
      <c r="F36" s="15"/>
      <c r="G36" s="210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4"/>
      <c r="Z36" s="4"/>
      <c r="AA36" s="4"/>
      <c r="AB36" s="4"/>
      <c r="AC36" s="4"/>
      <c r="AD36" s="4"/>
      <c r="AE36" s="4"/>
      <c r="AF36" s="4"/>
      <c r="AG36" s="4"/>
      <c r="AI36" s="4"/>
      <c r="AU36" s="242"/>
      <c r="AY36" s="238"/>
      <c r="AZ36" s="238"/>
      <c r="BA36" s="238"/>
      <c r="BB36" s="238"/>
      <c r="BC36" s="238"/>
      <c r="BD36" s="239"/>
      <c r="BH36" s="189"/>
      <c r="BI36" s="189"/>
      <c r="BJ36" s="4"/>
      <c r="BK36" s="4"/>
      <c r="BL36" s="91"/>
      <c r="BM36" s="27"/>
      <c r="BN36" s="27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X36" s="250"/>
      <c r="CY36" s="249"/>
      <c r="CZ36" s="249"/>
      <c r="DA36" s="64"/>
      <c r="DB36" s="64"/>
      <c r="DC36" s="64"/>
      <c r="DD36" s="64"/>
      <c r="DE36" s="64"/>
      <c r="DF36" s="64"/>
      <c r="DG36" s="64"/>
      <c r="DH36" s="249"/>
      <c r="DI36" s="249"/>
      <c r="DJ36" s="249"/>
      <c r="DK36" s="249"/>
      <c r="DL36" s="249"/>
      <c r="DM36" s="263"/>
      <c r="DN36" s="265"/>
      <c r="DO36" s="265"/>
      <c r="DP36" s="265"/>
      <c r="DQ36" s="265"/>
      <c r="DR36" s="265"/>
      <c r="DS36" s="265"/>
      <c r="DT36" s="265"/>
      <c r="DU36" s="265"/>
      <c r="DV36" s="265"/>
      <c r="DW36" s="265"/>
      <c r="DX36" s="265"/>
      <c r="DY36" s="265"/>
      <c r="DZ36" s="265"/>
      <c r="EA36" s="265"/>
      <c r="EB36" s="265"/>
      <c r="EC36" s="265"/>
      <c r="ED36" s="265"/>
      <c r="EE36" s="304"/>
      <c r="EF36" s="304"/>
      <c r="EG36" s="304"/>
      <c r="EH36" s="304"/>
      <c r="EI36" s="304"/>
      <c r="EJ36" s="304"/>
      <c r="EK36" s="304"/>
      <c r="EL36" s="265"/>
      <c r="EM36" s="265"/>
      <c r="EN36" s="265"/>
      <c r="EO36" s="21"/>
      <c r="EP36" s="21"/>
      <c r="EQ36" s="21"/>
      <c r="ER36" s="259"/>
      <c r="ES36" s="270"/>
      <c r="ET36" s="21"/>
      <c r="EU36" s="21"/>
      <c r="EV36" s="265"/>
      <c r="EW36" s="265"/>
      <c r="EX36" s="265"/>
      <c r="EY36" s="265"/>
      <c r="EZ36" s="265"/>
      <c r="FA36" s="265"/>
      <c r="FB36" s="265"/>
      <c r="FC36" s="265"/>
      <c r="FD36" s="265"/>
      <c r="FE36" s="265"/>
      <c r="FF36" s="265"/>
      <c r="FG36" s="265"/>
      <c r="FH36" s="265"/>
      <c r="FI36" s="265"/>
      <c r="FJ36" s="265"/>
      <c r="FK36" s="265"/>
      <c r="FL36" s="265"/>
      <c r="FM36" s="265"/>
      <c r="FN36" s="265"/>
      <c r="FO36" s="265"/>
      <c r="FP36" s="265"/>
      <c r="FQ36" s="265"/>
      <c r="FR36" s="265"/>
      <c r="FS36" s="265"/>
      <c r="FT36" s="265"/>
      <c r="FU36" s="265"/>
      <c r="FV36" s="265"/>
      <c r="FW36" s="265"/>
      <c r="FX36" s="265"/>
      <c r="FY36" s="265"/>
      <c r="FZ36" s="265"/>
      <c r="GA36" s="265"/>
      <c r="GB36" s="21"/>
      <c r="GC36" s="21"/>
      <c r="GD36" s="358"/>
      <c r="GE36" s="265"/>
      <c r="GF36" s="265"/>
      <c r="GG36" s="265"/>
      <c r="GH36" s="265"/>
      <c r="GI36" s="265"/>
      <c r="GJ36" s="265"/>
      <c r="GK36" s="265"/>
      <c r="GL36" s="265"/>
      <c r="GM36" s="265"/>
      <c r="GN36" s="265"/>
      <c r="GO36" s="265"/>
      <c r="GP36" s="21"/>
      <c r="GQ36" s="21"/>
      <c r="GR36" s="21"/>
      <c r="GS36" s="21"/>
      <c r="GT36" s="21"/>
      <c r="GU36" s="21"/>
      <c r="GV36" s="382"/>
      <c r="GW36" s="382"/>
      <c r="GX36" s="382"/>
      <c r="GY36" s="382"/>
      <c r="GZ36" s="382"/>
      <c r="HA36" s="382"/>
      <c r="HB36" s="382"/>
      <c r="HC36" s="319"/>
      <c r="HD36" s="319"/>
      <c r="HE36" s="320"/>
      <c r="HF36" s="320"/>
      <c r="HG36" s="320"/>
      <c r="HH36" s="319"/>
      <c r="HI36" s="319"/>
      <c r="HJ36" s="319"/>
      <c r="HK36" s="319"/>
      <c r="HL36" s="319"/>
      <c r="HM36" s="319"/>
      <c r="HN36" s="319"/>
      <c r="HO36" s="265"/>
      <c r="HP36" s="265"/>
      <c r="HQ36" s="265"/>
      <c r="HR36" s="265"/>
      <c r="HS36" s="265"/>
      <c r="HT36" s="271"/>
      <c r="HU36" s="304"/>
      <c r="HV36" s="304"/>
      <c r="HW36" s="304"/>
      <c r="HX36" s="304"/>
      <c r="HY36" s="304"/>
      <c r="HZ36" s="304"/>
      <c r="IA36" s="265"/>
      <c r="IB36" s="21"/>
      <c r="IC36" s="21"/>
      <c r="ID36" s="358"/>
      <c r="IE36" s="265"/>
      <c r="IF36" s="265"/>
      <c r="IG36" s="265"/>
      <c r="IH36" s="265"/>
      <c r="II36" s="265"/>
      <c r="IJ36" s="265"/>
      <c r="IK36" s="265"/>
      <c r="IL36" s="265"/>
      <c r="IM36" s="265"/>
      <c r="IN36" s="265"/>
      <c r="IO36" s="265"/>
      <c r="IP36" s="265"/>
      <c r="IQ36" s="265"/>
      <c r="IR36" s="265"/>
      <c r="IS36" s="265"/>
      <c r="IT36" s="265"/>
      <c r="IU36" s="265"/>
      <c r="IV36" s="265"/>
      <c r="IW36" s="265"/>
      <c r="IX36" s="265"/>
      <c r="IY36" s="265"/>
      <c r="IZ36" s="265"/>
      <c r="JA36" s="265"/>
      <c r="JB36" s="265"/>
      <c r="JC36" s="265"/>
      <c r="JD36" s="265"/>
      <c r="JE36" s="265"/>
      <c r="JF36" s="265"/>
      <c r="JG36" s="265"/>
      <c r="JH36" s="265"/>
      <c r="JI36" s="265"/>
      <c r="JJ36" s="265"/>
      <c r="JK36" s="265"/>
      <c r="JL36" s="265"/>
      <c r="JM36" s="265"/>
      <c r="JN36" s="265"/>
      <c r="JO36" s="265"/>
      <c r="JP36" s="265"/>
      <c r="JQ36" s="265"/>
      <c r="JR36" s="265"/>
      <c r="JS36" s="265"/>
      <c r="JT36" s="265"/>
      <c r="JU36" s="265"/>
      <c r="JV36" s="265"/>
      <c r="JW36" s="265"/>
      <c r="JX36" s="265"/>
      <c r="JY36" s="265"/>
      <c r="JZ36" s="358"/>
      <c r="KA36" s="60"/>
      <c r="KB36" s="60"/>
      <c r="KC36" s="60"/>
    </row>
    <row r="37" spans="1:289" ht="75" customHeight="1" thickBot="1" x14ac:dyDescent="0.95">
      <c r="A37" s="408"/>
      <c r="B37" s="418"/>
      <c r="C37" s="12"/>
      <c r="D37" s="12"/>
      <c r="E37" s="10"/>
      <c r="F37" s="10"/>
      <c r="G37" s="209"/>
      <c r="H37" s="24"/>
      <c r="I37" s="24"/>
      <c r="J37" s="24"/>
      <c r="K37" s="24"/>
      <c r="L37" s="24"/>
      <c r="M37" s="24"/>
      <c r="N37" s="24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4"/>
      <c r="Z37" s="4"/>
      <c r="AA37" s="77"/>
      <c r="AB37" s="403" t="s">
        <v>44</v>
      </c>
      <c r="AC37" s="404"/>
      <c r="AD37" s="404"/>
      <c r="AE37" s="405"/>
      <c r="AF37" s="118"/>
      <c r="AG37" s="4"/>
      <c r="AH37" s="4"/>
      <c r="AI37" s="4"/>
      <c r="AJ37" s="4"/>
      <c r="AK37" s="4"/>
      <c r="AL37" s="4"/>
      <c r="AM37" s="4"/>
      <c r="AN37" s="4"/>
      <c r="AU37" s="161" t="s">
        <v>76</v>
      </c>
      <c r="AY37" s="422" t="s">
        <v>76</v>
      </c>
      <c r="AZ37" s="422"/>
      <c r="BA37" s="422"/>
      <c r="BB37" s="422"/>
      <c r="BC37" s="422"/>
      <c r="BD37" s="423"/>
      <c r="BG37" s="77"/>
      <c r="BH37" s="190"/>
      <c r="BI37" s="190"/>
      <c r="BJ37" s="76"/>
      <c r="BK37" s="76"/>
      <c r="BL37" s="77"/>
      <c r="BU37" s="119"/>
      <c r="BV37" s="76"/>
      <c r="BW37" s="76"/>
      <c r="BX37" s="76"/>
      <c r="BY37" s="4"/>
      <c r="BZ37" s="4"/>
      <c r="CA37" s="4"/>
      <c r="CB37" s="4"/>
      <c r="CC37" s="4"/>
      <c r="CD37" s="4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  <c r="CS37" s="76"/>
      <c r="CX37" s="250"/>
      <c r="CY37" s="249"/>
      <c r="CZ37" s="249"/>
      <c r="DA37" s="249"/>
      <c r="DB37" s="249"/>
      <c r="DC37" s="249"/>
      <c r="DD37" s="249"/>
      <c r="DE37" s="249"/>
      <c r="DF37" s="249"/>
      <c r="DG37" s="249"/>
      <c r="DH37" s="249"/>
      <c r="DI37" s="249"/>
      <c r="DJ37" s="249"/>
      <c r="DK37" s="249"/>
      <c r="DL37" s="249"/>
      <c r="DM37" s="263"/>
      <c r="DN37" s="265"/>
      <c r="DO37" s="265"/>
      <c r="DP37" s="265"/>
      <c r="DQ37" s="265"/>
      <c r="DR37" s="265"/>
      <c r="DS37" s="265"/>
      <c r="DT37" s="265"/>
      <c r="DU37" s="265"/>
      <c r="DV37" s="265"/>
      <c r="DW37" s="265"/>
      <c r="DX37" s="265"/>
      <c r="DY37" s="265"/>
      <c r="DZ37" s="265"/>
      <c r="EA37" s="265"/>
      <c r="EB37" s="265"/>
      <c r="EC37" s="265"/>
      <c r="ED37" s="265"/>
      <c r="EE37" s="265"/>
      <c r="EF37" s="265"/>
      <c r="EG37" s="265"/>
      <c r="EH37" s="265"/>
      <c r="EI37" s="265"/>
      <c r="EJ37" s="265"/>
      <c r="EK37" s="265"/>
      <c r="EL37" s="265"/>
      <c r="EM37" s="265"/>
      <c r="EN37" s="265"/>
      <c r="EO37" s="265"/>
      <c r="EP37" s="265"/>
      <c r="EQ37" s="265"/>
      <c r="ER37" s="257"/>
      <c r="ES37" s="263"/>
      <c r="ET37" s="265"/>
      <c r="EU37" s="265"/>
      <c r="EV37" s="265"/>
      <c r="EW37" s="265"/>
      <c r="EX37" s="265"/>
      <c r="EY37" s="265"/>
      <c r="EZ37" s="265"/>
      <c r="FA37" s="265"/>
      <c r="FB37" s="265"/>
      <c r="FC37" s="265"/>
      <c r="FD37" s="265"/>
      <c r="FE37" s="265"/>
      <c r="FF37" s="265"/>
      <c r="FG37" s="265"/>
      <c r="FH37" s="265"/>
      <c r="FI37" s="265"/>
      <c r="FJ37" s="265"/>
      <c r="FK37" s="265"/>
      <c r="FL37" s="265"/>
      <c r="FM37" s="265"/>
      <c r="FN37" s="265"/>
      <c r="FO37" s="265"/>
      <c r="FP37" s="265"/>
      <c r="FQ37" s="265"/>
      <c r="FR37" s="265"/>
      <c r="FS37" s="265"/>
      <c r="FT37" s="265"/>
      <c r="FU37" s="265"/>
      <c r="FV37" s="265"/>
      <c r="FW37" s="265"/>
      <c r="FX37" s="265"/>
      <c r="FY37" s="265"/>
      <c r="FZ37" s="265"/>
      <c r="GA37" s="265"/>
      <c r="GB37" s="265"/>
      <c r="GC37" s="265"/>
      <c r="GD37" s="358"/>
      <c r="GE37" s="265"/>
      <c r="GF37" s="265"/>
      <c r="GG37" s="265"/>
      <c r="GH37" s="265"/>
      <c r="GI37" s="265"/>
      <c r="GJ37" s="265"/>
      <c r="GK37" s="265"/>
      <c r="GL37" s="265"/>
      <c r="GM37" s="265"/>
      <c r="GN37" s="265"/>
      <c r="GO37" s="265"/>
      <c r="GP37" s="21"/>
      <c r="GQ37" s="21"/>
      <c r="GR37" s="21"/>
      <c r="GS37" s="21"/>
      <c r="GT37" s="21"/>
      <c r="GU37" s="21"/>
      <c r="GV37" s="21"/>
      <c r="GW37" s="265"/>
      <c r="GX37" s="265"/>
      <c r="GY37" s="265"/>
      <c r="GZ37" s="265"/>
      <c r="HA37" s="265"/>
      <c r="HB37" s="265"/>
      <c r="HC37" s="265"/>
      <c r="HD37" s="265"/>
      <c r="HE37" s="265"/>
      <c r="HF37" s="265"/>
      <c r="HG37" s="265"/>
      <c r="HH37" s="265"/>
      <c r="HI37" s="265"/>
      <c r="HJ37" s="265"/>
      <c r="HK37" s="265"/>
      <c r="HL37" s="265"/>
      <c r="HM37" s="265"/>
      <c r="HN37" s="265"/>
      <c r="HO37" s="265"/>
      <c r="HP37" s="265"/>
      <c r="HQ37" s="265"/>
      <c r="HR37" s="265"/>
      <c r="HS37" s="265"/>
      <c r="HT37" s="271"/>
      <c r="HU37" s="271"/>
      <c r="HV37" s="271"/>
      <c r="HW37" s="271"/>
      <c r="HX37" s="271"/>
      <c r="HY37" s="271"/>
      <c r="HZ37" s="271"/>
      <c r="IA37" s="265"/>
      <c r="IB37" s="265"/>
      <c r="IC37" s="265"/>
      <c r="ID37" s="358"/>
      <c r="IE37" s="265"/>
      <c r="IF37" s="265"/>
      <c r="IG37" s="265"/>
      <c r="IH37" s="265"/>
      <c r="II37" s="265"/>
      <c r="IJ37" s="265"/>
      <c r="IK37" s="265"/>
      <c r="IL37" s="265"/>
      <c r="IM37" s="265"/>
      <c r="IN37" s="265"/>
      <c r="IO37" s="265"/>
      <c r="IP37" s="265"/>
      <c r="IQ37" s="265"/>
      <c r="IR37" s="265"/>
      <c r="IS37" s="265"/>
      <c r="IT37" s="265"/>
      <c r="IU37" s="265"/>
      <c r="IV37" s="265"/>
      <c r="IW37" s="265"/>
      <c r="IX37" s="265"/>
      <c r="IY37" s="265"/>
      <c r="IZ37" s="265"/>
      <c r="JA37" s="265"/>
      <c r="JB37" s="265"/>
      <c r="JC37" s="265"/>
      <c r="JD37" s="265"/>
      <c r="JE37" s="265"/>
      <c r="JF37" s="265"/>
      <c r="JG37" s="265"/>
      <c r="JH37" s="265"/>
      <c r="JI37" s="265"/>
      <c r="JJ37" s="265"/>
      <c r="JK37" s="265"/>
      <c r="JL37" s="265"/>
      <c r="JM37" s="265"/>
      <c r="JN37" s="265"/>
      <c r="JO37" s="265"/>
      <c r="JP37" s="265"/>
      <c r="JQ37" s="265"/>
      <c r="JR37" s="265"/>
      <c r="JS37" s="265"/>
      <c r="JT37" s="265"/>
      <c r="JU37" s="265"/>
      <c r="JV37" s="265"/>
      <c r="JW37" s="265"/>
      <c r="JX37" s="265"/>
      <c r="JY37" s="265"/>
      <c r="JZ37" s="358"/>
      <c r="KA37" s="60"/>
      <c r="KB37" s="60"/>
      <c r="KC37" s="60"/>
    </row>
    <row r="38" spans="1:289" ht="75" customHeight="1" thickBot="1" x14ac:dyDescent="0.95">
      <c r="A38" s="408"/>
      <c r="B38" s="416" t="s">
        <v>26</v>
      </c>
      <c r="C38" s="12"/>
      <c r="D38" s="12"/>
      <c r="E38" s="10"/>
      <c r="F38" s="10"/>
      <c r="G38" s="209"/>
      <c r="H38" s="24"/>
      <c r="I38" s="24"/>
      <c r="J38" s="24"/>
      <c r="K38" s="24"/>
      <c r="L38" s="24"/>
      <c r="M38" s="24"/>
      <c r="N38" s="24"/>
      <c r="O38" s="28"/>
      <c r="P38" s="28"/>
      <c r="Q38" s="28"/>
      <c r="R38" s="28"/>
      <c r="S38" s="25"/>
      <c r="T38" s="25"/>
      <c r="U38" s="25"/>
      <c r="V38" s="25"/>
      <c r="W38" s="25"/>
      <c r="X38" s="25"/>
      <c r="Y38" s="25"/>
      <c r="Z38" s="25"/>
      <c r="AF38" s="83"/>
      <c r="AG38" s="83"/>
      <c r="AH38" s="83"/>
      <c r="AI38" s="83"/>
      <c r="AJ38" s="90"/>
      <c r="AK38" s="450" t="s">
        <v>64</v>
      </c>
      <c r="AL38" s="451"/>
      <c r="AM38" s="451"/>
      <c r="AN38" s="452"/>
      <c r="AO38" s="155"/>
      <c r="AP38" s="154"/>
      <c r="AQ38" s="450" t="s">
        <v>64</v>
      </c>
      <c r="AR38" s="451"/>
      <c r="AS38" s="451"/>
      <c r="AT38" s="451"/>
      <c r="AU38" s="452"/>
      <c r="AV38" s="82"/>
      <c r="AW38" s="83"/>
      <c r="AX38" s="83"/>
      <c r="BC38" s="162" t="s">
        <v>64</v>
      </c>
      <c r="BD38" s="83"/>
      <c r="BE38" s="83"/>
      <c r="BF38" s="83"/>
      <c r="BG38" s="90"/>
      <c r="BH38" s="188"/>
      <c r="BI38" s="188"/>
      <c r="BJ38" s="83"/>
      <c r="BK38" s="83"/>
      <c r="BL38" s="90"/>
      <c r="BM38" s="82"/>
      <c r="BN38" s="83"/>
      <c r="BO38" s="83"/>
      <c r="BP38" s="83"/>
      <c r="BQ38" s="83"/>
      <c r="BR38" s="83"/>
      <c r="BS38" s="83"/>
      <c r="BT38" s="83"/>
      <c r="BX38" s="83"/>
      <c r="BY38" s="83"/>
      <c r="BZ38" s="83"/>
      <c r="CA38" s="83"/>
      <c r="CB38" s="83"/>
      <c r="CC38" s="83"/>
      <c r="CD38" s="83"/>
      <c r="CL38" s="4"/>
      <c r="CT38" s="83"/>
      <c r="CU38" s="83"/>
      <c r="CV38" s="83"/>
      <c r="CW38" s="83"/>
      <c r="CX38" s="250"/>
      <c r="CY38" s="249"/>
      <c r="CZ38" s="249"/>
      <c r="DA38" s="249"/>
      <c r="DB38" s="249"/>
      <c r="DC38" s="249"/>
      <c r="DD38" s="249"/>
      <c r="DE38" s="249"/>
      <c r="DF38" s="249"/>
      <c r="DG38" s="249"/>
      <c r="DH38" s="249"/>
      <c r="DI38" s="249"/>
      <c r="DJ38" s="249"/>
      <c r="DK38" s="249"/>
      <c r="DL38" s="249"/>
      <c r="DM38" s="263"/>
      <c r="DN38" s="265"/>
      <c r="DO38" s="265"/>
      <c r="DP38" s="265"/>
      <c r="DQ38" s="265"/>
      <c r="DR38" s="265"/>
      <c r="DS38" s="265"/>
      <c r="DT38" s="265"/>
      <c r="DU38" s="265"/>
      <c r="DV38" s="21"/>
      <c r="DW38" s="21"/>
      <c r="DX38" s="21"/>
      <c r="DY38" s="21"/>
      <c r="DZ38" s="21"/>
      <c r="EA38" s="21"/>
      <c r="EB38" s="21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265"/>
      <c r="EN38" s="269"/>
      <c r="EO38" s="269"/>
      <c r="EP38" s="269"/>
      <c r="EQ38" s="269"/>
      <c r="ER38" s="260"/>
      <c r="ES38" s="272"/>
      <c r="ET38" s="269"/>
      <c r="EU38" s="265"/>
      <c r="EV38" s="265"/>
      <c r="EW38" s="265"/>
      <c r="EX38" s="265"/>
      <c r="EY38" s="265"/>
      <c r="EZ38" s="265"/>
      <c r="FA38" s="265"/>
      <c r="FB38" s="265"/>
      <c r="FC38" s="265"/>
      <c r="FD38" s="265"/>
      <c r="FE38" s="265"/>
      <c r="FF38" s="265"/>
      <c r="FG38" s="265"/>
      <c r="FH38" s="265"/>
      <c r="FI38" s="265"/>
      <c r="FJ38" s="265"/>
      <c r="FK38" s="265"/>
      <c r="FL38" s="265"/>
      <c r="FM38" s="265"/>
      <c r="FN38" s="265"/>
      <c r="FO38" s="265"/>
      <c r="FP38" s="265"/>
      <c r="FQ38" s="265"/>
      <c r="FR38" s="265"/>
      <c r="FS38" s="265"/>
      <c r="FT38" s="265"/>
      <c r="FU38" s="265"/>
      <c r="FV38" s="21"/>
      <c r="FW38" s="21"/>
      <c r="FX38" s="21"/>
      <c r="FY38" s="21"/>
      <c r="FZ38" s="21"/>
      <c r="GA38" s="21"/>
      <c r="GB38" s="390" t="s">
        <v>138</v>
      </c>
      <c r="GC38" s="390"/>
      <c r="GD38" s="390"/>
      <c r="GE38" s="389" t="s">
        <v>125</v>
      </c>
      <c r="GF38" s="389"/>
      <c r="GG38" s="389"/>
      <c r="GH38" s="390" t="s">
        <v>139</v>
      </c>
      <c r="GI38" s="390"/>
      <c r="GJ38" s="390"/>
      <c r="GK38" s="390"/>
      <c r="GL38" s="390"/>
      <c r="GM38" s="265"/>
      <c r="GN38" s="265"/>
      <c r="GO38" s="265"/>
      <c r="GP38" s="265"/>
      <c r="GQ38" s="265"/>
      <c r="GR38" s="265"/>
      <c r="GS38" s="265"/>
      <c r="GT38" s="265"/>
      <c r="GU38" s="265"/>
      <c r="GV38" s="265"/>
      <c r="GW38" s="265"/>
      <c r="GX38" s="265"/>
      <c r="GY38" s="265"/>
      <c r="GZ38" s="265"/>
      <c r="HA38" s="265"/>
      <c r="HB38" s="265"/>
      <c r="HC38" s="265"/>
      <c r="HD38" s="265"/>
      <c r="HE38" s="265"/>
      <c r="HF38" s="265"/>
      <c r="HG38" s="265"/>
      <c r="HH38" s="265"/>
      <c r="HI38" s="265"/>
      <c r="HJ38" s="265"/>
      <c r="HK38" s="265"/>
      <c r="HL38" s="265"/>
      <c r="HM38" s="21"/>
      <c r="HN38" s="21"/>
      <c r="HO38" s="21"/>
      <c r="HP38" s="21"/>
      <c r="HQ38" s="21"/>
      <c r="HR38" s="21"/>
      <c r="HS38" s="21"/>
      <c r="HT38" s="265"/>
      <c r="HU38" s="265"/>
      <c r="HV38" s="21"/>
      <c r="HW38" s="21"/>
      <c r="HX38" s="21"/>
      <c r="HY38" s="21"/>
      <c r="HZ38" s="21"/>
      <c r="IA38" s="21"/>
      <c r="IB38" s="21"/>
      <c r="IC38" s="265"/>
      <c r="ID38" s="358"/>
      <c r="IE38" s="265"/>
      <c r="IF38" s="265"/>
      <c r="IG38" s="265"/>
      <c r="IH38" s="265"/>
      <c r="II38" s="265"/>
      <c r="IJ38" s="265"/>
      <c r="IK38" s="265"/>
      <c r="IL38" s="265"/>
      <c r="IM38" s="265"/>
      <c r="IN38" s="265"/>
      <c r="IO38" s="265"/>
      <c r="IP38" s="265"/>
      <c r="IQ38" s="265"/>
      <c r="IR38" s="265"/>
      <c r="IS38" s="265"/>
      <c r="IT38" s="265"/>
      <c r="IU38" s="265"/>
      <c r="IV38" s="265"/>
      <c r="IW38" s="265"/>
      <c r="IX38" s="265"/>
      <c r="IY38" s="265"/>
      <c r="IZ38" s="265"/>
      <c r="JA38" s="265"/>
      <c r="JB38" s="265"/>
      <c r="JC38" s="265"/>
      <c r="JD38" s="265"/>
      <c r="JE38" s="265"/>
      <c r="JF38" s="265"/>
      <c r="JG38" s="265"/>
      <c r="JH38" s="265"/>
      <c r="JI38" s="265"/>
      <c r="JJ38" s="265"/>
      <c r="JK38" s="265"/>
      <c r="JL38" s="265"/>
      <c r="JM38" s="265"/>
      <c r="JN38" s="265"/>
      <c r="JO38" s="265"/>
      <c r="JP38" s="265"/>
      <c r="JQ38" s="265"/>
      <c r="JR38" s="265"/>
      <c r="JS38" s="265"/>
      <c r="JT38" s="265"/>
      <c r="JU38" s="265"/>
      <c r="JV38" s="265"/>
      <c r="JW38" s="265"/>
      <c r="JX38" s="265"/>
      <c r="JY38" s="265"/>
      <c r="JZ38" s="358"/>
      <c r="KA38" s="60"/>
      <c r="KB38" s="60"/>
      <c r="KC38" s="60"/>
    </row>
    <row r="39" spans="1:289" ht="75" customHeight="1" thickBot="1" x14ac:dyDescent="0.95">
      <c r="A39" s="408"/>
      <c r="B39" s="417"/>
      <c r="C39" s="12"/>
      <c r="D39" s="12"/>
      <c r="E39" s="10"/>
      <c r="F39" s="10"/>
      <c r="G39" s="209"/>
      <c r="H39" s="24"/>
      <c r="I39" s="24"/>
      <c r="J39" s="24"/>
      <c r="K39" s="24"/>
      <c r="L39" s="24"/>
      <c r="M39" s="24"/>
      <c r="N39" s="24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F39" s="4"/>
      <c r="AG39" s="4"/>
      <c r="AH39" s="4"/>
      <c r="AI39" s="4"/>
      <c r="AJ39" s="4"/>
      <c r="AK39" s="194"/>
      <c r="AL39" s="450" t="s">
        <v>64</v>
      </c>
      <c r="AM39" s="451"/>
      <c r="AN39" s="451"/>
      <c r="AO39" s="452"/>
      <c r="AP39" s="155"/>
      <c r="AQ39" s="450" t="s">
        <v>64</v>
      </c>
      <c r="AR39" s="451"/>
      <c r="AS39" s="451"/>
      <c r="AT39" s="451"/>
      <c r="AU39" s="452"/>
      <c r="AW39" s="4"/>
      <c r="BC39" s="162" t="s">
        <v>64</v>
      </c>
      <c r="BD39" s="4"/>
      <c r="BE39" s="4"/>
      <c r="BF39" s="4"/>
      <c r="BG39" s="91"/>
      <c r="BH39" s="189"/>
      <c r="BI39" s="189"/>
      <c r="BJ39" s="4"/>
      <c r="BK39" s="4"/>
      <c r="BL39" s="91"/>
      <c r="BS39" s="456" t="s">
        <v>99</v>
      </c>
      <c r="BT39" s="457"/>
      <c r="BU39" s="457"/>
      <c r="BV39" s="457"/>
      <c r="BW39" s="457"/>
      <c r="BX39" s="457"/>
      <c r="BY39" s="458"/>
      <c r="CA39" s="4"/>
      <c r="CB39" s="4"/>
      <c r="CC39" s="4"/>
      <c r="CK39" s="4"/>
      <c r="CL39" s="4"/>
      <c r="CX39" s="256"/>
      <c r="CY39" s="251"/>
      <c r="CZ39" s="251"/>
      <c r="DA39" s="251"/>
      <c r="DB39" s="251"/>
      <c r="DC39" s="251"/>
      <c r="DD39" s="251"/>
      <c r="DE39" s="249"/>
      <c r="DF39" s="249"/>
      <c r="DG39" s="249"/>
      <c r="DH39" s="249"/>
      <c r="DI39" s="249"/>
      <c r="DJ39" s="249"/>
      <c r="DK39" s="249"/>
      <c r="DL39" s="249"/>
      <c r="DM39" s="263"/>
      <c r="DN39" s="265"/>
      <c r="DO39" s="265"/>
      <c r="DP39" s="265"/>
      <c r="DQ39" s="265"/>
      <c r="DR39" s="265"/>
      <c r="DS39" s="265"/>
      <c r="DT39" s="265"/>
      <c r="DU39" s="265"/>
      <c r="DV39" s="265"/>
      <c r="DW39" s="265"/>
      <c r="DX39" s="265"/>
      <c r="DY39" s="265"/>
      <c r="DZ39" s="265"/>
      <c r="EA39" s="265"/>
      <c r="EB39" s="294"/>
      <c r="EC39" s="265"/>
      <c r="ED39" s="265"/>
      <c r="EE39" s="265"/>
      <c r="EF39" s="265"/>
      <c r="EG39" s="265"/>
      <c r="EH39" s="265"/>
      <c r="EI39" s="21"/>
      <c r="EJ39" s="21"/>
      <c r="EK39" s="21"/>
      <c r="EL39" s="21"/>
      <c r="EM39" s="21"/>
      <c r="EN39" s="21"/>
      <c r="EO39" s="21"/>
      <c r="EP39" s="265"/>
      <c r="EQ39" s="265"/>
      <c r="ER39" s="257"/>
      <c r="ES39" s="263"/>
      <c r="ET39" s="265"/>
      <c r="EU39" s="265"/>
      <c r="EV39" s="265"/>
      <c r="EW39" s="265"/>
      <c r="EX39" s="265"/>
      <c r="EY39" s="265"/>
      <c r="EZ39" s="265"/>
      <c r="FA39" s="265"/>
      <c r="FB39" s="265"/>
      <c r="FC39" s="265"/>
      <c r="FD39" s="265"/>
      <c r="FE39" s="265"/>
      <c r="FF39" s="265"/>
      <c r="FG39" s="265"/>
      <c r="FH39" s="265"/>
      <c r="FI39" s="269"/>
      <c r="FJ39" s="269"/>
      <c r="FK39" s="269"/>
      <c r="FL39" s="269"/>
      <c r="FM39" s="269"/>
      <c r="FN39" s="269"/>
      <c r="FO39" s="269"/>
      <c r="FP39" s="265"/>
      <c r="FQ39" s="265"/>
      <c r="FR39" s="265"/>
      <c r="FS39" s="265"/>
      <c r="FT39" s="265"/>
      <c r="FU39" s="265"/>
      <c r="FV39" s="265"/>
      <c r="FW39" s="265"/>
      <c r="FX39" s="265"/>
      <c r="FY39" s="265"/>
      <c r="FZ39" s="265"/>
      <c r="GA39" s="265"/>
      <c r="GB39" s="390" t="s">
        <v>138</v>
      </c>
      <c r="GC39" s="390"/>
      <c r="GD39" s="390"/>
      <c r="GE39" s="389" t="s">
        <v>125</v>
      </c>
      <c r="GF39" s="389"/>
      <c r="GG39" s="389"/>
      <c r="GH39" s="390" t="s">
        <v>139</v>
      </c>
      <c r="GI39" s="390"/>
      <c r="GJ39" s="390"/>
      <c r="GK39" s="390"/>
      <c r="GL39" s="390"/>
      <c r="GM39" s="21"/>
      <c r="GN39" s="21"/>
      <c r="GO39" s="21"/>
      <c r="GP39" s="265"/>
      <c r="GQ39" s="265"/>
      <c r="GR39" s="265"/>
      <c r="GS39" s="265"/>
      <c r="GT39" s="265"/>
      <c r="GU39" s="265"/>
      <c r="GV39" s="265"/>
      <c r="GW39" s="265"/>
      <c r="GX39" s="265"/>
      <c r="GY39" s="265"/>
      <c r="GZ39" s="269"/>
      <c r="HA39" s="269"/>
      <c r="HB39" s="269"/>
      <c r="HC39" s="269"/>
      <c r="HD39" s="269"/>
      <c r="HE39" s="269"/>
      <c r="HF39" s="269"/>
      <c r="HG39" s="265"/>
      <c r="HH39" s="265"/>
      <c r="HI39" s="265"/>
      <c r="HJ39" s="265"/>
      <c r="HK39" s="265"/>
      <c r="HL39" s="265"/>
      <c r="HM39" s="21"/>
      <c r="HN39" s="21"/>
      <c r="HO39" s="21"/>
      <c r="HP39" s="21"/>
      <c r="HQ39" s="21"/>
      <c r="HR39" s="21"/>
      <c r="HS39" s="21"/>
      <c r="HT39" s="265"/>
      <c r="HU39" s="265"/>
      <c r="HV39" s="265"/>
      <c r="HW39" s="265"/>
      <c r="HX39" s="265"/>
      <c r="HY39" s="265"/>
      <c r="HZ39" s="265"/>
      <c r="IA39" s="265"/>
      <c r="IB39" s="273"/>
      <c r="IC39" s="265"/>
      <c r="ID39" s="358"/>
      <c r="IE39" s="265"/>
      <c r="IF39" s="265"/>
      <c r="IG39" s="265"/>
      <c r="IH39" s="265"/>
      <c r="II39" s="265"/>
      <c r="IJ39" s="265"/>
      <c r="IK39" s="265"/>
      <c r="IL39" s="265"/>
      <c r="IM39" s="265"/>
      <c r="IN39" s="265"/>
      <c r="IO39" s="265"/>
      <c r="IP39" s="265"/>
      <c r="IQ39" s="265"/>
      <c r="IR39" s="265"/>
      <c r="IS39" s="265"/>
      <c r="IT39" s="265"/>
      <c r="IU39" s="265"/>
      <c r="IV39" s="265"/>
      <c r="IW39" s="265"/>
      <c r="IX39" s="265"/>
      <c r="IY39" s="265"/>
      <c r="IZ39" s="265"/>
      <c r="JA39" s="265"/>
      <c r="JB39" s="265"/>
      <c r="JC39" s="265"/>
      <c r="JD39" s="265"/>
      <c r="JE39" s="265"/>
      <c r="JF39" s="265"/>
      <c r="JG39" s="265"/>
      <c r="JH39" s="265"/>
      <c r="JI39" s="265"/>
      <c r="JJ39" s="265"/>
      <c r="JK39" s="265"/>
      <c r="JL39" s="265"/>
      <c r="JM39" s="265"/>
      <c r="JN39" s="265"/>
      <c r="JO39" s="265"/>
      <c r="JP39" s="265"/>
      <c r="JQ39" s="265"/>
      <c r="JR39" s="265"/>
      <c r="JS39" s="265"/>
      <c r="JT39" s="265"/>
      <c r="JU39" s="265"/>
      <c r="JV39" s="265"/>
      <c r="JW39" s="265"/>
      <c r="JX39" s="265"/>
      <c r="JY39" s="265"/>
      <c r="JZ39" s="358"/>
      <c r="KA39" s="60"/>
      <c r="KB39" s="60"/>
      <c r="KC39" s="60"/>
    </row>
    <row r="40" spans="1:289" ht="75" customHeight="1" thickBot="1" x14ac:dyDescent="0.95">
      <c r="A40" s="408"/>
      <c r="B40" s="418"/>
      <c r="C40" s="7"/>
      <c r="D40" s="7"/>
      <c r="E40" s="7"/>
      <c r="F40" s="7"/>
      <c r="G40" s="206"/>
      <c r="H40" s="19"/>
      <c r="I40" s="19"/>
      <c r="J40" s="19"/>
      <c r="K40" s="19"/>
      <c r="L40" s="19"/>
      <c r="M40" s="19"/>
      <c r="N40" s="21"/>
      <c r="O40" s="60"/>
      <c r="P40" s="60"/>
      <c r="Q40" s="60"/>
      <c r="R40" s="60"/>
      <c r="S40" s="76"/>
      <c r="T40" s="76"/>
      <c r="U40" s="76"/>
      <c r="V40" s="26"/>
      <c r="W40" s="24"/>
      <c r="AE40" s="24"/>
      <c r="AF40" s="24"/>
      <c r="AN40" s="61"/>
      <c r="AO40" s="61"/>
      <c r="AV40" s="456" t="s">
        <v>78</v>
      </c>
      <c r="AW40" s="457"/>
      <c r="AX40" s="457"/>
      <c r="AY40" s="457"/>
      <c r="AZ40" s="457"/>
      <c r="BA40" s="457"/>
      <c r="BB40" s="458"/>
      <c r="BD40" s="76"/>
      <c r="BE40" s="76"/>
      <c r="BF40" s="76"/>
      <c r="BG40" s="77"/>
      <c r="BH40" s="187"/>
      <c r="BI40" s="187"/>
      <c r="BJ40" s="76"/>
      <c r="BK40" s="76"/>
      <c r="BL40" s="77"/>
      <c r="BM40" s="456" t="s">
        <v>98</v>
      </c>
      <c r="BN40" s="457"/>
      <c r="BO40" s="457"/>
      <c r="BP40" s="457"/>
      <c r="BQ40" s="457"/>
      <c r="BR40" s="457"/>
      <c r="BS40" s="458"/>
      <c r="CT40" s="76"/>
      <c r="CX40" s="250"/>
      <c r="CY40" s="249"/>
      <c r="CZ40" s="249"/>
      <c r="DA40" s="249"/>
      <c r="DB40" s="249"/>
      <c r="DC40" s="249"/>
      <c r="DD40" s="249"/>
      <c r="DE40" s="249"/>
      <c r="DF40" s="249"/>
      <c r="DG40" s="249"/>
      <c r="DH40" s="249"/>
      <c r="DI40" s="249"/>
      <c r="DJ40" s="249"/>
      <c r="DK40" s="249"/>
      <c r="DL40" s="249"/>
      <c r="DM40" s="263"/>
      <c r="DN40" s="265"/>
      <c r="DO40" s="265"/>
      <c r="DP40" s="265"/>
      <c r="DQ40" s="265"/>
      <c r="DR40" s="265"/>
      <c r="DS40" s="265"/>
      <c r="DT40" s="265"/>
      <c r="DU40" s="265"/>
      <c r="DV40" s="265"/>
      <c r="DW40" s="265"/>
      <c r="DX40" s="265"/>
      <c r="DY40" s="265"/>
      <c r="DZ40" s="265"/>
      <c r="EA40" s="265"/>
      <c r="EB40" s="265"/>
      <c r="EC40" s="265"/>
      <c r="ED40" s="265"/>
      <c r="EE40" s="265"/>
      <c r="EF40" s="265"/>
      <c r="EG40" s="265"/>
      <c r="EH40" s="265"/>
      <c r="EI40" s="265"/>
      <c r="EJ40" s="265"/>
      <c r="EK40" s="265"/>
      <c r="EL40" s="265"/>
      <c r="EM40" s="265"/>
      <c r="EN40" s="265"/>
      <c r="EO40" s="265"/>
      <c r="EP40" s="265"/>
      <c r="EQ40" s="265"/>
      <c r="ER40" s="257"/>
      <c r="ES40" s="263"/>
      <c r="ET40" s="265"/>
      <c r="EU40" s="265"/>
      <c r="EV40" s="265"/>
      <c r="EW40" s="265"/>
      <c r="EX40" s="265"/>
      <c r="EY40" s="265"/>
      <c r="EZ40" s="265"/>
      <c r="FA40" s="265"/>
      <c r="FB40" s="265"/>
      <c r="FC40" s="265"/>
      <c r="FD40" s="265"/>
      <c r="FE40" s="265"/>
      <c r="FF40" s="265"/>
      <c r="FG40" s="265"/>
      <c r="FH40" s="265"/>
      <c r="FI40" s="265"/>
      <c r="FJ40" s="265"/>
      <c r="FK40" s="265"/>
      <c r="FL40" s="265"/>
      <c r="FM40" s="265"/>
      <c r="FN40" s="265"/>
      <c r="FO40" s="265"/>
      <c r="FP40" s="265"/>
      <c r="FQ40" s="265"/>
      <c r="FR40" s="265"/>
      <c r="FS40" s="265"/>
      <c r="FT40" s="265"/>
      <c r="FU40" s="265"/>
      <c r="FV40" s="265"/>
      <c r="FW40" s="265"/>
      <c r="FX40" s="265"/>
      <c r="FY40" s="265"/>
      <c r="FZ40" s="265"/>
      <c r="GA40" s="265"/>
      <c r="GB40" s="265"/>
      <c r="GC40" s="265"/>
      <c r="GD40" s="358"/>
      <c r="GE40" s="265"/>
      <c r="GF40" s="265"/>
      <c r="GG40" s="265"/>
      <c r="GH40" s="265"/>
      <c r="GI40" s="265"/>
      <c r="GJ40" s="265"/>
      <c r="GK40" s="265"/>
      <c r="GL40" s="265"/>
      <c r="GM40" s="265"/>
      <c r="GN40" s="265"/>
      <c r="GO40" s="265"/>
      <c r="GP40" s="265"/>
      <c r="GQ40" s="265"/>
      <c r="GR40" s="265"/>
      <c r="GS40" s="265"/>
      <c r="GT40" s="265"/>
      <c r="GU40" s="265"/>
      <c r="GV40" s="265"/>
      <c r="GW40" s="265"/>
      <c r="GX40" s="265"/>
      <c r="GY40" s="265"/>
      <c r="GZ40" s="265"/>
      <c r="HA40" s="265"/>
      <c r="HB40" s="265"/>
      <c r="HC40" s="265"/>
      <c r="HD40" s="265"/>
      <c r="HE40" s="265"/>
      <c r="HF40" s="265"/>
      <c r="HG40" s="265"/>
      <c r="HH40" s="265"/>
      <c r="HI40" s="265"/>
      <c r="HJ40" s="265"/>
      <c r="HK40" s="265"/>
      <c r="HL40" s="265"/>
      <c r="HM40" s="265"/>
      <c r="HN40" s="265"/>
      <c r="HO40" s="265"/>
      <c r="HP40" s="265"/>
      <c r="HQ40" s="265"/>
      <c r="HR40" s="265"/>
      <c r="HS40" s="265"/>
      <c r="HT40" s="265"/>
      <c r="HU40" s="265"/>
      <c r="HV40" s="265"/>
      <c r="HW40" s="265"/>
      <c r="HX40" s="265"/>
      <c r="HY40" s="265"/>
      <c r="HZ40" s="265"/>
      <c r="IA40" s="265"/>
      <c r="IB40" s="265"/>
      <c r="IC40" s="265"/>
      <c r="ID40" s="358"/>
      <c r="IE40" s="265"/>
      <c r="IF40" s="265"/>
      <c r="IG40" s="265"/>
      <c r="IH40" s="265"/>
      <c r="II40" s="265"/>
      <c r="IJ40" s="265"/>
      <c r="IK40" s="265"/>
      <c r="IL40" s="265"/>
      <c r="IM40" s="265"/>
      <c r="IN40" s="265"/>
      <c r="IO40" s="265"/>
      <c r="IP40" s="265"/>
      <c r="IQ40" s="265"/>
      <c r="IR40" s="265"/>
      <c r="IS40" s="265"/>
      <c r="IT40" s="265"/>
      <c r="IU40" s="265"/>
      <c r="IV40" s="265"/>
      <c r="IW40" s="265"/>
      <c r="IX40" s="265"/>
      <c r="IY40" s="265"/>
      <c r="IZ40" s="265"/>
      <c r="JA40" s="265"/>
      <c r="JB40" s="265"/>
      <c r="JC40" s="265"/>
      <c r="JD40" s="265"/>
      <c r="JE40" s="265"/>
      <c r="JF40" s="265"/>
      <c r="JG40" s="265"/>
      <c r="JH40" s="265"/>
      <c r="JI40" s="265"/>
      <c r="JJ40" s="265"/>
      <c r="JK40" s="265"/>
      <c r="JL40" s="265"/>
      <c r="JM40" s="265"/>
      <c r="JN40" s="265"/>
      <c r="JO40" s="265"/>
      <c r="JP40" s="265"/>
      <c r="JQ40" s="265"/>
      <c r="JR40" s="265"/>
      <c r="JS40" s="265"/>
      <c r="JT40" s="265"/>
      <c r="JU40" s="265"/>
      <c r="JV40" s="265"/>
      <c r="JW40" s="265"/>
      <c r="JX40" s="265"/>
      <c r="JY40" s="265"/>
      <c r="JZ40" s="358"/>
      <c r="KA40" s="60"/>
      <c r="KB40" s="60"/>
      <c r="KC40" s="60"/>
    </row>
    <row r="41" spans="1:289" ht="75" customHeight="1" thickBot="1" x14ac:dyDescent="0.95">
      <c r="A41" s="410"/>
      <c r="B41" s="368" t="s">
        <v>27</v>
      </c>
      <c r="C41" s="50"/>
      <c r="D41" s="50"/>
      <c r="E41" s="50"/>
      <c r="F41" s="50"/>
      <c r="G41" s="208"/>
      <c r="H41" s="44"/>
      <c r="I41" s="44"/>
      <c r="J41" s="44"/>
      <c r="K41" s="44"/>
      <c r="L41" s="44"/>
      <c r="M41" s="44"/>
      <c r="N41" s="46"/>
      <c r="O41" s="51"/>
      <c r="P41" s="51"/>
      <c r="Q41" s="51"/>
      <c r="R41" s="51"/>
      <c r="S41" s="51"/>
      <c r="T41" s="51"/>
      <c r="U41" s="51"/>
      <c r="V41" s="46"/>
      <c r="W41" s="44"/>
      <c r="X41" s="44"/>
      <c r="Y41" s="44"/>
      <c r="Z41" s="44"/>
      <c r="AA41" s="44"/>
      <c r="AB41" s="44"/>
      <c r="AC41" s="125"/>
      <c r="AD41" s="44"/>
      <c r="AE41" s="44"/>
      <c r="AF41" s="44"/>
      <c r="AG41" s="44"/>
      <c r="AH41" s="44"/>
      <c r="AI41" s="46"/>
      <c r="AJ41" s="46"/>
      <c r="AK41" s="46"/>
      <c r="AL41" s="46"/>
      <c r="AM41" s="46"/>
      <c r="AP41" s="44"/>
      <c r="AQ41" s="44"/>
      <c r="AR41" s="44"/>
      <c r="AS41" s="44"/>
      <c r="AT41" s="44"/>
      <c r="AU41" s="44"/>
      <c r="AV41" s="25"/>
      <c r="AW41" s="44"/>
      <c r="AX41" s="25"/>
      <c r="AY41" s="44"/>
      <c r="AZ41" s="44"/>
      <c r="BA41" s="44"/>
      <c r="BB41" s="44"/>
      <c r="BC41" s="44"/>
      <c r="BD41" s="44"/>
      <c r="BE41" s="46"/>
      <c r="BF41" s="46"/>
      <c r="BG41" s="112"/>
      <c r="BH41" s="186"/>
      <c r="BI41" s="186"/>
      <c r="BJ41" s="81"/>
      <c r="BK41" s="81"/>
      <c r="BL41" s="89"/>
      <c r="BM41" s="175"/>
      <c r="BN41" s="124"/>
      <c r="BO41" s="124"/>
      <c r="BP41" s="124"/>
      <c r="BQ41" s="124"/>
      <c r="BR41" s="124"/>
      <c r="BS41" s="124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250"/>
      <c r="CY41" s="249"/>
      <c r="CZ41" s="249"/>
      <c r="DA41" s="249"/>
      <c r="DB41" s="249"/>
      <c r="DC41" s="249"/>
      <c r="DD41" s="249"/>
      <c r="DE41" s="249"/>
      <c r="DF41" s="249"/>
      <c r="DG41" s="249"/>
      <c r="DH41" s="249"/>
      <c r="DI41" s="249"/>
      <c r="DJ41" s="249"/>
      <c r="DK41" s="249"/>
      <c r="DL41" s="249"/>
      <c r="DM41" s="272"/>
      <c r="DN41" s="269"/>
      <c r="DO41" s="269"/>
      <c r="DP41" s="269"/>
      <c r="DQ41" s="269"/>
      <c r="DR41" s="269"/>
      <c r="DS41" s="269"/>
      <c r="DT41" s="265"/>
      <c r="DU41" s="265"/>
      <c r="DV41" s="265"/>
      <c r="DW41" s="265"/>
      <c r="DX41" s="265"/>
      <c r="DY41" s="265"/>
      <c r="DZ41" s="265"/>
      <c r="EA41" s="265"/>
      <c r="EB41" s="265"/>
      <c r="EC41" s="265"/>
      <c r="ED41" s="265"/>
      <c r="EE41" s="265"/>
      <c r="EF41" s="265"/>
      <c r="EG41" s="265"/>
      <c r="EH41" s="265"/>
      <c r="EI41" s="265"/>
      <c r="EJ41" s="265"/>
      <c r="EK41" s="265"/>
      <c r="EL41" s="265"/>
      <c r="EM41" s="265"/>
      <c r="EN41" s="265"/>
      <c r="EO41" s="265"/>
      <c r="EP41" s="265"/>
      <c r="EQ41" s="265"/>
      <c r="ER41" s="257"/>
      <c r="ES41" s="263"/>
      <c r="ET41" s="265"/>
      <c r="EU41" s="265"/>
      <c r="EV41" s="265"/>
      <c r="EW41" s="265"/>
      <c r="EX41" s="265"/>
      <c r="EY41" s="265"/>
      <c r="EZ41" s="265"/>
      <c r="FA41" s="265"/>
      <c r="FB41" s="265"/>
      <c r="FC41" s="265"/>
      <c r="FD41" s="265"/>
      <c r="FE41" s="265"/>
      <c r="FF41" s="265"/>
      <c r="FG41" s="265"/>
      <c r="FH41" s="265"/>
      <c r="FI41" s="265"/>
      <c r="FJ41" s="265"/>
      <c r="FK41" s="265"/>
      <c r="FL41" s="265"/>
      <c r="FM41" s="269"/>
      <c r="FN41" s="269"/>
      <c r="FO41" s="269"/>
      <c r="FP41" s="265"/>
      <c r="FQ41" s="265"/>
      <c r="FR41" s="265"/>
      <c r="FS41" s="265"/>
      <c r="FT41" s="265"/>
      <c r="FU41" s="265"/>
      <c r="FV41" s="265"/>
      <c r="FW41" s="265"/>
      <c r="FX41" s="265"/>
      <c r="FY41" s="265"/>
      <c r="FZ41" s="265"/>
      <c r="GA41" s="265"/>
      <c r="GB41" s="265"/>
      <c r="GC41" s="265"/>
      <c r="GD41" s="358"/>
      <c r="GE41" s="265"/>
      <c r="GF41" s="265"/>
      <c r="GG41" s="265"/>
      <c r="GH41" s="21"/>
      <c r="GI41" s="21"/>
      <c r="GJ41" s="21"/>
      <c r="GK41" s="21"/>
      <c r="GL41" s="21"/>
      <c r="GM41" s="21"/>
      <c r="GN41" s="21"/>
      <c r="GO41" s="21"/>
      <c r="GP41" s="265"/>
      <c r="GQ41" s="265"/>
      <c r="GR41" s="265"/>
      <c r="GS41" s="265"/>
      <c r="GT41" s="265"/>
      <c r="GU41" s="21"/>
      <c r="GV41" s="21"/>
      <c r="GW41" s="21"/>
      <c r="GX41" s="21"/>
      <c r="GY41" s="21"/>
      <c r="GZ41" s="21"/>
      <c r="HA41" s="21"/>
      <c r="HB41" s="21"/>
      <c r="HC41" s="265"/>
      <c r="HD41" s="265"/>
      <c r="HE41" s="265"/>
      <c r="HF41" s="265"/>
      <c r="HG41" s="265"/>
      <c r="HH41" s="265"/>
      <c r="HI41" s="265"/>
      <c r="HJ41" s="265"/>
      <c r="HK41" s="265"/>
      <c r="HL41" s="265"/>
      <c r="HM41" s="269"/>
      <c r="HN41" s="269"/>
      <c r="HO41" s="269"/>
      <c r="HP41" s="265"/>
      <c r="HQ41" s="265"/>
      <c r="HR41" s="265"/>
      <c r="HS41" s="265"/>
      <c r="HT41" s="265"/>
      <c r="HU41" s="265"/>
      <c r="HV41" s="265"/>
      <c r="HW41" s="265"/>
      <c r="HX41" s="265"/>
      <c r="HY41" s="265"/>
      <c r="HZ41" s="265"/>
      <c r="IA41" s="265"/>
      <c r="IB41" s="265"/>
      <c r="IC41" s="265"/>
      <c r="ID41" s="358"/>
      <c r="IE41" s="265"/>
      <c r="IF41" s="265"/>
      <c r="IG41" s="265"/>
      <c r="IH41" s="265"/>
      <c r="II41" s="265"/>
      <c r="IJ41" s="265"/>
      <c r="IK41" s="265"/>
      <c r="IL41" s="265"/>
      <c r="IM41" s="265"/>
      <c r="IN41" s="265"/>
      <c r="IO41" s="265"/>
      <c r="IP41" s="265"/>
      <c r="IQ41" s="265"/>
      <c r="IR41" s="265"/>
      <c r="IS41" s="265"/>
      <c r="IT41" s="265"/>
      <c r="IU41" s="265"/>
      <c r="IV41" s="265"/>
      <c r="IW41" s="265"/>
      <c r="IX41" s="265"/>
      <c r="IY41" s="265"/>
      <c r="IZ41" s="265"/>
      <c r="JA41" s="265"/>
      <c r="JB41" s="265"/>
      <c r="JC41" s="265"/>
      <c r="JD41" s="265"/>
      <c r="JE41" s="265"/>
      <c r="JF41" s="265"/>
      <c r="JG41" s="265"/>
      <c r="JH41" s="265"/>
      <c r="JI41" s="265"/>
      <c r="JJ41" s="265"/>
      <c r="JK41" s="265"/>
      <c r="JL41" s="265"/>
      <c r="JM41" s="265"/>
      <c r="JN41" s="265"/>
      <c r="JO41" s="265"/>
      <c r="JP41" s="265"/>
      <c r="JQ41" s="265"/>
      <c r="JR41" s="265"/>
      <c r="JS41" s="265"/>
      <c r="JT41" s="265"/>
      <c r="JU41" s="265"/>
      <c r="JV41" s="265"/>
      <c r="JW41" s="265"/>
      <c r="JX41" s="265"/>
      <c r="JY41" s="265"/>
      <c r="JZ41" s="358"/>
      <c r="KA41" s="60"/>
      <c r="KB41" s="60"/>
      <c r="KC41" s="60"/>
    </row>
    <row r="42" spans="1:289" ht="75" customHeight="1" thickBot="1" x14ac:dyDescent="0.95">
      <c r="A42" s="453" t="s">
        <v>28</v>
      </c>
      <c r="B42" s="454"/>
      <c r="C42" s="53"/>
      <c r="D42" s="53"/>
      <c r="E42" s="53"/>
      <c r="F42" s="53"/>
      <c r="G42" s="211"/>
      <c r="H42" s="54"/>
      <c r="I42" s="54"/>
      <c r="J42" s="54"/>
      <c r="K42" s="54"/>
      <c r="L42" s="54"/>
      <c r="M42" s="54"/>
      <c r="N42" s="29" t="s">
        <v>32</v>
      </c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63"/>
      <c r="AN42" s="63"/>
      <c r="AO42" s="63"/>
      <c r="AP42" s="63"/>
      <c r="AQ42" s="54"/>
      <c r="AR42" s="54"/>
      <c r="AS42" s="54"/>
      <c r="AT42" s="54"/>
      <c r="AU42" s="54"/>
      <c r="AV42" s="54"/>
      <c r="AW42" s="54"/>
      <c r="AX42" s="442" t="s">
        <v>66</v>
      </c>
      <c r="AY42" s="443"/>
      <c r="AZ42" s="159"/>
      <c r="BA42" s="159"/>
      <c r="BB42" s="142"/>
      <c r="BC42" s="444" t="s">
        <v>65</v>
      </c>
      <c r="BD42" s="445"/>
      <c r="BE42" s="54"/>
      <c r="BF42" s="54"/>
      <c r="BG42" s="158" t="s">
        <v>79</v>
      </c>
      <c r="BH42" s="54"/>
      <c r="BI42" s="54"/>
      <c r="BJ42" s="54"/>
      <c r="BK42" s="54"/>
      <c r="BL42" s="54"/>
      <c r="BM42" s="171"/>
      <c r="BN42" s="63"/>
      <c r="BO42" s="63"/>
      <c r="BP42" s="63"/>
      <c r="BQ42" s="63"/>
      <c r="BR42" s="54"/>
      <c r="BS42" s="54"/>
      <c r="BT42" s="54"/>
      <c r="BU42" s="54"/>
      <c r="BV42" s="54"/>
      <c r="BW42" s="196" t="s">
        <v>96</v>
      </c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159"/>
      <c r="CI42" s="159"/>
      <c r="CJ42" s="54"/>
      <c r="CK42" s="54"/>
      <c r="CL42" s="54"/>
      <c r="CM42" s="54"/>
      <c r="CN42" s="159"/>
      <c r="CO42" s="159"/>
      <c r="CP42" s="159"/>
      <c r="CR42" s="63"/>
      <c r="CS42" s="54"/>
      <c r="CT42" s="54"/>
      <c r="CU42" s="180" t="s">
        <v>97</v>
      </c>
      <c r="CV42" s="54"/>
      <c r="CW42" s="54"/>
      <c r="CX42" s="252"/>
      <c r="CY42" s="231"/>
      <c r="CZ42" s="231"/>
      <c r="DA42" s="231"/>
      <c r="DB42" s="231"/>
      <c r="DC42" s="231"/>
      <c r="DD42" s="249"/>
      <c r="DE42" s="249"/>
      <c r="DF42" s="231"/>
      <c r="DG42" s="231"/>
      <c r="DH42" s="231"/>
      <c r="DI42" s="231"/>
      <c r="DJ42" s="231"/>
      <c r="DK42" s="231"/>
      <c r="DL42" s="231"/>
      <c r="DM42" s="270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59"/>
      <c r="ES42" s="270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360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69"/>
      <c r="GR42" s="269"/>
      <c r="GS42" s="320"/>
      <c r="GT42" s="320"/>
      <c r="GU42" s="320"/>
      <c r="GV42" s="319"/>
      <c r="GW42" s="387" t="s">
        <v>176</v>
      </c>
      <c r="GX42" s="387"/>
      <c r="GY42" s="319"/>
      <c r="GZ42" s="265"/>
      <c r="HA42" s="21"/>
      <c r="HB42" s="387" t="s">
        <v>181</v>
      </c>
      <c r="HC42" s="387"/>
      <c r="HD42" s="21"/>
      <c r="HG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387" t="s">
        <v>177</v>
      </c>
      <c r="HX42" s="387"/>
      <c r="HY42" s="384"/>
      <c r="HZ42" s="21"/>
      <c r="IA42" s="21"/>
      <c r="IB42" s="21"/>
      <c r="IC42" s="21"/>
      <c r="ID42" s="358"/>
      <c r="IE42" s="265"/>
      <c r="IF42" s="265"/>
      <c r="IG42" s="265"/>
      <c r="IH42" s="265"/>
      <c r="II42" s="265"/>
      <c r="IJ42" s="265"/>
      <c r="IK42" s="265"/>
      <c r="IL42" s="265"/>
      <c r="IM42" s="265"/>
      <c r="IN42" s="265"/>
      <c r="IO42" s="265"/>
      <c r="IP42" s="265"/>
      <c r="IQ42" s="265"/>
      <c r="IR42" s="265"/>
      <c r="IS42" s="265"/>
      <c r="IT42" s="265"/>
      <c r="IU42" s="265"/>
      <c r="IV42" s="265"/>
      <c r="IW42" s="265"/>
      <c r="IX42" s="265"/>
      <c r="IY42" s="265"/>
      <c r="IZ42" s="265"/>
      <c r="JA42" s="265"/>
      <c r="JB42" s="265"/>
      <c r="JC42" s="265"/>
      <c r="JD42" s="265"/>
      <c r="JE42" s="265"/>
      <c r="JF42" s="265"/>
      <c r="JG42" s="265"/>
      <c r="JH42" s="265"/>
      <c r="JI42" s="265"/>
      <c r="JJ42" s="265"/>
      <c r="JK42" s="265"/>
      <c r="JL42" s="265"/>
      <c r="JM42" s="265"/>
      <c r="JN42" s="265"/>
      <c r="JO42" s="265"/>
      <c r="JP42" s="265"/>
      <c r="JQ42" s="265"/>
      <c r="JR42" s="265"/>
      <c r="JS42" s="265"/>
      <c r="JT42" s="265"/>
      <c r="JU42" s="265"/>
      <c r="JV42" s="265"/>
      <c r="JW42" s="265"/>
      <c r="JX42" s="265"/>
      <c r="JY42" s="265"/>
      <c r="JZ42" s="358"/>
      <c r="KA42" s="60"/>
      <c r="KB42" s="60"/>
      <c r="KC42" s="60"/>
    </row>
    <row r="43" spans="1:289" ht="47.1" customHeight="1" thickBot="1" x14ac:dyDescent="0.95">
      <c r="B43" s="140"/>
      <c r="G43" s="212"/>
      <c r="H43" s="15"/>
      <c r="I43" s="15"/>
      <c r="J43" s="15"/>
      <c r="K43" s="15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CX43" s="253"/>
      <c r="CY43" s="254"/>
      <c r="CZ43" s="254"/>
      <c r="DA43" s="254"/>
      <c r="DB43" s="254"/>
      <c r="DC43" s="254"/>
      <c r="DD43" s="254"/>
      <c r="DE43" s="254"/>
      <c r="DF43" s="254"/>
      <c r="DG43" s="254"/>
      <c r="DH43" s="254"/>
      <c r="DI43" s="254"/>
      <c r="DJ43" s="254"/>
      <c r="DK43" s="254"/>
      <c r="DL43" s="254"/>
      <c r="DM43" s="254"/>
      <c r="DN43" s="254"/>
      <c r="DO43" s="254"/>
      <c r="DP43" s="254"/>
      <c r="DQ43" s="254"/>
      <c r="DR43" s="254"/>
      <c r="DS43" s="254"/>
      <c r="DT43" s="254"/>
      <c r="DU43" s="254"/>
      <c r="DV43" s="254"/>
      <c r="DW43" s="254"/>
      <c r="DX43" s="254"/>
      <c r="DY43" s="254"/>
      <c r="DZ43" s="254"/>
      <c r="EA43" s="254"/>
      <c r="EB43" s="254"/>
      <c r="EC43" s="254"/>
      <c r="ED43" s="254"/>
      <c r="EE43" s="254"/>
      <c r="EF43" s="254"/>
      <c r="EG43" s="254"/>
      <c r="EH43" s="254"/>
      <c r="EI43" s="254"/>
      <c r="EJ43" s="254"/>
      <c r="EK43" s="254"/>
      <c r="EL43" s="254"/>
      <c r="EM43" s="254"/>
      <c r="EN43" s="254"/>
      <c r="EO43" s="254"/>
      <c r="EP43" s="254"/>
      <c r="EQ43" s="254"/>
      <c r="ER43" s="254"/>
      <c r="ES43" s="254"/>
      <c r="ET43" s="254"/>
      <c r="EU43" s="254"/>
      <c r="EV43" s="254"/>
      <c r="EW43" s="254"/>
      <c r="EX43" s="254"/>
      <c r="EY43" s="254"/>
      <c r="EZ43" s="254"/>
      <c r="FA43" s="254"/>
      <c r="FB43" s="254"/>
      <c r="FC43" s="254"/>
      <c r="FD43" s="254"/>
      <c r="FE43" s="254"/>
      <c r="FF43" s="254"/>
      <c r="FG43" s="254"/>
      <c r="FH43" s="254"/>
      <c r="FI43" s="254"/>
      <c r="FJ43" s="254"/>
      <c r="FK43" s="254"/>
      <c r="FL43" s="255"/>
      <c r="FM43" s="261"/>
      <c r="FN43" s="254"/>
      <c r="FO43" s="254"/>
      <c r="FP43" s="254"/>
      <c r="FQ43" s="254"/>
      <c r="FR43" s="254"/>
      <c r="FS43" s="254"/>
      <c r="FT43" s="254"/>
      <c r="FU43" s="254"/>
      <c r="FV43" s="254"/>
      <c r="FW43" s="254"/>
      <c r="FX43" s="254"/>
      <c r="FY43" s="254"/>
      <c r="FZ43" s="254"/>
      <c r="GA43" s="254"/>
      <c r="GB43" s="254"/>
      <c r="GC43" s="255"/>
      <c r="GD43" s="261"/>
      <c r="GE43" s="254"/>
      <c r="GF43" s="254"/>
      <c r="GG43" s="321"/>
      <c r="GH43" s="321"/>
      <c r="GI43" s="321"/>
      <c r="GJ43" s="321"/>
      <c r="GK43" s="321"/>
      <c r="GL43" s="321"/>
      <c r="GM43" s="321"/>
      <c r="GN43" s="321"/>
      <c r="GO43" s="321"/>
      <c r="GP43" s="321"/>
      <c r="GQ43" s="321"/>
      <c r="GR43" s="321"/>
      <c r="GS43" s="321"/>
      <c r="GT43" s="321"/>
      <c r="GU43" s="321"/>
      <c r="GV43" s="321"/>
      <c r="GW43" s="321"/>
      <c r="GX43" s="321"/>
      <c r="GY43" s="321"/>
      <c r="GZ43" s="321"/>
      <c r="HA43" s="321"/>
      <c r="HB43" s="254"/>
      <c r="HC43" s="254"/>
      <c r="HD43" s="254"/>
      <c r="HE43" s="254"/>
      <c r="HF43" s="254"/>
      <c r="HG43" s="254"/>
      <c r="HH43" s="254"/>
      <c r="HI43" s="254"/>
      <c r="HJ43" s="254"/>
      <c r="HK43" s="254"/>
      <c r="HL43" s="254"/>
      <c r="HM43" s="254"/>
      <c r="HN43" s="254"/>
      <c r="HO43" s="254"/>
      <c r="HP43" s="254"/>
      <c r="HQ43" s="254"/>
      <c r="HR43" s="254"/>
      <c r="HS43" s="254"/>
      <c r="HT43" s="254"/>
      <c r="HU43" s="254"/>
      <c r="HV43" s="254"/>
      <c r="HW43" s="254"/>
      <c r="HX43" s="254"/>
      <c r="HY43" s="254"/>
      <c r="HZ43" s="254"/>
      <c r="IA43" s="254"/>
      <c r="IB43" s="254"/>
      <c r="IC43" s="254"/>
      <c r="ID43" s="254"/>
      <c r="IE43" s="254"/>
      <c r="IF43" s="254"/>
      <c r="IG43" s="254"/>
      <c r="IH43" s="254"/>
      <c r="II43" s="254"/>
      <c r="IJ43" s="254"/>
      <c r="IK43" s="254"/>
      <c r="IL43" s="254"/>
      <c r="IM43" s="254"/>
      <c r="IN43" s="254"/>
      <c r="IO43" s="254"/>
      <c r="IP43" s="254"/>
      <c r="IQ43" s="254"/>
      <c r="IR43" s="254"/>
      <c r="IS43" s="254"/>
      <c r="IT43" s="254"/>
      <c r="IU43" s="254"/>
      <c r="IV43" s="254"/>
      <c r="IW43" s="254"/>
      <c r="IX43" s="254"/>
      <c r="IY43" s="254"/>
      <c r="IZ43" s="254"/>
      <c r="JA43" s="254"/>
      <c r="JB43" s="254"/>
      <c r="JC43" s="254"/>
      <c r="JD43" s="254"/>
      <c r="JE43" s="254"/>
      <c r="JF43" s="254"/>
      <c r="JG43" s="254"/>
      <c r="JH43" s="254"/>
      <c r="JI43" s="254"/>
      <c r="JJ43" s="254"/>
      <c r="JK43" s="254"/>
      <c r="JL43" s="254"/>
      <c r="JM43" s="254"/>
      <c r="JN43" s="254"/>
      <c r="JO43" s="254"/>
      <c r="JP43" s="254"/>
      <c r="JQ43" s="254"/>
      <c r="JR43" s="254"/>
      <c r="JS43" s="254"/>
      <c r="JT43" s="254"/>
      <c r="JU43" s="254"/>
      <c r="JV43" s="254"/>
      <c r="JW43" s="254"/>
      <c r="JX43" s="254"/>
      <c r="JY43" s="254"/>
      <c r="JZ43" s="366"/>
      <c r="KA43" s="254"/>
      <c r="KB43" s="254"/>
      <c r="KC43" s="255"/>
    </row>
    <row r="44" spans="1:289" ht="54.75" customHeight="1" thickBot="1" x14ac:dyDescent="0.3">
      <c r="B44" s="30" t="s">
        <v>16</v>
      </c>
      <c r="G44" s="213">
        <f t="shared" ref="G44:AL44" si="2">MPMergedCells_ColorCode(G10:G42)</f>
        <v>0</v>
      </c>
      <c r="H44" s="38">
        <f t="shared" si="2"/>
        <v>0</v>
      </c>
      <c r="I44" s="38">
        <f t="shared" si="2"/>
        <v>0</v>
      </c>
      <c r="J44" s="38">
        <f t="shared" si="2"/>
        <v>0</v>
      </c>
      <c r="K44" s="38">
        <f t="shared" si="2"/>
        <v>0</v>
      </c>
      <c r="L44" s="38">
        <f t="shared" si="2"/>
        <v>0</v>
      </c>
      <c r="M44" s="38">
        <f t="shared" si="2"/>
        <v>0</v>
      </c>
      <c r="N44" s="38">
        <f t="shared" si="2"/>
        <v>0</v>
      </c>
      <c r="O44" s="38">
        <f t="shared" si="2"/>
        <v>0</v>
      </c>
      <c r="P44" s="38">
        <f t="shared" si="2"/>
        <v>0</v>
      </c>
      <c r="Q44" s="38">
        <f t="shared" si="2"/>
        <v>0</v>
      </c>
      <c r="R44" s="38">
        <f t="shared" si="2"/>
        <v>0</v>
      </c>
      <c r="S44" s="38">
        <f t="shared" si="2"/>
        <v>0</v>
      </c>
      <c r="T44" s="38">
        <f t="shared" si="2"/>
        <v>2</v>
      </c>
      <c r="U44" s="38">
        <f t="shared" si="2"/>
        <v>2</v>
      </c>
      <c r="V44" s="38">
        <f t="shared" si="2"/>
        <v>2</v>
      </c>
      <c r="W44" s="38">
        <f t="shared" si="2"/>
        <v>2</v>
      </c>
      <c r="X44" s="38">
        <f t="shared" si="2"/>
        <v>2</v>
      </c>
      <c r="Y44" s="38">
        <f t="shared" si="2"/>
        <v>2</v>
      </c>
      <c r="Z44" s="38">
        <f t="shared" si="2"/>
        <v>2</v>
      </c>
      <c r="AA44" s="38">
        <f t="shared" si="2"/>
        <v>5</v>
      </c>
      <c r="AB44" s="38">
        <f t="shared" si="2"/>
        <v>4</v>
      </c>
      <c r="AC44" s="38">
        <f t="shared" si="2"/>
        <v>4</v>
      </c>
      <c r="AD44" s="38">
        <f t="shared" si="2"/>
        <v>4</v>
      </c>
      <c r="AE44" s="38">
        <f t="shared" si="2"/>
        <v>4</v>
      </c>
      <c r="AF44" s="38">
        <f t="shared" si="2"/>
        <v>3</v>
      </c>
      <c r="AG44" s="38">
        <f t="shared" si="2"/>
        <v>5</v>
      </c>
      <c r="AH44" s="38">
        <f t="shared" si="2"/>
        <v>2</v>
      </c>
      <c r="AI44" s="38">
        <f t="shared" si="2"/>
        <v>2</v>
      </c>
      <c r="AJ44" s="38">
        <f t="shared" si="2"/>
        <v>2</v>
      </c>
      <c r="AK44" s="38">
        <f t="shared" si="2"/>
        <v>4</v>
      </c>
      <c r="AL44" s="38">
        <f t="shared" si="2"/>
        <v>6</v>
      </c>
      <c r="AM44" s="38">
        <f t="shared" ref="AM44:BL44" si="3">MPMergedCells_ColorCode(AM10:AM42)</f>
        <v>6</v>
      </c>
      <c r="AN44" s="38">
        <f t="shared" si="3"/>
        <v>8</v>
      </c>
      <c r="AO44" s="38">
        <f t="shared" si="3"/>
        <v>6</v>
      </c>
      <c r="AP44" s="38">
        <f t="shared" si="3"/>
        <v>5</v>
      </c>
      <c r="AQ44" s="38">
        <f t="shared" si="3"/>
        <v>9</v>
      </c>
      <c r="AR44" s="38">
        <f t="shared" si="3"/>
        <v>7</v>
      </c>
      <c r="AS44" s="38">
        <f t="shared" si="3"/>
        <v>4</v>
      </c>
      <c r="AT44" s="38">
        <f t="shared" si="3"/>
        <v>4</v>
      </c>
      <c r="AU44" s="38">
        <f t="shared" si="3"/>
        <v>7</v>
      </c>
      <c r="AV44" s="38">
        <f t="shared" si="3"/>
        <v>4</v>
      </c>
      <c r="AW44" s="38">
        <f t="shared" si="3"/>
        <v>4</v>
      </c>
      <c r="AX44" s="38">
        <f t="shared" si="3"/>
        <v>7</v>
      </c>
      <c r="AY44" s="38">
        <f t="shared" si="3"/>
        <v>8</v>
      </c>
      <c r="AZ44" s="38">
        <f t="shared" si="3"/>
        <v>7</v>
      </c>
      <c r="BA44" s="38">
        <f t="shared" si="3"/>
        <v>10</v>
      </c>
      <c r="BB44" s="38">
        <f t="shared" si="3"/>
        <v>9</v>
      </c>
      <c r="BC44" s="38">
        <f t="shared" si="3"/>
        <v>11</v>
      </c>
      <c r="BD44" s="38">
        <f t="shared" si="3"/>
        <v>5</v>
      </c>
      <c r="BE44" s="38">
        <f t="shared" si="3"/>
        <v>2</v>
      </c>
      <c r="BF44" s="38">
        <f t="shared" si="3"/>
        <v>0</v>
      </c>
      <c r="BG44" s="38">
        <f t="shared" si="3"/>
        <v>0</v>
      </c>
      <c r="BH44" s="38">
        <f t="shared" si="3"/>
        <v>0</v>
      </c>
      <c r="BI44" s="38">
        <f t="shared" si="3"/>
        <v>0</v>
      </c>
      <c r="BJ44" s="38">
        <f t="shared" si="3"/>
        <v>2</v>
      </c>
      <c r="BK44" s="38">
        <f t="shared" si="3"/>
        <v>2</v>
      </c>
      <c r="BL44" s="38">
        <f t="shared" si="3"/>
        <v>2</v>
      </c>
      <c r="BM44" s="38">
        <f t="shared" ref="BM44:CC44" si="4">MPMergedCells_ColorCode(BM10:BM41)</f>
        <v>8</v>
      </c>
      <c r="BN44" s="38">
        <f t="shared" si="4"/>
        <v>8</v>
      </c>
      <c r="BO44" s="38">
        <f t="shared" si="4"/>
        <v>6</v>
      </c>
      <c r="BP44" s="38">
        <f t="shared" si="4"/>
        <v>6</v>
      </c>
      <c r="BQ44" s="38">
        <f t="shared" si="4"/>
        <v>8</v>
      </c>
      <c r="BR44" s="38">
        <f t="shared" si="4"/>
        <v>8</v>
      </c>
      <c r="BS44" s="38">
        <f t="shared" si="4"/>
        <v>10</v>
      </c>
      <c r="BT44" s="38">
        <f t="shared" si="4"/>
        <v>8</v>
      </c>
      <c r="BU44" s="38">
        <f t="shared" si="4"/>
        <v>6</v>
      </c>
      <c r="BV44" s="38">
        <f t="shared" si="4"/>
        <v>6</v>
      </c>
      <c r="BW44" s="38">
        <f t="shared" si="4"/>
        <v>6</v>
      </c>
      <c r="BX44" s="38">
        <f t="shared" si="4"/>
        <v>6</v>
      </c>
      <c r="BY44" s="38">
        <f t="shared" si="4"/>
        <v>2</v>
      </c>
      <c r="BZ44" s="38">
        <f t="shared" si="4"/>
        <v>0</v>
      </c>
      <c r="CA44" s="38">
        <f t="shared" si="4"/>
        <v>0</v>
      </c>
      <c r="CB44" s="38">
        <f t="shared" si="4"/>
        <v>0</v>
      </c>
      <c r="CC44" s="38">
        <f t="shared" si="4"/>
        <v>1</v>
      </c>
      <c r="CD44" s="38">
        <f>MPMergedCells_ColorCode(CD10:CD42)</f>
        <v>0</v>
      </c>
      <c r="CE44" s="38">
        <f t="shared" ref="CE44:DE44" si="5">MPMergedCells_ColorCode(CE10:CE41)</f>
        <v>4</v>
      </c>
      <c r="CF44" s="38">
        <f t="shared" si="5"/>
        <v>4</v>
      </c>
      <c r="CG44" s="38">
        <f t="shared" si="5"/>
        <v>4</v>
      </c>
      <c r="CH44" s="38">
        <f t="shared" si="5"/>
        <v>4</v>
      </c>
      <c r="CI44" s="38">
        <f t="shared" si="5"/>
        <v>4</v>
      </c>
      <c r="CJ44" s="38">
        <f t="shared" si="5"/>
        <v>4</v>
      </c>
      <c r="CK44" s="38">
        <f t="shared" si="5"/>
        <v>4</v>
      </c>
      <c r="CL44" s="38">
        <f t="shared" si="5"/>
        <v>4</v>
      </c>
      <c r="CM44" s="38">
        <f t="shared" si="5"/>
        <v>4</v>
      </c>
      <c r="CN44" s="38">
        <f t="shared" si="5"/>
        <v>4</v>
      </c>
      <c r="CO44" s="38">
        <f t="shared" si="5"/>
        <v>2</v>
      </c>
      <c r="CP44" s="38">
        <f t="shared" si="5"/>
        <v>2</v>
      </c>
      <c r="CQ44" s="38">
        <f t="shared" si="5"/>
        <v>2</v>
      </c>
      <c r="CR44" s="38">
        <f t="shared" si="5"/>
        <v>2</v>
      </c>
      <c r="CS44" s="38">
        <f t="shared" si="5"/>
        <v>2</v>
      </c>
      <c r="CT44" s="38">
        <f t="shared" si="5"/>
        <v>4</v>
      </c>
      <c r="CU44" s="38">
        <f t="shared" si="5"/>
        <v>2</v>
      </c>
      <c r="CV44" s="38">
        <f t="shared" si="5"/>
        <v>0</v>
      </c>
      <c r="CW44" s="38">
        <f t="shared" si="5"/>
        <v>0</v>
      </c>
      <c r="CX44" s="243">
        <f t="shared" si="5"/>
        <v>0</v>
      </c>
      <c r="CY44" s="243">
        <f t="shared" si="5"/>
        <v>0</v>
      </c>
      <c r="CZ44" s="243">
        <f t="shared" si="5"/>
        <v>0</v>
      </c>
      <c r="DA44" s="243">
        <f t="shared" si="5"/>
        <v>0</v>
      </c>
      <c r="DB44" s="243">
        <f t="shared" si="5"/>
        <v>0</v>
      </c>
      <c r="DC44" s="243">
        <f t="shared" si="5"/>
        <v>0</v>
      </c>
      <c r="DD44" s="243">
        <f t="shared" si="5"/>
        <v>0</v>
      </c>
      <c r="DE44" s="243">
        <f t="shared" si="5"/>
        <v>0</v>
      </c>
      <c r="DF44" s="243">
        <f>MPMergedCells_ColorCode(DF10:DF42)</f>
        <v>0</v>
      </c>
      <c r="DG44" s="243">
        <f>MPMergedCells_ColorCode(DG10:DG42)</f>
        <v>0</v>
      </c>
      <c r="DH44" s="243">
        <f>MPMergedCells_ColorCode(DH10:DH42)</f>
        <v>0</v>
      </c>
      <c r="DI44" s="243">
        <f t="shared" ref="DI44:DL44" si="6">MPMergedCells_ColorCode(DI10:DI41)</f>
        <v>0</v>
      </c>
      <c r="DJ44" s="243">
        <f t="shared" si="6"/>
        <v>0</v>
      </c>
      <c r="DK44" s="243">
        <f t="shared" si="6"/>
        <v>0</v>
      </c>
      <c r="DL44" s="244">
        <f t="shared" si="6"/>
        <v>0</v>
      </c>
      <c r="DM44" s="245">
        <f>MPMergedCells_ColorCode(DM10:DM42)</f>
        <v>0</v>
      </c>
      <c r="DN44" s="245">
        <f t="shared" ref="DN44:FY44" si="7">MPMergedCells_ColorCode(DN10:DN42)</f>
        <v>0</v>
      </c>
      <c r="DO44" s="245">
        <f t="shared" si="7"/>
        <v>0</v>
      </c>
      <c r="DP44" s="245">
        <f t="shared" si="7"/>
        <v>0</v>
      </c>
      <c r="DQ44" s="245">
        <f t="shared" si="7"/>
        <v>0</v>
      </c>
      <c r="DR44" s="245">
        <f t="shared" si="7"/>
        <v>0</v>
      </c>
      <c r="DS44" s="245">
        <f t="shared" si="7"/>
        <v>0</v>
      </c>
      <c r="DT44" s="245">
        <f t="shared" si="7"/>
        <v>0</v>
      </c>
      <c r="DU44" s="245">
        <f t="shared" si="7"/>
        <v>0</v>
      </c>
      <c r="DV44" s="245">
        <f t="shared" si="7"/>
        <v>0</v>
      </c>
      <c r="DW44" s="245">
        <f t="shared" si="7"/>
        <v>0</v>
      </c>
      <c r="DX44" s="245">
        <f t="shared" si="7"/>
        <v>0</v>
      </c>
      <c r="DY44" s="245">
        <f t="shared" si="7"/>
        <v>0</v>
      </c>
      <c r="DZ44" s="245">
        <f t="shared" si="7"/>
        <v>0</v>
      </c>
      <c r="EA44" s="245">
        <f t="shared" si="7"/>
        <v>0</v>
      </c>
      <c r="EB44" s="245">
        <f t="shared" si="7"/>
        <v>0</v>
      </c>
      <c r="EC44" s="245">
        <f t="shared" si="7"/>
        <v>0</v>
      </c>
      <c r="ED44" s="245">
        <f t="shared" si="7"/>
        <v>0</v>
      </c>
      <c r="EE44" s="245">
        <f t="shared" si="7"/>
        <v>0</v>
      </c>
      <c r="EF44" s="245">
        <f t="shared" si="7"/>
        <v>0</v>
      </c>
      <c r="EG44" s="245">
        <f t="shared" si="7"/>
        <v>0</v>
      </c>
      <c r="EH44" s="245">
        <f t="shared" si="7"/>
        <v>0</v>
      </c>
      <c r="EI44" s="245">
        <f t="shared" si="7"/>
        <v>0</v>
      </c>
      <c r="EJ44" s="245">
        <f t="shared" si="7"/>
        <v>0</v>
      </c>
      <c r="EK44" s="245">
        <f t="shared" si="7"/>
        <v>0</v>
      </c>
      <c r="EL44" s="245">
        <f t="shared" si="7"/>
        <v>0</v>
      </c>
      <c r="EM44" s="245">
        <f t="shared" si="7"/>
        <v>0</v>
      </c>
      <c r="EN44" s="245">
        <f t="shared" si="7"/>
        <v>0</v>
      </c>
      <c r="EO44" s="245">
        <f t="shared" si="7"/>
        <v>0</v>
      </c>
      <c r="EP44" s="245">
        <f t="shared" si="7"/>
        <v>0</v>
      </c>
      <c r="EQ44" s="245">
        <f t="shared" si="7"/>
        <v>0</v>
      </c>
      <c r="ER44" s="245">
        <f t="shared" si="7"/>
        <v>0</v>
      </c>
      <c r="ES44" s="245">
        <f t="shared" si="7"/>
        <v>0</v>
      </c>
      <c r="ET44" s="245">
        <f t="shared" si="7"/>
        <v>0</v>
      </c>
      <c r="EU44" s="245">
        <f t="shared" si="7"/>
        <v>0</v>
      </c>
      <c r="EV44" s="245">
        <f t="shared" si="7"/>
        <v>0</v>
      </c>
      <c r="EW44" s="245">
        <f t="shared" si="7"/>
        <v>0</v>
      </c>
      <c r="EX44" s="245">
        <f t="shared" si="7"/>
        <v>0</v>
      </c>
      <c r="EY44" s="245">
        <f t="shared" si="7"/>
        <v>0</v>
      </c>
      <c r="EZ44" s="245">
        <f t="shared" si="7"/>
        <v>0</v>
      </c>
      <c r="FA44" s="245">
        <f t="shared" si="7"/>
        <v>0</v>
      </c>
      <c r="FB44" s="245">
        <f t="shared" si="7"/>
        <v>0</v>
      </c>
      <c r="FC44" s="245">
        <f t="shared" si="7"/>
        <v>0</v>
      </c>
      <c r="FD44" s="245">
        <f t="shared" si="7"/>
        <v>0</v>
      </c>
      <c r="FE44" s="245">
        <f t="shared" si="7"/>
        <v>0</v>
      </c>
      <c r="FF44" s="245">
        <f t="shared" si="7"/>
        <v>0</v>
      </c>
      <c r="FG44" s="245">
        <f t="shared" si="7"/>
        <v>0</v>
      </c>
      <c r="FH44" s="245">
        <f t="shared" si="7"/>
        <v>0</v>
      </c>
      <c r="FI44" s="245">
        <f t="shared" si="7"/>
        <v>0</v>
      </c>
      <c r="FJ44" s="245">
        <f t="shared" si="7"/>
        <v>0</v>
      </c>
      <c r="FK44" s="245">
        <f t="shared" si="7"/>
        <v>0</v>
      </c>
      <c r="FL44" s="245">
        <f t="shared" si="7"/>
        <v>0</v>
      </c>
      <c r="FM44" s="245">
        <f t="shared" si="7"/>
        <v>0</v>
      </c>
      <c r="FN44" s="245">
        <f t="shared" si="7"/>
        <v>0</v>
      </c>
      <c r="FO44" s="245">
        <f t="shared" si="7"/>
        <v>0</v>
      </c>
      <c r="FP44" s="245">
        <f t="shared" si="7"/>
        <v>0</v>
      </c>
      <c r="FQ44" s="245">
        <f t="shared" si="7"/>
        <v>0</v>
      </c>
      <c r="FR44" s="245">
        <f t="shared" si="7"/>
        <v>0</v>
      </c>
      <c r="FS44" s="245">
        <f t="shared" si="7"/>
        <v>0</v>
      </c>
      <c r="FT44" s="245">
        <f t="shared" si="7"/>
        <v>0</v>
      </c>
      <c r="FU44" s="245">
        <f t="shared" si="7"/>
        <v>0</v>
      </c>
      <c r="FV44" s="245">
        <f t="shared" si="7"/>
        <v>0</v>
      </c>
      <c r="FW44" s="245">
        <f t="shared" si="7"/>
        <v>0</v>
      </c>
      <c r="FX44" s="245">
        <f t="shared" si="7"/>
        <v>2</v>
      </c>
      <c r="FY44" s="245">
        <f t="shared" si="7"/>
        <v>2</v>
      </c>
      <c r="FZ44" s="245">
        <f t="shared" ref="FZ44:IK44" si="8">MPMergedCells_ColorCode(FZ10:FZ42)</f>
        <v>0</v>
      </c>
      <c r="GA44" s="245">
        <f t="shared" si="8"/>
        <v>1</v>
      </c>
      <c r="GB44" s="245">
        <f t="shared" si="8"/>
        <v>3</v>
      </c>
      <c r="GC44" s="245">
        <f t="shared" si="8"/>
        <v>4</v>
      </c>
      <c r="GD44" s="245">
        <f t="shared" si="8"/>
        <v>4</v>
      </c>
      <c r="GE44" s="245">
        <f t="shared" si="8"/>
        <v>2</v>
      </c>
      <c r="GF44" s="245">
        <f t="shared" si="8"/>
        <v>4</v>
      </c>
      <c r="GG44" s="245">
        <f t="shared" si="8"/>
        <v>1</v>
      </c>
      <c r="GH44" s="245">
        <f t="shared" si="8"/>
        <v>3</v>
      </c>
      <c r="GI44" s="245">
        <f t="shared" si="8"/>
        <v>3</v>
      </c>
      <c r="GJ44" s="245">
        <f t="shared" si="8"/>
        <v>2</v>
      </c>
      <c r="GK44" s="245">
        <f t="shared" si="8"/>
        <v>2</v>
      </c>
      <c r="GL44" s="245">
        <f t="shared" si="8"/>
        <v>2</v>
      </c>
      <c r="GM44" s="245">
        <f t="shared" si="8"/>
        <v>5</v>
      </c>
      <c r="GN44" s="245">
        <f t="shared" si="8"/>
        <v>4</v>
      </c>
      <c r="GO44" s="245">
        <f t="shared" si="8"/>
        <v>5</v>
      </c>
      <c r="GP44" s="245">
        <f t="shared" si="8"/>
        <v>5</v>
      </c>
      <c r="GQ44" s="245">
        <f t="shared" si="8"/>
        <v>5</v>
      </c>
      <c r="GR44" s="245">
        <f t="shared" si="8"/>
        <v>2</v>
      </c>
      <c r="GS44" s="245">
        <f t="shared" si="8"/>
        <v>2</v>
      </c>
      <c r="GT44" s="245">
        <f t="shared" si="8"/>
        <v>2</v>
      </c>
      <c r="GU44" s="245">
        <f t="shared" si="8"/>
        <v>5</v>
      </c>
      <c r="GV44" s="245">
        <f t="shared" si="8"/>
        <v>5</v>
      </c>
      <c r="GW44" s="386">
        <f t="shared" si="8"/>
        <v>8</v>
      </c>
      <c r="GX44" s="245">
        <f t="shared" si="8"/>
        <v>7</v>
      </c>
      <c r="GY44" s="245">
        <f t="shared" si="8"/>
        <v>6</v>
      </c>
      <c r="GZ44" s="245">
        <f t="shared" si="8"/>
        <v>6</v>
      </c>
      <c r="HA44" s="245">
        <f t="shared" si="8"/>
        <v>4</v>
      </c>
      <c r="HB44" s="245">
        <f t="shared" si="8"/>
        <v>6</v>
      </c>
      <c r="HC44" s="245">
        <f t="shared" si="8"/>
        <v>2</v>
      </c>
      <c r="HD44" s="245">
        <f t="shared" si="8"/>
        <v>2</v>
      </c>
      <c r="HE44" s="245">
        <f t="shared" si="8"/>
        <v>2</v>
      </c>
      <c r="HF44" s="245">
        <f t="shared" si="8"/>
        <v>2</v>
      </c>
      <c r="HG44" s="245">
        <f t="shared" si="8"/>
        <v>4</v>
      </c>
      <c r="HH44" s="245">
        <f t="shared" si="8"/>
        <v>3</v>
      </c>
      <c r="HI44" s="245">
        <f t="shared" si="8"/>
        <v>3</v>
      </c>
      <c r="HJ44" s="245">
        <f t="shared" si="8"/>
        <v>7</v>
      </c>
      <c r="HK44" s="245">
        <f t="shared" si="8"/>
        <v>7</v>
      </c>
      <c r="HL44" s="245">
        <f t="shared" si="8"/>
        <v>7</v>
      </c>
      <c r="HM44" s="245">
        <f t="shared" si="8"/>
        <v>8</v>
      </c>
      <c r="HN44" s="245">
        <f t="shared" si="8"/>
        <v>8</v>
      </c>
      <c r="HO44" s="245">
        <f t="shared" si="8"/>
        <v>4</v>
      </c>
      <c r="HP44" s="245">
        <f t="shared" si="8"/>
        <v>5</v>
      </c>
      <c r="HQ44" s="245">
        <f t="shared" si="8"/>
        <v>3</v>
      </c>
      <c r="HR44" s="245">
        <f t="shared" si="8"/>
        <v>5</v>
      </c>
      <c r="HS44" s="245">
        <f t="shared" si="8"/>
        <v>5</v>
      </c>
      <c r="HT44" s="245">
        <f t="shared" si="8"/>
        <v>6</v>
      </c>
      <c r="HU44" s="245">
        <f t="shared" si="8"/>
        <v>8</v>
      </c>
      <c r="HV44" s="245">
        <f t="shared" si="8"/>
        <v>8</v>
      </c>
      <c r="HW44" s="245">
        <f t="shared" si="8"/>
        <v>9</v>
      </c>
      <c r="HX44" s="245">
        <f t="shared" si="8"/>
        <v>9</v>
      </c>
      <c r="HY44" s="245">
        <f t="shared" si="8"/>
        <v>8</v>
      </c>
      <c r="HZ44" s="245">
        <f t="shared" si="8"/>
        <v>4</v>
      </c>
      <c r="IA44" s="245">
        <f t="shared" si="8"/>
        <v>4</v>
      </c>
      <c r="IB44" s="245">
        <f t="shared" si="8"/>
        <v>4</v>
      </c>
      <c r="IC44" s="245">
        <f t="shared" si="8"/>
        <v>0</v>
      </c>
      <c r="ID44" s="245">
        <f t="shared" si="8"/>
        <v>0</v>
      </c>
      <c r="IE44" s="245">
        <f t="shared" si="8"/>
        <v>0</v>
      </c>
      <c r="IF44" s="245">
        <f t="shared" si="8"/>
        <v>0</v>
      </c>
      <c r="IG44" s="245">
        <f t="shared" si="8"/>
        <v>0</v>
      </c>
      <c r="IH44" s="245">
        <f t="shared" si="8"/>
        <v>2</v>
      </c>
      <c r="II44" s="245">
        <f t="shared" si="8"/>
        <v>2</v>
      </c>
      <c r="IJ44" s="245">
        <f t="shared" si="8"/>
        <v>2</v>
      </c>
      <c r="IK44" s="245">
        <f t="shared" si="8"/>
        <v>2</v>
      </c>
      <c r="IL44" s="245">
        <f t="shared" ref="IL44:KC44" si="9">MPMergedCells_ColorCode(IL10:IL42)</f>
        <v>2</v>
      </c>
      <c r="IM44" s="245">
        <f t="shared" si="9"/>
        <v>0</v>
      </c>
      <c r="IN44" s="245">
        <f t="shared" si="9"/>
        <v>0</v>
      </c>
      <c r="IO44" s="245">
        <f t="shared" si="9"/>
        <v>0</v>
      </c>
      <c r="IP44" s="245">
        <f t="shared" si="9"/>
        <v>2</v>
      </c>
      <c r="IQ44" s="245">
        <f t="shared" si="9"/>
        <v>2</v>
      </c>
      <c r="IR44" s="245">
        <f t="shared" si="9"/>
        <v>2</v>
      </c>
      <c r="IS44" s="245">
        <f t="shared" si="9"/>
        <v>2</v>
      </c>
      <c r="IT44" s="245">
        <f t="shared" si="9"/>
        <v>2</v>
      </c>
      <c r="IU44" s="245">
        <f t="shared" si="9"/>
        <v>2</v>
      </c>
      <c r="IV44" s="245">
        <f t="shared" si="9"/>
        <v>2</v>
      </c>
      <c r="IW44" s="245">
        <f t="shared" si="9"/>
        <v>2</v>
      </c>
      <c r="IX44" s="245">
        <f t="shared" si="9"/>
        <v>0</v>
      </c>
      <c r="IY44" s="245">
        <f t="shared" si="9"/>
        <v>0</v>
      </c>
      <c r="IZ44" s="245">
        <f t="shared" si="9"/>
        <v>0</v>
      </c>
      <c r="JA44" s="245">
        <f t="shared" si="9"/>
        <v>0</v>
      </c>
      <c r="JB44" s="245">
        <f t="shared" si="9"/>
        <v>0</v>
      </c>
      <c r="JC44" s="245">
        <f t="shared" si="9"/>
        <v>0</v>
      </c>
      <c r="JD44" s="245">
        <f t="shared" si="9"/>
        <v>0</v>
      </c>
      <c r="JE44" s="245">
        <f t="shared" si="9"/>
        <v>0</v>
      </c>
      <c r="JF44" s="245">
        <f t="shared" si="9"/>
        <v>0</v>
      </c>
      <c r="JG44" s="245">
        <f t="shared" si="9"/>
        <v>0</v>
      </c>
      <c r="JH44" s="245">
        <f t="shared" si="9"/>
        <v>0</v>
      </c>
      <c r="JI44" s="245">
        <f t="shared" si="9"/>
        <v>0</v>
      </c>
      <c r="JJ44" s="245">
        <f t="shared" si="9"/>
        <v>0</v>
      </c>
      <c r="JK44" s="245">
        <f t="shared" si="9"/>
        <v>0</v>
      </c>
      <c r="JL44" s="245">
        <f t="shared" si="9"/>
        <v>0</v>
      </c>
      <c r="JM44" s="245">
        <f t="shared" si="9"/>
        <v>0</v>
      </c>
      <c r="JN44" s="245">
        <f t="shared" si="9"/>
        <v>0</v>
      </c>
      <c r="JO44" s="245">
        <f t="shared" si="9"/>
        <v>0</v>
      </c>
      <c r="JP44" s="245">
        <f t="shared" si="9"/>
        <v>0</v>
      </c>
      <c r="JQ44" s="245">
        <f t="shared" si="9"/>
        <v>0</v>
      </c>
      <c r="JR44" s="245">
        <f t="shared" si="9"/>
        <v>0</v>
      </c>
      <c r="JS44" s="245">
        <f t="shared" si="9"/>
        <v>0</v>
      </c>
      <c r="JT44" s="245">
        <f t="shared" si="9"/>
        <v>0</v>
      </c>
      <c r="JU44" s="245">
        <f t="shared" si="9"/>
        <v>0</v>
      </c>
      <c r="JV44" s="245">
        <f t="shared" si="9"/>
        <v>0</v>
      </c>
      <c r="JW44" s="245">
        <f t="shared" si="9"/>
        <v>0</v>
      </c>
      <c r="JX44" s="245">
        <f t="shared" si="9"/>
        <v>0</v>
      </c>
      <c r="JY44" s="245">
        <f t="shared" si="9"/>
        <v>0</v>
      </c>
      <c r="JZ44" s="245">
        <f t="shared" si="9"/>
        <v>0</v>
      </c>
      <c r="KA44" s="245">
        <f t="shared" si="9"/>
        <v>0</v>
      </c>
      <c r="KB44" s="245">
        <f t="shared" si="9"/>
        <v>0</v>
      </c>
      <c r="KC44" s="245">
        <f t="shared" si="9"/>
        <v>0</v>
      </c>
    </row>
    <row r="45" spans="1:289" ht="60.95" customHeight="1" x14ac:dyDescent="0.3">
      <c r="B45" s="5"/>
      <c r="G45" s="214"/>
      <c r="H45" s="215"/>
      <c r="I45" s="215"/>
      <c r="J45" s="215"/>
      <c r="K45" s="215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FL45" s="91"/>
      <c r="GC45" s="91"/>
      <c r="GD45" s="4"/>
      <c r="GE45" s="4"/>
      <c r="GF45" s="4"/>
      <c r="GG45" s="4"/>
      <c r="HC45" s="385"/>
      <c r="HM45" s="236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</row>
    <row r="46" spans="1:289" ht="60.95" customHeight="1" x14ac:dyDescent="0.25">
      <c r="B46" s="31">
        <v>8</v>
      </c>
      <c r="G46" s="216" t="str">
        <f>IF(G44&gt;=$B$46,"x","")</f>
        <v/>
      </c>
      <c r="H46" s="35" t="str">
        <f t="shared" ref="H46:BG46" si="10">IF(H44&gt;=$B$46,"x","")</f>
        <v/>
      </c>
      <c r="I46" s="35" t="str">
        <f t="shared" si="10"/>
        <v/>
      </c>
      <c r="J46" s="35" t="str">
        <f t="shared" si="10"/>
        <v/>
      </c>
      <c r="K46" s="35" t="str">
        <f t="shared" si="10"/>
        <v/>
      </c>
      <c r="L46" s="35" t="str">
        <f t="shared" si="10"/>
        <v/>
      </c>
      <c r="M46" s="35" t="str">
        <f t="shared" si="10"/>
        <v/>
      </c>
      <c r="N46" s="35" t="str">
        <f t="shared" si="10"/>
        <v/>
      </c>
      <c r="O46" s="35" t="str">
        <f t="shared" si="10"/>
        <v/>
      </c>
      <c r="P46" s="35" t="str">
        <f t="shared" si="10"/>
        <v/>
      </c>
      <c r="Q46" s="35" t="str">
        <f t="shared" si="10"/>
        <v/>
      </c>
      <c r="R46" s="35" t="str">
        <f t="shared" si="10"/>
        <v/>
      </c>
      <c r="S46" s="35" t="str">
        <f t="shared" si="10"/>
        <v/>
      </c>
      <c r="T46" s="35" t="str">
        <f t="shared" si="10"/>
        <v/>
      </c>
      <c r="U46" s="35" t="str">
        <f t="shared" si="10"/>
        <v/>
      </c>
      <c r="V46" s="35" t="str">
        <f t="shared" si="10"/>
        <v/>
      </c>
      <c r="W46" s="35" t="str">
        <f t="shared" si="10"/>
        <v/>
      </c>
      <c r="X46" s="35" t="str">
        <f t="shared" si="10"/>
        <v/>
      </c>
      <c r="Y46" s="35" t="str">
        <f t="shared" si="10"/>
        <v/>
      </c>
      <c r="Z46" s="35" t="str">
        <f t="shared" si="10"/>
        <v/>
      </c>
      <c r="AA46" s="35" t="str">
        <f t="shared" si="10"/>
        <v/>
      </c>
      <c r="AB46" s="35" t="str">
        <f t="shared" si="10"/>
        <v/>
      </c>
      <c r="AC46" s="35" t="str">
        <f t="shared" si="10"/>
        <v/>
      </c>
      <c r="AD46" s="35" t="str">
        <f t="shared" si="10"/>
        <v/>
      </c>
      <c r="AE46" s="35" t="str">
        <f t="shared" si="10"/>
        <v/>
      </c>
      <c r="AF46" s="35" t="str">
        <f t="shared" si="10"/>
        <v/>
      </c>
      <c r="AG46" s="35" t="str">
        <f t="shared" si="10"/>
        <v/>
      </c>
      <c r="AH46" s="35" t="str">
        <f t="shared" si="10"/>
        <v/>
      </c>
      <c r="AI46" s="35" t="str">
        <f t="shared" si="10"/>
        <v/>
      </c>
      <c r="AJ46" s="35" t="str">
        <f t="shared" si="10"/>
        <v/>
      </c>
      <c r="AK46" s="35" t="str">
        <f t="shared" si="10"/>
        <v/>
      </c>
      <c r="AL46" s="35" t="str">
        <f t="shared" si="10"/>
        <v/>
      </c>
      <c r="AM46" s="35" t="str">
        <f t="shared" si="10"/>
        <v/>
      </c>
      <c r="AN46" s="35" t="str">
        <f t="shared" si="10"/>
        <v>x</v>
      </c>
      <c r="AO46" s="35" t="str">
        <f t="shared" si="10"/>
        <v/>
      </c>
      <c r="AP46" s="35" t="str">
        <f t="shared" si="10"/>
        <v/>
      </c>
      <c r="AQ46" s="35" t="str">
        <f t="shared" si="10"/>
        <v>x</v>
      </c>
      <c r="AR46" s="35" t="str">
        <f t="shared" si="10"/>
        <v/>
      </c>
      <c r="AS46" s="35" t="str">
        <f t="shared" si="10"/>
        <v/>
      </c>
      <c r="AT46" s="35" t="str">
        <f t="shared" si="10"/>
        <v/>
      </c>
      <c r="AU46" s="35" t="str">
        <f t="shared" si="10"/>
        <v/>
      </c>
      <c r="AV46" s="35" t="str">
        <f t="shared" si="10"/>
        <v/>
      </c>
      <c r="AW46" s="35" t="str">
        <f t="shared" si="10"/>
        <v/>
      </c>
      <c r="AX46" s="35" t="str">
        <f t="shared" si="10"/>
        <v/>
      </c>
      <c r="AY46" s="35" t="str">
        <f t="shared" si="10"/>
        <v>x</v>
      </c>
      <c r="AZ46" s="35" t="str">
        <f t="shared" si="10"/>
        <v/>
      </c>
      <c r="BA46" s="35" t="str">
        <f t="shared" si="10"/>
        <v>x</v>
      </c>
      <c r="BB46" s="35" t="str">
        <f t="shared" si="10"/>
        <v>x</v>
      </c>
      <c r="BC46" s="35" t="str">
        <f t="shared" si="10"/>
        <v>x</v>
      </c>
      <c r="BD46" s="35" t="str">
        <f t="shared" si="10"/>
        <v/>
      </c>
      <c r="BE46" s="35" t="str">
        <f t="shared" si="10"/>
        <v/>
      </c>
      <c r="BF46" s="35" t="str">
        <f t="shared" si="10"/>
        <v/>
      </c>
      <c r="BG46" s="120" t="str">
        <f t="shared" si="10"/>
        <v/>
      </c>
      <c r="BH46" s="35" t="str">
        <f t="shared" ref="BH46:CJ46" si="11">IF(BH44&gt;=$B$46,"x","")</f>
        <v/>
      </c>
      <c r="BI46" s="35" t="str">
        <f t="shared" si="11"/>
        <v/>
      </c>
      <c r="BJ46" s="35" t="str">
        <f t="shared" si="11"/>
        <v/>
      </c>
      <c r="BK46" s="35" t="str">
        <f t="shared" si="11"/>
        <v/>
      </c>
      <c r="BL46" s="35" t="str">
        <f t="shared" si="11"/>
        <v/>
      </c>
      <c r="BM46" s="121" t="str">
        <f t="shared" si="11"/>
        <v>x</v>
      </c>
      <c r="BN46" s="35" t="str">
        <f t="shared" si="11"/>
        <v>x</v>
      </c>
      <c r="BO46" s="35" t="str">
        <f t="shared" si="11"/>
        <v/>
      </c>
      <c r="BP46" s="35" t="str">
        <f t="shared" si="11"/>
        <v/>
      </c>
      <c r="BQ46" s="35" t="str">
        <f t="shared" si="11"/>
        <v>x</v>
      </c>
      <c r="BR46" s="35" t="str">
        <f t="shared" si="11"/>
        <v>x</v>
      </c>
      <c r="BS46" s="35" t="str">
        <f t="shared" si="11"/>
        <v>x</v>
      </c>
      <c r="BT46" s="35" t="str">
        <f t="shared" si="11"/>
        <v>x</v>
      </c>
      <c r="BU46" s="35" t="str">
        <f t="shared" si="11"/>
        <v/>
      </c>
      <c r="BV46" s="35" t="str">
        <f t="shared" si="11"/>
        <v/>
      </c>
      <c r="BW46" s="35" t="str">
        <f t="shared" si="11"/>
        <v/>
      </c>
      <c r="BX46" s="35" t="str">
        <f t="shared" si="11"/>
        <v/>
      </c>
      <c r="BY46" s="35" t="str">
        <f t="shared" si="11"/>
        <v/>
      </c>
      <c r="BZ46" s="35" t="str">
        <f t="shared" si="11"/>
        <v/>
      </c>
      <c r="CA46" s="35" t="str">
        <f t="shared" si="11"/>
        <v/>
      </c>
      <c r="CB46" s="35" t="str">
        <f t="shared" si="11"/>
        <v/>
      </c>
      <c r="CC46" s="35" t="str">
        <f t="shared" si="11"/>
        <v/>
      </c>
      <c r="CD46" s="35" t="str">
        <f t="shared" si="11"/>
        <v/>
      </c>
      <c r="CE46" s="35" t="str">
        <f t="shared" si="11"/>
        <v/>
      </c>
      <c r="CF46" s="35" t="str">
        <f t="shared" si="11"/>
        <v/>
      </c>
      <c r="CG46" s="35" t="str">
        <f t="shared" si="11"/>
        <v/>
      </c>
      <c r="CH46" s="35" t="str">
        <f t="shared" si="11"/>
        <v/>
      </c>
      <c r="CI46" s="35" t="str">
        <f t="shared" si="11"/>
        <v/>
      </c>
      <c r="CJ46" s="35" t="str">
        <f t="shared" si="11"/>
        <v/>
      </c>
      <c r="CK46" s="35" t="str">
        <f t="shared" ref="CK46:EJ46" si="12">IF(CK44&gt;=$B$46,"x","")</f>
        <v/>
      </c>
      <c r="CL46" s="35" t="str">
        <f t="shared" si="12"/>
        <v/>
      </c>
      <c r="CM46" s="35" t="str">
        <f t="shared" si="12"/>
        <v/>
      </c>
      <c r="CN46" s="35" t="str">
        <f t="shared" si="12"/>
        <v/>
      </c>
      <c r="CO46" s="35" t="str">
        <f t="shared" si="12"/>
        <v/>
      </c>
      <c r="CP46" s="35" t="str">
        <f t="shared" si="12"/>
        <v/>
      </c>
      <c r="CQ46" s="35" t="str">
        <f t="shared" si="12"/>
        <v/>
      </c>
      <c r="CR46" s="35" t="str">
        <f t="shared" si="12"/>
        <v/>
      </c>
      <c r="CS46" s="35" t="str">
        <f t="shared" si="12"/>
        <v/>
      </c>
      <c r="CT46" s="35" t="str">
        <f t="shared" si="12"/>
        <v/>
      </c>
      <c r="CU46" s="35" t="str">
        <f t="shared" si="12"/>
        <v/>
      </c>
      <c r="CV46" s="35" t="str">
        <f t="shared" si="12"/>
        <v/>
      </c>
      <c r="CW46" s="35" t="str">
        <f t="shared" si="12"/>
        <v/>
      </c>
      <c r="CX46" s="35" t="str">
        <f t="shared" si="12"/>
        <v/>
      </c>
      <c r="CY46" s="35" t="str">
        <f t="shared" si="12"/>
        <v/>
      </c>
      <c r="CZ46" s="35" t="str">
        <f t="shared" si="12"/>
        <v/>
      </c>
      <c r="DA46" s="35" t="str">
        <f t="shared" si="12"/>
        <v/>
      </c>
      <c r="DB46" s="35" t="str">
        <f t="shared" si="12"/>
        <v/>
      </c>
      <c r="DC46" s="35" t="str">
        <f t="shared" si="12"/>
        <v/>
      </c>
      <c r="DD46" s="35" t="str">
        <f t="shared" si="12"/>
        <v/>
      </c>
      <c r="DE46" s="35" t="str">
        <f t="shared" si="12"/>
        <v/>
      </c>
      <c r="DF46" s="35" t="str">
        <f t="shared" si="12"/>
        <v/>
      </c>
      <c r="DG46" s="35" t="str">
        <f t="shared" si="12"/>
        <v/>
      </c>
      <c r="DH46" s="35" t="str">
        <f t="shared" si="12"/>
        <v/>
      </c>
      <c r="DI46" s="35" t="str">
        <f t="shared" si="12"/>
        <v/>
      </c>
      <c r="DJ46" s="35" t="str">
        <f t="shared" si="12"/>
        <v/>
      </c>
      <c r="DK46" s="35" t="str">
        <f t="shared" si="12"/>
        <v/>
      </c>
      <c r="DL46" s="221" t="str">
        <f t="shared" si="12"/>
        <v/>
      </c>
      <c r="DM46" s="225" t="str">
        <f t="shared" si="12"/>
        <v/>
      </c>
      <c r="DN46" s="35" t="str">
        <f t="shared" si="12"/>
        <v/>
      </c>
      <c r="DO46" s="35" t="str">
        <f t="shared" si="12"/>
        <v/>
      </c>
      <c r="DP46" s="35" t="str">
        <f t="shared" si="12"/>
        <v/>
      </c>
      <c r="DQ46" s="35" t="str">
        <f t="shared" si="12"/>
        <v/>
      </c>
      <c r="DR46" s="35" t="str">
        <f t="shared" si="12"/>
        <v/>
      </c>
      <c r="DS46" s="35" t="str">
        <f t="shared" si="12"/>
        <v/>
      </c>
      <c r="DT46" s="35" t="str">
        <f t="shared" si="12"/>
        <v/>
      </c>
      <c r="DU46" s="35" t="str">
        <f t="shared" si="12"/>
        <v/>
      </c>
      <c r="DV46" s="35" t="str">
        <f t="shared" si="12"/>
        <v/>
      </c>
      <c r="DW46" s="35" t="str">
        <f t="shared" si="12"/>
        <v/>
      </c>
      <c r="DX46" s="35" t="str">
        <f t="shared" si="12"/>
        <v/>
      </c>
      <c r="DY46" s="35" t="str">
        <f t="shared" si="12"/>
        <v/>
      </c>
      <c r="DZ46" s="35" t="str">
        <f t="shared" si="12"/>
        <v/>
      </c>
      <c r="EA46" s="35" t="str">
        <f t="shared" si="12"/>
        <v/>
      </c>
      <c r="EB46" s="35" t="str">
        <f t="shared" si="12"/>
        <v/>
      </c>
      <c r="EC46" s="35" t="str">
        <f t="shared" si="12"/>
        <v/>
      </c>
      <c r="ED46" s="35" t="str">
        <f t="shared" si="12"/>
        <v/>
      </c>
      <c r="EE46" s="35" t="str">
        <f t="shared" si="12"/>
        <v/>
      </c>
      <c r="EF46" s="35" t="str">
        <f t="shared" si="12"/>
        <v/>
      </c>
      <c r="EG46" s="35" t="str">
        <f t="shared" si="12"/>
        <v/>
      </c>
      <c r="EH46" s="35" t="str">
        <f t="shared" si="12"/>
        <v/>
      </c>
      <c r="EI46" s="35" t="str">
        <f t="shared" si="12"/>
        <v/>
      </c>
      <c r="EJ46" s="35" t="str">
        <f t="shared" si="12"/>
        <v/>
      </c>
      <c r="EK46" s="35" t="str">
        <f t="shared" ref="EK46:FL46" si="13">IF(EK44&gt;=$B$46,"x","")</f>
        <v/>
      </c>
      <c r="EL46" s="35" t="str">
        <f t="shared" si="13"/>
        <v/>
      </c>
      <c r="EM46" s="35" t="str">
        <f t="shared" si="13"/>
        <v/>
      </c>
      <c r="EN46" s="35" t="str">
        <f t="shared" si="13"/>
        <v/>
      </c>
      <c r="EO46" s="35" t="str">
        <f t="shared" si="13"/>
        <v/>
      </c>
      <c r="EP46" s="35" t="str">
        <f t="shared" si="13"/>
        <v/>
      </c>
      <c r="EQ46" s="35" t="str">
        <f t="shared" si="13"/>
        <v/>
      </c>
      <c r="ER46" s="35" t="str">
        <f t="shared" si="13"/>
        <v/>
      </c>
      <c r="ES46" s="35" t="str">
        <f t="shared" si="13"/>
        <v/>
      </c>
      <c r="ET46" s="35" t="str">
        <f t="shared" si="13"/>
        <v/>
      </c>
      <c r="EU46" s="35" t="str">
        <f t="shared" si="13"/>
        <v/>
      </c>
      <c r="EV46" s="35" t="str">
        <f t="shared" si="13"/>
        <v/>
      </c>
      <c r="EW46" s="35" t="str">
        <f t="shared" si="13"/>
        <v/>
      </c>
      <c r="EX46" s="35" t="str">
        <f t="shared" si="13"/>
        <v/>
      </c>
      <c r="EY46" s="35" t="str">
        <f t="shared" si="13"/>
        <v/>
      </c>
      <c r="EZ46" s="35" t="str">
        <f t="shared" si="13"/>
        <v/>
      </c>
      <c r="FA46" s="35" t="str">
        <f t="shared" si="13"/>
        <v/>
      </c>
      <c r="FB46" s="35" t="str">
        <f t="shared" si="13"/>
        <v/>
      </c>
      <c r="FC46" s="35" t="str">
        <f t="shared" si="13"/>
        <v/>
      </c>
      <c r="FD46" s="35" t="str">
        <f t="shared" si="13"/>
        <v/>
      </c>
      <c r="FE46" s="35" t="str">
        <f t="shared" si="13"/>
        <v/>
      </c>
      <c r="FF46" s="35" t="str">
        <f t="shared" si="13"/>
        <v/>
      </c>
      <c r="FG46" s="35" t="str">
        <f t="shared" si="13"/>
        <v/>
      </c>
      <c r="FH46" s="35" t="str">
        <f t="shared" si="13"/>
        <v/>
      </c>
      <c r="FI46" s="35" t="str">
        <f t="shared" si="13"/>
        <v/>
      </c>
      <c r="FJ46" s="35" t="str">
        <f t="shared" si="13"/>
        <v/>
      </c>
      <c r="FK46" s="35" t="str">
        <f t="shared" si="13"/>
        <v/>
      </c>
      <c r="FL46" s="120" t="str">
        <f t="shared" si="13"/>
        <v/>
      </c>
      <c r="FM46" s="121" t="str">
        <f t="shared" ref="FM46:GE46" si="14">IF(FM44&gt;=$B$46,"x","")</f>
        <v/>
      </c>
      <c r="FN46" s="35" t="str">
        <f t="shared" si="14"/>
        <v/>
      </c>
      <c r="FO46" s="35" t="str">
        <f t="shared" si="14"/>
        <v/>
      </c>
      <c r="FP46" s="35" t="str">
        <f t="shared" si="14"/>
        <v/>
      </c>
      <c r="FQ46" s="35" t="str">
        <f t="shared" si="14"/>
        <v/>
      </c>
      <c r="FR46" s="35" t="str">
        <f t="shared" si="14"/>
        <v/>
      </c>
      <c r="FS46" s="35" t="str">
        <f t="shared" si="14"/>
        <v/>
      </c>
      <c r="FT46" s="35" t="str">
        <f t="shared" si="14"/>
        <v/>
      </c>
      <c r="FU46" s="35" t="str">
        <f t="shared" si="14"/>
        <v/>
      </c>
      <c r="FV46" s="35" t="str">
        <f t="shared" si="14"/>
        <v/>
      </c>
      <c r="FW46" s="35" t="str">
        <f t="shared" si="14"/>
        <v/>
      </c>
      <c r="FX46" s="35" t="str">
        <f t="shared" si="14"/>
        <v/>
      </c>
      <c r="FY46" s="35" t="str">
        <f t="shared" si="14"/>
        <v/>
      </c>
      <c r="FZ46" s="35" t="str">
        <f t="shared" si="14"/>
        <v/>
      </c>
      <c r="GA46" s="35" t="str">
        <f t="shared" si="14"/>
        <v/>
      </c>
      <c r="GB46" s="35" t="str">
        <f t="shared" si="14"/>
        <v/>
      </c>
      <c r="GC46" s="120" t="str">
        <f t="shared" si="14"/>
        <v/>
      </c>
      <c r="GD46" s="121" t="str">
        <f t="shared" si="14"/>
        <v/>
      </c>
      <c r="GE46" s="35" t="str">
        <f t="shared" si="14"/>
        <v/>
      </c>
      <c r="GF46" s="35" t="str">
        <f t="shared" ref="GF46:IC46" si="15">IF(GF44&gt;=$B$46,"x","")</f>
        <v/>
      </c>
      <c r="GG46" s="35" t="str">
        <f t="shared" si="15"/>
        <v/>
      </c>
      <c r="GH46" s="35" t="str">
        <f t="shared" si="15"/>
        <v/>
      </c>
      <c r="GI46" s="35" t="str">
        <f t="shared" si="15"/>
        <v/>
      </c>
      <c r="GJ46" s="35" t="str">
        <f t="shared" si="15"/>
        <v/>
      </c>
      <c r="GK46" s="35" t="str">
        <f t="shared" si="15"/>
        <v/>
      </c>
      <c r="GL46" s="35" t="str">
        <f t="shared" si="15"/>
        <v/>
      </c>
      <c r="GM46" s="35" t="str">
        <f t="shared" si="15"/>
        <v/>
      </c>
      <c r="GN46" s="35" t="str">
        <f t="shared" si="15"/>
        <v/>
      </c>
      <c r="GO46" s="35" t="str">
        <f t="shared" si="15"/>
        <v/>
      </c>
      <c r="GP46" s="35" t="str">
        <f t="shared" si="15"/>
        <v/>
      </c>
      <c r="GQ46" s="35" t="str">
        <f t="shared" si="15"/>
        <v/>
      </c>
      <c r="GR46" s="35" t="str">
        <f t="shared" si="15"/>
        <v/>
      </c>
      <c r="GS46" s="35" t="str">
        <f t="shared" si="15"/>
        <v/>
      </c>
      <c r="GT46" s="35" t="str">
        <f t="shared" si="15"/>
        <v/>
      </c>
      <c r="GU46" s="35" t="str">
        <f t="shared" si="15"/>
        <v/>
      </c>
      <c r="GV46" s="35" t="str">
        <f t="shared" si="15"/>
        <v/>
      </c>
      <c r="GW46" s="35" t="str">
        <f t="shared" si="15"/>
        <v>x</v>
      </c>
      <c r="GX46" s="35" t="str">
        <f t="shared" si="15"/>
        <v/>
      </c>
      <c r="GY46" s="35" t="str">
        <f t="shared" si="15"/>
        <v/>
      </c>
      <c r="GZ46" s="35" t="str">
        <f t="shared" si="15"/>
        <v/>
      </c>
      <c r="HA46" s="35" t="str">
        <f t="shared" si="15"/>
        <v/>
      </c>
      <c r="HB46" s="35" t="str">
        <f t="shared" si="15"/>
        <v/>
      </c>
      <c r="HC46" s="35" t="str">
        <f t="shared" si="15"/>
        <v/>
      </c>
      <c r="HD46" s="35" t="str">
        <f t="shared" si="15"/>
        <v/>
      </c>
      <c r="HE46" s="35" t="str">
        <f t="shared" si="15"/>
        <v/>
      </c>
      <c r="HF46" s="35" t="str">
        <f t="shared" si="15"/>
        <v/>
      </c>
      <c r="HG46" s="35" t="str">
        <f t="shared" si="15"/>
        <v/>
      </c>
      <c r="HH46" s="35" t="str">
        <f t="shared" si="15"/>
        <v/>
      </c>
      <c r="HI46" s="35" t="str">
        <f t="shared" si="15"/>
        <v/>
      </c>
      <c r="HJ46" s="35" t="str">
        <f t="shared" si="15"/>
        <v/>
      </c>
      <c r="HK46" s="35" t="str">
        <f t="shared" si="15"/>
        <v/>
      </c>
      <c r="HL46" s="221" t="str">
        <f t="shared" si="15"/>
        <v/>
      </c>
      <c r="HM46" s="35" t="str">
        <f t="shared" si="15"/>
        <v>x</v>
      </c>
      <c r="HN46" s="35" t="str">
        <f t="shared" si="15"/>
        <v>x</v>
      </c>
      <c r="HO46" s="35" t="str">
        <f t="shared" si="15"/>
        <v/>
      </c>
      <c r="HP46" s="35" t="str">
        <f t="shared" si="15"/>
        <v/>
      </c>
      <c r="HQ46" s="35" t="str">
        <f t="shared" si="15"/>
        <v/>
      </c>
      <c r="HR46" s="35" t="str">
        <f t="shared" si="15"/>
        <v/>
      </c>
      <c r="HS46" s="35" t="str">
        <f t="shared" si="15"/>
        <v/>
      </c>
      <c r="HT46" s="35" t="str">
        <f t="shared" si="15"/>
        <v/>
      </c>
      <c r="HU46" s="35" t="str">
        <f t="shared" si="15"/>
        <v>x</v>
      </c>
      <c r="HV46" s="35" t="str">
        <f t="shared" si="15"/>
        <v>x</v>
      </c>
      <c r="HW46" s="35" t="str">
        <f t="shared" si="15"/>
        <v>x</v>
      </c>
      <c r="HX46" s="35" t="str">
        <f t="shared" si="15"/>
        <v>x</v>
      </c>
      <c r="HY46" s="35" t="str">
        <f t="shared" si="15"/>
        <v>x</v>
      </c>
      <c r="HZ46" s="35" t="str">
        <f t="shared" si="15"/>
        <v/>
      </c>
      <c r="IA46" s="35" t="str">
        <f t="shared" si="15"/>
        <v/>
      </c>
      <c r="IB46" s="35" t="str">
        <f t="shared" si="15"/>
        <v/>
      </c>
      <c r="IC46" s="221" t="str">
        <f t="shared" si="15"/>
        <v/>
      </c>
      <c r="ID46" s="35" t="str">
        <f t="shared" ref="ID46:JZ46" si="16">IF(ID44&gt;=$B$46,"x","")</f>
        <v/>
      </c>
      <c r="IE46" s="35" t="str">
        <f t="shared" si="16"/>
        <v/>
      </c>
      <c r="IF46" s="221" t="str">
        <f t="shared" si="16"/>
        <v/>
      </c>
      <c r="IG46" s="35" t="str">
        <f t="shared" si="16"/>
        <v/>
      </c>
      <c r="IH46" s="35" t="str">
        <f t="shared" si="16"/>
        <v/>
      </c>
      <c r="II46" s="221" t="str">
        <f t="shared" si="16"/>
        <v/>
      </c>
      <c r="IJ46" s="35" t="str">
        <f t="shared" si="16"/>
        <v/>
      </c>
      <c r="IK46" s="35" t="str">
        <f t="shared" si="16"/>
        <v/>
      </c>
      <c r="IL46" s="221" t="str">
        <f t="shared" si="16"/>
        <v/>
      </c>
      <c r="IM46" s="35" t="str">
        <f t="shared" si="16"/>
        <v/>
      </c>
      <c r="IN46" s="35" t="str">
        <f t="shared" si="16"/>
        <v/>
      </c>
      <c r="IO46" s="221" t="str">
        <f t="shared" si="16"/>
        <v/>
      </c>
      <c r="IP46" s="35" t="str">
        <f t="shared" si="16"/>
        <v/>
      </c>
      <c r="IQ46" s="35" t="str">
        <f t="shared" si="16"/>
        <v/>
      </c>
      <c r="IR46" s="221" t="str">
        <f t="shared" si="16"/>
        <v/>
      </c>
      <c r="IS46" s="35" t="str">
        <f t="shared" si="16"/>
        <v/>
      </c>
      <c r="IT46" s="35" t="str">
        <f t="shared" si="16"/>
        <v/>
      </c>
      <c r="IU46" s="221" t="str">
        <f t="shared" si="16"/>
        <v/>
      </c>
      <c r="IV46" s="35" t="str">
        <f t="shared" si="16"/>
        <v/>
      </c>
      <c r="IW46" s="35" t="str">
        <f t="shared" si="16"/>
        <v/>
      </c>
      <c r="IX46" s="221" t="str">
        <f t="shared" si="16"/>
        <v/>
      </c>
      <c r="IY46" s="35" t="str">
        <f t="shared" si="16"/>
        <v/>
      </c>
      <c r="IZ46" s="35" t="str">
        <f t="shared" si="16"/>
        <v/>
      </c>
      <c r="JA46" s="221" t="str">
        <f t="shared" si="16"/>
        <v/>
      </c>
      <c r="JB46" s="35" t="str">
        <f t="shared" si="16"/>
        <v/>
      </c>
      <c r="JC46" s="35" t="str">
        <f t="shared" si="16"/>
        <v/>
      </c>
      <c r="JD46" s="221" t="str">
        <f t="shared" si="16"/>
        <v/>
      </c>
      <c r="JE46" s="35" t="str">
        <f t="shared" si="16"/>
        <v/>
      </c>
      <c r="JF46" s="35" t="str">
        <f t="shared" si="16"/>
        <v/>
      </c>
      <c r="JG46" s="221" t="str">
        <f t="shared" si="16"/>
        <v/>
      </c>
      <c r="JH46" s="35" t="str">
        <f t="shared" si="16"/>
        <v/>
      </c>
      <c r="JI46" s="35" t="str">
        <f t="shared" si="16"/>
        <v/>
      </c>
      <c r="JJ46" s="221" t="str">
        <f t="shared" si="16"/>
        <v/>
      </c>
      <c r="JK46" s="35" t="str">
        <f t="shared" si="16"/>
        <v/>
      </c>
      <c r="JL46" s="35" t="str">
        <f t="shared" si="16"/>
        <v/>
      </c>
      <c r="JM46" s="221" t="str">
        <f t="shared" si="16"/>
        <v/>
      </c>
      <c r="JN46" s="35" t="str">
        <f t="shared" si="16"/>
        <v/>
      </c>
      <c r="JO46" s="35" t="str">
        <f t="shared" si="16"/>
        <v/>
      </c>
      <c r="JP46" s="221" t="str">
        <f t="shared" si="16"/>
        <v/>
      </c>
      <c r="JQ46" s="35" t="str">
        <f t="shared" si="16"/>
        <v/>
      </c>
      <c r="JR46" s="35" t="str">
        <f t="shared" si="16"/>
        <v/>
      </c>
      <c r="JS46" s="221" t="str">
        <f t="shared" si="16"/>
        <v/>
      </c>
      <c r="JT46" s="35" t="str">
        <f t="shared" si="16"/>
        <v/>
      </c>
      <c r="JU46" s="35" t="str">
        <f t="shared" si="16"/>
        <v/>
      </c>
      <c r="JV46" s="221" t="str">
        <f t="shared" si="16"/>
        <v/>
      </c>
      <c r="JW46" s="35" t="str">
        <f t="shared" si="16"/>
        <v/>
      </c>
      <c r="JX46" s="35" t="str">
        <f t="shared" si="16"/>
        <v/>
      </c>
      <c r="JY46" s="221" t="str">
        <f t="shared" si="16"/>
        <v/>
      </c>
      <c r="JZ46" s="35" t="str">
        <f t="shared" si="16"/>
        <v/>
      </c>
      <c r="KA46" s="35" t="str">
        <f t="shared" ref="KA46:KC46" si="17">IF(KA44&gt;=$B$46,"x","")</f>
        <v/>
      </c>
      <c r="KB46" s="35" t="str">
        <f t="shared" si="17"/>
        <v/>
      </c>
      <c r="KC46" s="35" t="str">
        <f t="shared" si="17"/>
        <v/>
      </c>
    </row>
    <row r="47" spans="1:289" ht="60.95" customHeight="1" thickBot="1" x14ac:dyDescent="0.3">
      <c r="B47" s="130">
        <v>7</v>
      </c>
      <c r="G47" s="217" t="str">
        <f>IF(G44&gt;=$B$47,"x","")</f>
        <v/>
      </c>
      <c r="H47" s="131" t="str">
        <f t="shared" ref="H47:BG47" si="18">IF(H44&gt;=$B$47,"x","")</f>
        <v/>
      </c>
      <c r="I47" s="131" t="str">
        <f t="shared" si="18"/>
        <v/>
      </c>
      <c r="J47" s="131" t="str">
        <f t="shared" si="18"/>
        <v/>
      </c>
      <c r="K47" s="131" t="str">
        <f t="shared" si="18"/>
        <v/>
      </c>
      <c r="L47" s="131" t="str">
        <f t="shared" si="18"/>
        <v/>
      </c>
      <c r="M47" s="131" t="str">
        <f t="shared" si="18"/>
        <v/>
      </c>
      <c r="N47" s="131" t="str">
        <f t="shared" si="18"/>
        <v/>
      </c>
      <c r="O47" s="131" t="str">
        <f t="shared" si="18"/>
        <v/>
      </c>
      <c r="P47" s="131" t="str">
        <f t="shared" si="18"/>
        <v/>
      </c>
      <c r="Q47" s="131" t="str">
        <f t="shared" si="18"/>
        <v/>
      </c>
      <c r="R47" s="131" t="str">
        <f t="shared" si="18"/>
        <v/>
      </c>
      <c r="S47" s="131" t="str">
        <f t="shared" si="18"/>
        <v/>
      </c>
      <c r="T47" s="131" t="str">
        <f t="shared" si="18"/>
        <v/>
      </c>
      <c r="U47" s="131" t="str">
        <f t="shared" si="18"/>
        <v/>
      </c>
      <c r="V47" s="131" t="str">
        <f t="shared" si="18"/>
        <v/>
      </c>
      <c r="W47" s="131" t="str">
        <f t="shared" si="18"/>
        <v/>
      </c>
      <c r="X47" s="131" t="str">
        <f t="shared" si="18"/>
        <v/>
      </c>
      <c r="Y47" s="131" t="str">
        <f t="shared" si="18"/>
        <v/>
      </c>
      <c r="Z47" s="131" t="str">
        <f t="shared" si="18"/>
        <v/>
      </c>
      <c r="AA47" s="131" t="str">
        <f t="shared" si="18"/>
        <v/>
      </c>
      <c r="AB47" s="131" t="str">
        <f t="shared" si="18"/>
        <v/>
      </c>
      <c r="AC47" s="131" t="str">
        <f t="shared" si="18"/>
        <v/>
      </c>
      <c r="AD47" s="131" t="str">
        <f t="shared" si="18"/>
        <v/>
      </c>
      <c r="AE47" s="131" t="str">
        <f t="shared" si="18"/>
        <v/>
      </c>
      <c r="AF47" s="131" t="str">
        <f t="shared" si="18"/>
        <v/>
      </c>
      <c r="AG47" s="131" t="str">
        <f t="shared" si="18"/>
        <v/>
      </c>
      <c r="AH47" s="131" t="str">
        <f t="shared" si="18"/>
        <v/>
      </c>
      <c r="AI47" s="131" t="str">
        <f t="shared" si="18"/>
        <v/>
      </c>
      <c r="AJ47" s="131" t="str">
        <f t="shared" si="18"/>
        <v/>
      </c>
      <c r="AK47" s="131" t="str">
        <f t="shared" si="18"/>
        <v/>
      </c>
      <c r="AL47" s="131" t="str">
        <f t="shared" si="18"/>
        <v/>
      </c>
      <c r="AM47" s="131" t="str">
        <f t="shared" si="18"/>
        <v/>
      </c>
      <c r="AN47" s="131" t="str">
        <f t="shared" si="18"/>
        <v>x</v>
      </c>
      <c r="AO47" s="131" t="str">
        <f t="shared" si="18"/>
        <v/>
      </c>
      <c r="AP47" s="131" t="str">
        <f t="shared" si="18"/>
        <v/>
      </c>
      <c r="AQ47" s="131" t="str">
        <f t="shared" si="18"/>
        <v>x</v>
      </c>
      <c r="AR47" s="131" t="str">
        <f t="shared" si="18"/>
        <v>x</v>
      </c>
      <c r="AS47" s="131" t="str">
        <f t="shared" si="18"/>
        <v/>
      </c>
      <c r="AT47" s="131" t="str">
        <f t="shared" si="18"/>
        <v/>
      </c>
      <c r="AU47" s="131" t="str">
        <f t="shared" si="18"/>
        <v>x</v>
      </c>
      <c r="AV47" s="131" t="str">
        <f t="shared" si="18"/>
        <v/>
      </c>
      <c r="AW47" s="131" t="str">
        <f t="shared" si="18"/>
        <v/>
      </c>
      <c r="AX47" s="131" t="str">
        <f t="shared" si="18"/>
        <v>x</v>
      </c>
      <c r="AY47" s="131" t="str">
        <f t="shared" si="18"/>
        <v>x</v>
      </c>
      <c r="AZ47" s="131" t="str">
        <f t="shared" si="18"/>
        <v>x</v>
      </c>
      <c r="BA47" s="131" t="str">
        <f t="shared" si="18"/>
        <v>x</v>
      </c>
      <c r="BB47" s="131" t="str">
        <f t="shared" si="18"/>
        <v>x</v>
      </c>
      <c r="BC47" s="131" t="str">
        <f t="shared" si="18"/>
        <v>x</v>
      </c>
      <c r="BD47" s="131" t="str">
        <f t="shared" si="18"/>
        <v/>
      </c>
      <c r="BE47" s="131" t="str">
        <f t="shared" si="18"/>
        <v/>
      </c>
      <c r="BF47" s="131" t="str">
        <f t="shared" si="18"/>
        <v/>
      </c>
      <c r="BG47" s="132" t="str">
        <f t="shared" si="18"/>
        <v/>
      </c>
      <c r="BH47" s="131" t="str">
        <f t="shared" ref="BH47:CJ47" si="19">IF(BH44&gt;=$B$47,"x","")</f>
        <v/>
      </c>
      <c r="BI47" s="131" t="str">
        <f t="shared" si="19"/>
        <v/>
      </c>
      <c r="BJ47" s="131" t="str">
        <f t="shared" si="19"/>
        <v/>
      </c>
      <c r="BK47" s="131" t="str">
        <f t="shared" si="19"/>
        <v/>
      </c>
      <c r="BL47" s="131" t="str">
        <f t="shared" si="19"/>
        <v/>
      </c>
      <c r="BM47" s="133" t="str">
        <f t="shared" si="19"/>
        <v>x</v>
      </c>
      <c r="BN47" s="131" t="str">
        <f t="shared" si="19"/>
        <v>x</v>
      </c>
      <c r="BO47" s="131" t="str">
        <f t="shared" si="19"/>
        <v/>
      </c>
      <c r="BP47" s="131" t="str">
        <f t="shared" si="19"/>
        <v/>
      </c>
      <c r="BQ47" s="131" t="str">
        <f t="shared" si="19"/>
        <v>x</v>
      </c>
      <c r="BR47" s="131" t="str">
        <f t="shared" si="19"/>
        <v>x</v>
      </c>
      <c r="BS47" s="131" t="str">
        <f t="shared" si="19"/>
        <v>x</v>
      </c>
      <c r="BT47" s="131" t="str">
        <f t="shared" si="19"/>
        <v>x</v>
      </c>
      <c r="BU47" s="131" t="str">
        <f t="shared" si="19"/>
        <v/>
      </c>
      <c r="BV47" s="131" t="str">
        <f t="shared" si="19"/>
        <v/>
      </c>
      <c r="BW47" s="131" t="str">
        <f t="shared" si="19"/>
        <v/>
      </c>
      <c r="BX47" s="131" t="str">
        <f t="shared" si="19"/>
        <v/>
      </c>
      <c r="BY47" s="131" t="str">
        <f t="shared" si="19"/>
        <v/>
      </c>
      <c r="BZ47" s="131" t="str">
        <f t="shared" si="19"/>
        <v/>
      </c>
      <c r="CA47" s="131" t="str">
        <f t="shared" si="19"/>
        <v/>
      </c>
      <c r="CB47" s="131" t="str">
        <f t="shared" si="19"/>
        <v/>
      </c>
      <c r="CC47" s="131" t="str">
        <f t="shared" si="19"/>
        <v/>
      </c>
      <c r="CD47" s="131" t="str">
        <f t="shared" si="19"/>
        <v/>
      </c>
      <c r="CE47" s="131" t="str">
        <f t="shared" si="19"/>
        <v/>
      </c>
      <c r="CF47" s="131" t="str">
        <f t="shared" si="19"/>
        <v/>
      </c>
      <c r="CG47" s="131" t="str">
        <f t="shared" si="19"/>
        <v/>
      </c>
      <c r="CH47" s="131" t="str">
        <f t="shared" si="19"/>
        <v/>
      </c>
      <c r="CI47" s="131" t="str">
        <f t="shared" si="19"/>
        <v/>
      </c>
      <c r="CJ47" s="131" t="str">
        <f t="shared" si="19"/>
        <v/>
      </c>
      <c r="CK47" s="131" t="str">
        <f t="shared" ref="CK47:EJ47" si="20">IF(CK44&gt;=$B$47,"x","")</f>
        <v/>
      </c>
      <c r="CL47" s="131" t="str">
        <f t="shared" si="20"/>
        <v/>
      </c>
      <c r="CM47" s="131" t="str">
        <f t="shared" si="20"/>
        <v/>
      </c>
      <c r="CN47" s="131" t="str">
        <f t="shared" si="20"/>
        <v/>
      </c>
      <c r="CO47" s="131" t="str">
        <f t="shared" si="20"/>
        <v/>
      </c>
      <c r="CP47" s="131" t="str">
        <f t="shared" si="20"/>
        <v/>
      </c>
      <c r="CQ47" s="131" t="str">
        <f t="shared" si="20"/>
        <v/>
      </c>
      <c r="CR47" s="131" t="str">
        <f t="shared" si="20"/>
        <v/>
      </c>
      <c r="CS47" s="131" t="str">
        <f t="shared" si="20"/>
        <v/>
      </c>
      <c r="CT47" s="131" t="str">
        <f t="shared" si="20"/>
        <v/>
      </c>
      <c r="CU47" s="131" t="str">
        <f t="shared" si="20"/>
        <v/>
      </c>
      <c r="CV47" s="131" t="str">
        <f t="shared" si="20"/>
        <v/>
      </c>
      <c r="CW47" s="131" t="str">
        <f t="shared" si="20"/>
        <v/>
      </c>
      <c r="CX47" s="131" t="str">
        <f t="shared" si="20"/>
        <v/>
      </c>
      <c r="CY47" s="131" t="str">
        <f t="shared" si="20"/>
        <v/>
      </c>
      <c r="CZ47" s="131" t="str">
        <f t="shared" si="20"/>
        <v/>
      </c>
      <c r="DA47" s="131" t="str">
        <f t="shared" si="20"/>
        <v/>
      </c>
      <c r="DB47" s="131" t="str">
        <f t="shared" si="20"/>
        <v/>
      </c>
      <c r="DC47" s="131" t="str">
        <f t="shared" si="20"/>
        <v/>
      </c>
      <c r="DD47" s="131" t="str">
        <f t="shared" si="20"/>
        <v/>
      </c>
      <c r="DE47" s="131" t="str">
        <f t="shared" si="20"/>
        <v/>
      </c>
      <c r="DF47" s="131" t="str">
        <f t="shared" si="20"/>
        <v/>
      </c>
      <c r="DG47" s="131" t="str">
        <f t="shared" si="20"/>
        <v/>
      </c>
      <c r="DH47" s="131" t="str">
        <f t="shared" si="20"/>
        <v/>
      </c>
      <c r="DI47" s="131" t="str">
        <f t="shared" si="20"/>
        <v/>
      </c>
      <c r="DJ47" s="131" t="str">
        <f t="shared" si="20"/>
        <v/>
      </c>
      <c r="DK47" s="131" t="str">
        <f t="shared" si="20"/>
        <v/>
      </c>
      <c r="DL47" s="222" t="str">
        <f t="shared" si="20"/>
        <v/>
      </c>
      <c r="DM47" s="226" t="str">
        <f t="shared" si="20"/>
        <v/>
      </c>
      <c r="DN47" s="131" t="str">
        <f t="shared" si="20"/>
        <v/>
      </c>
      <c r="DO47" s="131" t="str">
        <f t="shared" si="20"/>
        <v/>
      </c>
      <c r="DP47" s="131" t="str">
        <f t="shared" si="20"/>
        <v/>
      </c>
      <c r="DQ47" s="131" t="str">
        <f t="shared" si="20"/>
        <v/>
      </c>
      <c r="DR47" s="131" t="str">
        <f t="shared" si="20"/>
        <v/>
      </c>
      <c r="DS47" s="131" t="str">
        <f t="shared" si="20"/>
        <v/>
      </c>
      <c r="DT47" s="131" t="str">
        <f t="shared" si="20"/>
        <v/>
      </c>
      <c r="DU47" s="131" t="str">
        <f t="shared" si="20"/>
        <v/>
      </c>
      <c r="DV47" s="131" t="str">
        <f t="shared" si="20"/>
        <v/>
      </c>
      <c r="DW47" s="131" t="str">
        <f t="shared" si="20"/>
        <v/>
      </c>
      <c r="DX47" s="131" t="str">
        <f t="shared" si="20"/>
        <v/>
      </c>
      <c r="DY47" s="131" t="str">
        <f t="shared" si="20"/>
        <v/>
      </c>
      <c r="DZ47" s="131" t="str">
        <f t="shared" si="20"/>
        <v/>
      </c>
      <c r="EA47" s="131" t="str">
        <f t="shared" si="20"/>
        <v/>
      </c>
      <c r="EB47" s="131" t="str">
        <f t="shared" si="20"/>
        <v/>
      </c>
      <c r="EC47" s="131" t="str">
        <f t="shared" si="20"/>
        <v/>
      </c>
      <c r="ED47" s="131" t="str">
        <f t="shared" si="20"/>
        <v/>
      </c>
      <c r="EE47" s="131" t="str">
        <f t="shared" si="20"/>
        <v/>
      </c>
      <c r="EF47" s="131" t="str">
        <f t="shared" si="20"/>
        <v/>
      </c>
      <c r="EG47" s="131" t="str">
        <f t="shared" si="20"/>
        <v/>
      </c>
      <c r="EH47" s="131" t="str">
        <f t="shared" si="20"/>
        <v/>
      </c>
      <c r="EI47" s="131" t="str">
        <f t="shared" si="20"/>
        <v/>
      </c>
      <c r="EJ47" s="131" t="str">
        <f t="shared" si="20"/>
        <v/>
      </c>
      <c r="EK47" s="131" t="str">
        <f t="shared" ref="EK47:FL47" si="21">IF(EK44&gt;=$B$47,"x","")</f>
        <v/>
      </c>
      <c r="EL47" s="131" t="str">
        <f t="shared" si="21"/>
        <v/>
      </c>
      <c r="EM47" s="131" t="str">
        <f t="shared" si="21"/>
        <v/>
      </c>
      <c r="EN47" s="131" t="str">
        <f t="shared" si="21"/>
        <v/>
      </c>
      <c r="EO47" s="131" t="str">
        <f t="shared" si="21"/>
        <v/>
      </c>
      <c r="EP47" s="131" t="str">
        <f t="shared" si="21"/>
        <v/>
      </c>
      <c r="EQ47" s="131" t="str">
        <f t="shared" si="21"/>
        <v/>
      </c>
      <c r="ER47" s="131" t="str">
        <f t="shared" si="21"/>
        <v/>
      </c>
      <c r="ES47" s="131" t="str">
        <f t="shared" si="21"/>
        <v/>
      </c>
      <c r="ET47" s="131" t="str">
        <f t="shared" si="21"/>
        <v/>
      </c>
      <c r="EU47" s="131" t="str">
        <f t="shared" si="21"/>
        <v/>
      </c>
      <c r="EV47" s="131" t="str">
        <f t="shared" si="21"/>
        <v/>
      </c>
      <c r="EW47" s="131" t="str">
        <f t="shared" si="21"/>
        <v/>
      </c>
      <c r="EX47" s="131" t="str">
        <f t="shared" si="21"/>
        <v/>
      </c>
      <c r="EY47" s="131" t="str">
        <f t="shared" si="21"/>
        <v/>
      </c>
      <c r="EZ47" s="131" t="str">
        <f t="shared" si="21"/>
        <v/>
      </c>
      <c r="FA47" s="131" t="str">
        <f t="shared" si="21"/>
        <v/>
      </c>
      <c r="FB47" s="131" t="str">
        <f t="shared" si="21"/>
        <v/>
      </c>
      <c r="FC47" s="131" t="str">
        <f t="shared" si="21"/>
        <v/>
      </c>
      <c r="FD47" s="131" t="str">
        <f t="shared" si="21"/>
        <v/>
      </c>
      <c r="FE47" s="131" t="str">
        <f t="shared" si="21"/>
        <v/>
      </c>
      <c r="FF47" s="131" t="str">
        <f t="shared" si="21"/>
        <v/>
      </c>
      <c r="FG47" s="131" t="str">
        <f t="shared" si="21"/>
        <v/>
      </c>
      <c r="FH47" s="131" t="str">
        <f t="shared" si="21"/>
        <v/>
      </c>
      <c r="FI47" s="131" t="str">
        <f t="shared" si="21"/>
        <v/>
      </c>
      <c r="FJ47" s="131" t="str">
        <f t="shared" si="21"/>
        <v/>
      </c>
      <c r="FK47" s="131" t="str">
        <f t="shared" si="21"/>
        <v/>
      </c>
      <c r="FL47" s="132" t="str">
        <f t="shared" si="21"/>
        <v/>
      </c>
      <c r="FM47" s="133" t="str">
        <f t="shared" ref="FM47:GE47" si="22">IF(FM44&gt;=$B$47,"x","")</f>
        <v/>
      </c>
      <c r="FN47" s="131" t="str">
        <f t="shared" si="22"/>
        <v/>
      </c>
      <c r="FO47" s="131" t="str">
        <f t="shared" si="22"/>
        <v/>
      </c>
      <c r="FP47" s="131" t="str">
        <f t="shared" si="22"/>
        <v/>
      </c>
      <c r="FQ47" s="131" t="str">
        <f t="shared" si="22"/>
        <v/>
      </c>
      <c r="FR47" s="131" t="str">
        <f t="shared" si="22"/>
        <v/>
      </c>
      <c r="FS47" s="131" t="str">
        <f t="shared" si="22"/>
        <v/>
      </c>
      <c r="FT47" s="131" t="str">
        <f t="shared" si="22"/>
        <v/>
      </c>
      <c r="FU47" s="131" t="str">
        <f t="shared" si="22"/>
        <v/>
      </c>
      <c r="FV47" s="131" t="str">
        <f t="shared" si="22"/>
        <v/>
      </c>
      <c r="FW47" s="131" t="str">
        <f t="shared" si="22"/>
        <v/>
      </c>
      <c r="FX47" s="131" t="str">
        <f t="shared" si="22"/>
        <v/>
      </c>
      <c r="FY47" s="131" t="str">
        <f t="shared" si="22"/>
        <v/>
      </c>
      <c r="FZ47" s="131" t="str">
        <f t="shared" si="22"/>
        <v/>
      </c>
      <c r="GA47" s="131" t="str">
        <f t="shared" si="22"/>
        <v/>
      </c>
      <c r="GB47" s="131" t="str">
        <f t="shared" si="22"/>
        <v/>
      </c>
      <c r="GC47" s="132" t="str">
        <f t="shared" si="22"/>
        <v/>
      </c>
      <c r="GD47" s="133" t="str">
        <f t="shared" si="22"/>
        <v/>
      </c>
      <c r="GE47" s="131" t="str">
        <f t="shared" si="22"/>
        <v/>
      </c>
      <c r="GF47" s="131" t="str">
        <f t="shared" ref="GF47:IC47" si="23">IF(GF44&gt;=$B$47,"x","")</f>
        <v/>
      </c>
      <c r="GG47" s="131" t="str">
        <f t="shared" si="23"/>
        <v/>
      </c>
      <c r="GH47" s="131" t="str">
        <f t="shared" si="23"/>
        <v/>
      </c>
      <c r="GI47" s="131" t="str">
        <f t="shared" si="23"/>
        <v/>
      </c>
      <c r="GJ47" s="131" t="str">
        <f t="shared" si="23"/>
        <v/>
      </c>
      <c r="GK47" s="131" t="str">
        <f t="shared" si="23"/>
        <v/>
      </c>
      <c r="GL47" s="131" t="str">
        <f t="shared" si="23"/>
        <v/>
      </c>
      <c r="GM47" s="131" t="str">
        <f t="shared" si="23"/>
        <v/>
      </c>
      <c r="GN47" s="131" t="str">
        <f t="shared" si="23"/>
        <v/>
      </c>
      <c r="GO47" s="131" t="str">
        <f t="shared" si="23"/>
        <v/>
      </c>
      <c r="GP47" s="131" t="str">
        <f t="shared" si="23"/>
        <v/>
      </c>
      <c r="GQ47" s="131" t="str">
        <f t="shared" si="23"/>
        <v/>
      </c>
      <c r="GR47" s="131" t="str">
        <f t="shared" si="23"/>
        <v/>
      </c>
      <c r="GS47" s="131" t="str">
        <f t="shared" si="23"/>
        <v/>
      </c>
      <c r="GT47" s="131" t="str">
        <f t="shared" si="23"/>
        <v/>
      </c>
      <c r="GU47" s="131" t="str">
        <f t="shared" si="23"/>
        <v/>
      </c>
      <c r="GV47" s="131" t="str">
        <f t="shared" si="23"/>
        <v/>
      </c>
      <c r="GW47" s="131" t="str">
        <f t="shared" si="23"/>
        <v>x</v>
      </c>
      <c r="GX47" s="131" t="str">
        <f t="shared" si="23"/>
        <v>x</v>
      </c>
      <c r="GY47" s="131" t="str">
        <f t="shared" si="23"/>
        <v/>
      </c>
      <c r="GZ47" s="131" t="str">
        <f t="shared" si="23"/>
        <v/>
      </c>
      <c r="HA47" s="131" t="str">
        <f t="shared" si="23"/>
        <v/>
      </c>
      <c r="HB47" s="131" t="str">
        <f t="shared" si="23"/>
        <v/>
      </c>
      <c r="HC47" s="131" t="str">
        <f t="shared" si="23"/>
        <v/>
      </c>
      <c r="HD47" s="131" t="str">
        <f t="shared" si="23"/>
        <v/>
      </c>
      <c r="HE47" s="131" t="str">
        <f t="shared" si="23"/>
        <v/>
      </c>
      <c r="HF47" s="131" t="str">
        <f t="shared" si="23"/>
        <v/>
      </c>
      <c r="HG47" s="131" t="str">
        <f t="shared" si="23"/>
        <v/>
      </c>
      <c r="HH47" s="131" t="str">
        <f t="shared" si="23"/>
        <v/>
      </c>
      <c r="HI47" s="131" t="str">
        <f t="shared" si="23"/>
        <v/>
      </c>
      <c r="HJ47" s="131" t="str">
        <f t="shared" si="23"/>
        <v>x</v>
      </c>
      <c r="HK47" s="131" t="str">
        <f t="shared" si="23"/>
        <v>x</v>
      </c>
      <c r="HL47" s="222" t="str">
        <f t="shared" si="23"/>
        <v>x</v>
      </c>
      <c r="HM47" s="131" t="str">
        <f t="shared" si="23"/>
        <v>x</v>
      </c>
      <c r="HN47" s="131" t="str">
        <f t="shared" si="23"/>
        <v>x</v>
      </c>
      <c r="HO47" s="131" t="str">
        <f t="shared" si="23"/>
        <v/>
      </c>
      <c r="HP47" s="131" t="str">
        <f t="shared" si="23"/>
        <v/>
      </c>
      <c r="HQ47" s="131" t="str">
        <f t="shared" si="23"/>
        <v/>
      </c>
      <c r="HR47" s="131" t="str">
        <f t="shared" si="23"/>
        <v/>
      </c>
      <c r="HS47" s="131" t="str">
        <f t="shared" si="23"/>
        <v/>
      </c>
      <c r="HT47" s="131" t="str">
        <f t="shared" si="23"/>
        <v/>
      </c>
      <c r="HU47" s="131" t="str">
        <f t="shared" si="23"/>
        <v>x</v>
      </c>
      <c r="HV47" s="131" t="str">
        <f t="shared" si="23"/>
        <v>x</v>
      </c>
      <c r="HW47" s="131" t="str">
        <f t="shared" si="23"/>
        <v>x</v>
      </c>
      <c r="HX47" s="131" t="str">
        <f t="shared" si="23"/>
        <v>x</v>
      </c>
      <c r="HY47" s="131" t="str">
        <f t="shared" si="23"/>
        <v>x</v>
      </c>
      <c r="HZ47" s="131" t="str">
        <f t="shared" si="23"/>
        <v/>
      </c>
      <c r="IA47" s="131" t="str">
        <f t="shared" si="23"/>
        <v/>
      </c>
      <c r="IB47" s="131" t="str">
        <f t="shared" si="23"/>
        <v/>
      </c>
      <c r="IC47" s="222" t="str">
        <f t="shared" si="23"/>
        <v/>
      </c>
      <c r="ID47" s="131" t="str">
        <f t="shared" ref="ID47:JZ47" si="24">IF(ID44&gt;=$B$47,"x","")</f>
        <v/>
      </c>
      <c r="IE47" s="131" t="str">
        <f t="shared" si="24"/>
        <v/>
      </c>
      <c r="IF47" s="222" t="str">
        <f t="shared" si="24"/>
        <v/>
      </c>
      <c r="IG47" s="131" t="str">
        <f t="shared" si="24"/>
        <v/>
      </c>
      <c r="IH47" s="131" t="str">
        <f t="shared" si="24"/>
        <v/>
      </c>
      <c r="II47" s="222" t="str">
        <f t="shared" si="24"/>
        <v/>
      </c>
      <c r="IJ47" s="131" t="str">
        <f t="shared" si="24"/>
        <v/>
      </c>
      <c r="IK47" s="131" t="str">
        <f t="shared" si="24"/>
        <v/>
      </c>
      <c r="IL47" s="222" t="str">
        <f t="shared" si="24"/>
        <v/>
      </c>
      <c r="IM47" s="131" t="str">
        <f t="shared" si="24"/>
        <v/>
      </c>
      <c r="IN47" s="131" t="str">
        <f t="shared" si="24"/>
        <v/>
      </c>
      <c r="IO47" s="222" t="str">
        <f t="shared" si="24"/>
        <v/>
      </c>
      <c r="IP47" s="131" t="str">
        <f t="shared" si="24"/>
        <v/>
      </c>
      <c r="IQ47" s="131" t="str">
        <f t="shared" si="24"/>
        <v/>
      </c>
      <c r="IR47" s="222" t="str">
        <f t="shared" si="24"/>
        <v/>
      </c>
      <c r="IS47" s="131" t="str">
        <f t="shared" si="24"/>
        <v/>
      </c>
      <c r="IT47" s="131" t="str">
        <f t="shared" si="24"/>
        <v/>
      </c>
      <c r="IU47" s="222" t="str">
        <f t="shared" si="24"/>
        <v/>
      </c>
      <c r="IV47" s="131" t="str">
        <f t="shared" si="24"/>
        <v/>
      </c>
      <c r="IW47" s="131" t="str">
        <f t="shared" si="24"/>
        <v/>
      </c>
      <c r="IX47" s="222" t="str">
        <f t="shared" si="24"/>
        <v/>
      </c>
      <c r="IY47" s="131" t="str">
        <f t="shared" si="24"/>
        <v/>
      </c>
      <c r="IZ47" s="131" t="str">
        <f t="shared" si="24"/>
        <v/>
      </c>
      <c r="JA47" s="222" t="str">
        <f t="shared" si="24"/>
        <v/>
      </c>
      <c r="JB47" s="131" t="str">
        <f t="shared" si="24"/>
        <v/>
      </c>
      <c r="JC47" s="131" t="str">
        <f t="shared" si="24"/>
        <v/>
      </c>
      <c r="JD47" s="222" t="str">
        <f t="shared" si="24"/>
        <v/>
      </c>
      <c r="JE47" s="131" t="str">
        <f t="shared" si="24"/>
        <v/>
      </c>
      <c r="JF47" s="131" t="str">
        <f t="shared" si="24"/>
        <v/>
      </c>
      <c r="JG47" s="222" t="str">
        <f t="shared" si="24"/>
        <v/>
      </c>
      <c r="JH47" s="131" t="str">
        <f t="shared" si="24"/>
        <v/>
      </c>
      <c r="JI47" s="131" t="str">
        <f t="shared" si="24"/>
        <v/>
      </c>
      <c r="JJ47" s="222" t="str">
        <f t="shared" si="24"/>
        <v/>
      </c>
      <c r="JK47" s="131" t="str">
        <f t="shared" si="24"/>
        <v/>
      </c>
      <c r="JL47" s="131" t="str">
        <f t="shared" si="24"/>
        <v/>
      </c>
      <c r="JM47" s="222" t="str">
        <f t="shared" si="24"/>
        <v/>
      </c>
      <c r="JN47" s="131" t="str">
        <f t="shared" si="24"/>
        <v/>
      </c>
      <c r="JO47" s="131" t="str">
        <f t="shared" si="24"/>
        <v/>
      </c>
      <c r="JP47" s="222" t="str">
        <f t="shared" si="24"/>
        <v/>
      </c>
      <c r="JQ47" s="131" t="str">
        <f t="shared" si="24"/>
        <v/>
      </c>
      <c r="JR47" s="131" t="str">
        <f t="shared" si="24"/>
        <v/>
      </c>
      <c r="JS47" s="222" t="str">
        <f t="shared" si="24"/>
        <v/>
      </c>
      <c r="JT47" s="131" t="str">
        <f t="shared" si="24"/>
        <v/>
      </c>
      <c r="JU47" s="131" t="str">
        <f t="shared" si="24"/>
        <v/>
      </c>
      <c r="JV47" s="222" t="str">
        <f t="shared" si="24"/>
        <v/>
      </c>
      <c r="JW47" s="131" t="str">
        <f t="shared" si="24"/>
        <v/>
      </c>
      <c r="JX47" s="131" t="str">
        <f t="shared" si="24"/>
        <v/>
      </c>
      <c r="JY47" s="222" t="str">
        <f t="shared" si="24"/>
        <v/>
      </c>
      <c r="JZ47" s="131" t="str">
        <f t="shared" si="24"/>
        <v/>
      </c>
      <c r="KA47" s="131" t="str">
        <f t="shared" ref="KA47:KC47" si="25">IF(KA44&gt;=$B$47,"x","")</f>
        <v/>
      </c>
      <c r="KB47" s="131" t="str">
        <f t="shared" si="25"/>
        <v/>
      </c>
      <c r="KC47" s="131" t="str">
        <f t="shared" si="25"/>
        <v/>
      </c>
    </row>
    <row r="48" spans="1:289" ht="60.95" customHeight="1" thickTop="1" x14ac:dyDescent="0.25">
      <c r="B48" s="139">
        <v>6</v>
      </c>
      <c r="C48" s="134"/>
      <c r="D48" s="134"/>
      <c r="E48" s="134"/>
      <c r="F48" s="134"/>
      <c r="G48" s="218" t="str">
        <f>IF(G44&gt;=$B$48,"x","")</f>
        <v/>
      </c>
      <c r="H48" s="135" t="str">
        <f t="shared" ref="H48:BG48" si="26">IF(H44&gt;=$B$48,"x","")</f>
        <v/>
      </c>
      <c r="I48" s="135" t="str">
        <f t="shared" si="26"/>
        <v/>
      </c>
      <c r="J48" s="135" t="str">
        <f t="shared" si="26"/>
        <v/>
      </c>
      <c r="K48" s="135" t="str">
        <f t="shared" si="26"/>
        <v/>
      </c>
      <c r="L48" s="135" t="str">
        <f t="shared" si="26"/>
        <v/>
      </c>
      <c r="M48" s="135" t="str">
        <f t="shared" si="26"/>
        <v/>
      </c>
      <c r="N48" s="135" t="str">
        <f t="shared" si="26"/>
        <v/>
      </c>
      <c r="O48" s="135" t="str">
        <f t="shared" si="26"/>
        <v/>
      </c>
      <c r="P48" s="135" t="str">
        <f t="shared" si="26"/>
        <v/>
      </c>
      <c r="Q48" s="135" t="str">
        <f t="shared" si="26"/>
        <v/>
      </c>
      <c r="R48" s="135" t="str">
        <f t="shared" si="26"/>
        <v/>
      </c>
      <c r="S48" s="135" t="str">
        <f t="shared" si="26"/>
        <v/>
      </c>
      <c r="T48" s="136" t="str">
        <f t="shared" si="26"/>
        <v/>
      </c>
      <c r="U48" s="136" t="str">
        <f t="shared" si="26"/>
        <v/>
      </c>
      <c r="V48" s="136" t="str">
        <f t="shared" si="26"/>
        <v/>
      </c>
      <c r="W48" s="136" t="str">
        <f t="shared" si="26"/>
        <v/>
      </c>
      <c r="X48" s="136" t="str">
        <f t="shared" si="26"/>
        <v/>
      </c>
      <c r="Y48" s="136" t="str">
        <f t="shared" si="26"/>
        <v/>
      </c>
      <c r="Z48" s="136" t="str">
        <f t="shared" si="26"/>
        <v/>
      </c>
      <c r="AA48" s="136" t="str">
        <f t="shared" si="26"/>
        <v/>
      </c>
      <c r="AB48" s="136" t="str">
        <f t="shared" si="26"/>
        <v/>
      </c>
      <c r="AC48" s="136" t="str">
        <f t="shared" si="26"/>
        <v/>
      </c>
      <c r="AD48" s="136" t="str">
        <f t="shared" si="26"/>
        <v/>
      </c>
      <c r="AE48" s="136" t="str">
        <f t="shared" si="26"/>
        <v/>
      </c>
      <c r="AF48" s="136" t="str">
        <f t="shared" si="26"/>
        <v/>
      </c>
      <c r="AG48" s="136" t="str">
        <f t="shared" si="26"/>
        <v/>
      </c>
      <c r="AH48" s="136" t="str">
        <f t="shared" si="26"/>
        <v/>
      </c>
      <c r="AI48" s="136" t="str">
        <f t="shared" si="26"/>
        <v/>
      </c>
      <c r="AJ48" s="136" t="str">
        <f t="shared" si="26"/>
        <v/>
      </c>
      <c r="AK48" s="136" t="str">
        <f t="shared" si="26"/>
        <v/>
      </c>
      <c r="AL48" s="136" t="str">
        <f t="shared" si="26"/>
        <v>x</v>
      </c>
      <c r="AM48" s="136" t="str">
        <f t="shared" si="26"/>
        <v>x</v>
      </c>
      <c r="AN48" s="136" t="str">
        <f t="shared" si="26"/>
        <v>x</v>
      </c>
      <c r="AO48" s="136" t="str">
        <f t="shared" si="26"/>
        <v>x</v>
      </c>
      <c r="AP48" s="136" t="str">
        <f t="shared" si="26"/>
        <v/>
      </c>
      <c r="AQ48" s="136" t="str">
        <f t="shared" si="26"/>
        <v>x</v>
      </c>
      <c r="AR48" s="136" t="str">
        <f t="shared" si="26"/>
        <v>x</v>
      </c>
      <c r="AS48" s="136" t="str">
        <f t="shared" si="26"/>
        <v/>
      </c>
      <c r="AT48" s="136" t="str">
        <f t="shared" si="26"/>
        <v/>
      </c>
      <c r="AU48" s="136" t="str">
        <f t="shared" si="26"/>
        <v>x</v>
      </c>
      <c r="AV48" s="136" t="str">
        <f t="shared" si="26"/>
        <v/>
      </c>
      <c r="AW48" s="136" t="str">
        <f t="shared" si="26"/>
        <v/>
      </c>
      <c r="AX48" s="136" t="str">
        <f t="shared" si="26"/>
        <v>x</v>
      </c>
      <c r="AY48" s="136" t="str">
        <f t="shared" si="26"/>
        <v>x</v>
      </c>
      <c r="AZ48" s="136" t="str">
        <f t="shared" si="26"/>
        <v>x</v>
      </c>
      <c r="BA48" s="136" t="str">
        <f t="shared" si="26"/>
        <v>x</v>
      </c>
      <c r="BB48" s="136" t="str">
        <f t="shared" si="26"/>
        <v>x</v>
      </c>
      <c r="BC48" s="136" t="str">
        <f t="shared" si="26"/>
        <v>x</v>
      </c>
      <c r="BD48" s="136" t="str">
        <f t="shared" si="26"/>
        <v/>
      </c>
      <c r="BE48" s="136" t="str">
        <f t="shared" si="26"/>
        <v/>
      </c>
      <c r="BF48" s="136" t="str">
        <f t="shared" si="26"/>
        <v/>
      </c>
      <c r="BG48" s="137" t="str">
        <f t="shared" si="26"/>
        <v/>
      </c>
      <c r="BH48" s="136" t="str">
        <f t="shared" ref="BH48:CJ48" si="27">IF(BH44&gt;=$B$48,"x","")</f>
        <v/>
      </c>
      <c r="BI48" s="136" t="str">
        <f t="shared" si="27"/>
        <v/>
      </c>
      <c r="BJ48" s="136" t="str">
        <f t="shared" si="27"/>
        <v/>
      </c>
      <c r="BK48" s="136" t="str">
        <f t="shared" si="27"/>
        <v/>
      </c>
      <c r="BL48" s="136" t="str">
        <f t="shared" si="27"/>
        <v/>
      </c>
      <c r="BM48" s="138" t="str">
        <f t="shared" si="27"/>
        <v>x</v>
      </c>
      <c r="BN48" s="136" t="str">
        <f t="shared" si="27"/>
        <v>x</v>
      </c>
      <c r="BO48" s="136" t="str">
        <f t="shared" si="27"/>
        <v>x</v>
      </c>
      <c r="BP48" s="136" t="str">
        <f t="shared" si="27"/>
        <v>x</v>
      </c>
      <c r="BQ48" s="136" t="str">
        <f t="shared" si="27"/>
        <v>x</v>
      </c>
      <c r="BR48" s="136" t="str">
        <f t="shared" si="27"/>
        <v>x</v>
      </c>
      <c r="BS48" s="136" t="str">
        <f t="shared" si="27"/>
        <v>x</v>
      </c>
      <c r="BT48" s="136" t="str">
        <f t="shared" si="27"/>
        <v>x</v>
      </c>
      <c r="BU48" s="136" t="str">
        <f t="shared" si="27"/>
        <v>x</v>
      </c>
      <c r="BV48" s="136" t="str">
        <f t="shared" si="27"/>
        <v>x</v>
      </c>
      <c r="BW48" s="136" t="str">
        <f t="shared" si="27"/>
        <v>x</v>
      </c>
      <c r="BX48" s="136" t="str">
        <f t="shared" si="27"/>
        <v>x</v>
      </c>
      <c r="BY48" s="136" t="str">
        <f t="shared" si="27"/>
        <v/>
      </c>
      <c r="BZ48" s="136" t="str">
        <f t="shared" si="27"/>
        <v/>
      </c>
      <c r="CA48" s="136" t="str">
        <f t="shared" si="27"/>
        <v/>
      </c>
      <c r="CB48" s="136" t="str">
        <f t="shared" si="27"/>
        <v/>
      </c>
      <c r="CC48" s="136" t="str">
        <f t="shared" si="27"/>
        <v/>
      </c>
      <c r="CD48" s="136" t="str">
        <f t="shared" si="27"/>
        <v/>
      </c>
      <c r="CE48" s="136" t="str">
        <f t="shared" si="27"/>
        <v/>
      </c>
      <c r="CF48" s="136" t="str">
        <f t="shared" si="27"/>
        <v/>
      </c>
      <c r="CG48" s="136" t="str">
        <f t="shared" si="27"/>
        <v/>
      </c>
      <c r="CH48" s="136" t="str">
        <f t="shared" si="27"/>
        <v/>
      </c>
      <c r="CI48" s="136" t="str">
        <f t="shared" si="27"/>
        <v/>
      </c>
      <c r="CJ48" s="136" t="str">
        <f t="shared" si="27"/>
        <v/>
      </c>
      <c r="CK48" s="136" t="str">
        <f t="shared" ref="CK48:EJ48" si="28">IF(CK44&gt;=$B$48,"x","")</f>
        <v/>
      </c>
      <c r="CL48" s="136" t="str">
        <f t="shared" si="28"/>
        <v/>
      </c>
      <c r="CM48" s="136" t="str">
        <f t="shared" si="28"/>
        <v/>
      </c>
      <c r="CN48" s="136" t="str">
        <f t="shared" si="28"/>
        <v/>
      </c>
      <c r="CO48" s="136" t="str">
        <f t="shared" si="28"/>
        <v/>
      </c>
      <c r="CP48" s="136" t="str">
        <f t="shared" si="28"/>
        <v/>
      </c>
      <c r="CQ48" s="136" t="str">
        <f t="shared" si="28"/>
        <v/>
      </c>
      <c r="CR48" s="136" t="str">
        <f t="shared" si="28"/>
        <v/>
      </c>
      <c r="CS48" s="136" t="str">
        <f t="shared" si="28"/>
        <v/>
      </c>
      <c r="CT48" s="136" t="str">
        <f t="shared" si="28"/>
        <v/>
      </c>
      <c r="CU48" s="136" t="str">
        <f t="shared" si="28"/>
        <v/>
      </c>
      <c r="CV48" s="136" t="str">
        <f t="shared" si="28"/>
        <v/>
      </c>
      <c r="CW48" s="136" t="str">
        <f t="shared" si="28"/>
        <v/>
      </c>
      <c r="CX48" s="136" t="str">
        <f t="shared" si="28"/>
        <v/>
      </c>
      <c r="CY48" s="136" t="str">
        <f t="shared" si="28"/>
        <v/>
      </c>
      <c r="CZ48" s="136" t="str">
        <f t="shared" si="28"/>
        <v/>
      </c>
      <c r="DA48" s="136" t="str">
        <f t="shared" si="28"/>
        <v/>
      </c>
      <c r="DB48" s="136" t="str">
        <f t="shared" si="28"/>
        <v/>
      </c>
      <c r="DC48" s="136" t="str">
        <f t="shared" si="28"/>
        <v/>
      </c>
      <c r="DD48" s="136" t="str">
        <f t="shared" si="28"/>
        <v/>
      </c>
      <c r="DE48" s="136" t="str">
        <f t="shared" si="28"/>
        <v/>
      </c>
      <c r="DF48" s="136" t="str">
        <f t="shared" si="28"/>
        <v/>
      </c>
      <c r="DG48" s="136" t="str">
        <f t="shared" si="28"/>
        <v/>
      </c>
      <c r="DH48" s="136" t="str">
        <f t="shared" si="28"/>
        <v/>
      </c>
      <c r="DI48" s="136" t="str">
        <f t="shared" si="28"/>
        <v/>
      </c>
      <c r="DJ48" s="136" t="str">
        <f t="shared" si="28"/>
        <v/>
      </c>
      <c r="DK48" s="136" t="str">
        <f t="shared" si="28"/>
        <v/>
      </c>
      <c r="DL48" s="223" t="str">
        <f t="shared" si="28"/>
        <v/>
      </c>
      <c r="DM48" s="227" t="str">
        <f t="shared" si="28"/>
        <v/>
      </c>
      <c r="DN48" s="136" t="str">
        <f t="shared" si="28"/>
        <v/>
      </c>
      <c r="DO48" s="136" t="str">
        <f t="shared" si="28"/>
        <v/>
      </c>
      <c r="DP48" s="136" t="str">
        <f t="shared" si="28"/>
        <v/>
      </c>
      <c r="DQ48" s="136" t="str">
        <f t="shared" si="28"/>
        <v/>
      </c>
      <c r="DR48" s="136" t="str">
        <f t="shared" si="28"/>
        <v/>
      </c>
      <c r="DS48" s="136" t="str">
        <f t="shared" si="28"/>
        <v/>
      </c>
      <c r="DT48" s="136" t="str">
        <f t="shared" si="28"/>
        <v/>
      </c>
      <c r="DU48" s="136" t="str">
        <f t="shared" si="28"/>
        <v/>
      </c>
      <c r="DV48" s="136" t="str">
        <f t="shared" si="28"/>
        <v/>
      </c>
      <c r="DW48" s="136" t="str">
        <f t="shared" si="28"/>
        <v/>
      </c>
      <c r="DX48" s="136" t="str">
        <f t="shared" si="28"/>
        <v/>
      </c>
      <c r="DY48" s="136" t="str">
        <f t="shared" si="28"/>
        <v/>
      </c>
      <c r="DZ48" s="136" t="str">
        <f t="shared" si="28"/>
        <v/>
      </c>
      <c r="EA48" s="136" t="str">
        <f t="shared" si="28"/>
        <v/>
      </c>
      <c r="EB48" s="136" t="str">
        <f t="shared" si="28"/>
        <v/>
      </c>
      <c r="EC48" s="136" t="str">
        <f t="shared" si="28"/>
        <v/>
      </c>
      <c r="ED48" s="136" t="str">
        <f t="shared" si="28"/>
        <v/>
      </c>
      <c r="EE48" s="136" t="str">
        <f t="shared" si="28"/>
        <v/>
      </c>
      <c r="EF48" s="136" t="str">
        <f t="shared" si="28"/>
        <v/>
      </c>
      <c r="EG48" s="136" t="str">
        <f t="shared" si="28"/>
        <v/>
      </c>
      <c r="EH48" s="136" t="str">
        <f t="shared" si="28"/>
        <v/>
      </c>
      <c r="EI48" s="136" t="str">
        <f t="shared" si="28"/>
        <v/>
      </c>
      <c r="EJ48" s="136" t="str">
        <f t="shared" si="28"/>
        <v/>
      </c>
      <c r="EK48" s="136" t="str">
        <f t="shared" ref="EK48:FL48" si="29">IF(EK44&gt;=$B$48,"x","")</f>
        <v/>
      </c>
      <c r="EL48" s="136" t="str">
        <f t="shared" si="29"/>
        <v/>
      </c>
      <c r="EM48" s="136" t="str">
        <f t="shared" si="29"/>
        <v/>
      </c>
      <c r="EN48" s="136" t="str">
        <f t="shared" si="29"/>
        <v/>
      </c>
      <c r="EO48" s="136" t="str">
        <f t="shared" si="29"/>
        <v/>
      </c>
      <c r="EP48" s="136" t="str">
        <f t="shared" si="29"/>
        <v/>
      </c>
      <c r="EQ48" s="136" t="str">
        <f t="shared" si="29"/>
        <v/>
      </c>
      <c r="ER48" s="136" t="str">
        <f t="shared" si="29"/>
        <v/>
      </c>
      <c r="ES48" s="136" t="str">
        <f t="shared" si="29"/>
        <v/>
      </c>
      <c r="ET48" s="136" t="str">
        <f t="shared" si="29"/>
        <v/>
      </c>
      <c r="EU48" s="136" t="str">
        <f t="shared" si="29"/>
        <v/>
      </c>
      <c r="EV48" s="136" t="str">
        <f t="shared" si="29"/>
        <v/>
      </c>
      <c r="EW48" s="136" t="str">
        <f t="shared" si="29"/>
        <v/>
      </c>
      <c r="EX48" s="136" t="str">
        <f t="shared" si="29"/>
        <v/>
      </c>
      <c r="EY48" s="136" t="str">
        <f t="shared" si="29"/>
        <v/>
      </c>
      <c r="EZ48" s="136" t="str">
        <f t="shared" si="29"/>
        <v/>
      </c>
      <c r="FA48" s="136" t="str">
        <f t="shared" si="29"/>
        <v/>
      </c>
      <c r="FB48" s="136" t="str">
        <f t="shared" si="29"/>
        <v/>
      </c>
      <c r="FC48" s="136" t="str">
        <f t="shared" si="29"/>
        <v/>
      </c>
      <c r="FD48" s="136" t="str">
        <f t="shared" si="29"/>
        <v/>
      </c>
      <c r="FE48" s="136" t="str">
        <f t="shared" si="29"/>
        <v/>
      </c>
      <c r="FF48" s="136" t="str">
        <f t="shared" si="29"/>
        <v/>
      </c>
      <c r="FG48" s="136" t="str">
        <f t="shared" si="29"/>
        <v/>
      </c>
      <c r="FH48" s="136" t="str">
        <f t="shared" si="29"/>
        <v/>
      </c>
      <c r="FI48" s="136" t="str">
        <f t="shared" si="29"/>
        <v/>
      </c>
      <c r="FJ48" s="136" t="str">
        <f t="shared" si="29"/>
        <v/>
      </c>
      <c r="FK48" s="136" t="str">
        <f t="shared" si="29"/>
        <v/>
      </c>
      <c r="FL48" s="137" t="str">
        <f t="shared" si="29"/>
        <v/>
      </c>
      <c r="FM48" s="138" t="str">
        <f t="shared" ref="FM48:GE48" si="30">IF(FM44&gt;=$B$48,"x","")</f>
        <v/>
      </c>
      <c r="FN48" s="136" t="str">
        <f t="shared" si="30"/>
        <v/>
      </c>
      <c r="FO48" s="136" t="str">
        <f t="shared" si="30"/>
        <v/>
      </c>
      <c r="FP48" s="136" t="str">
        <f t="shared" si="30"/>
        <v/>
      </c>
      <c r="FQ48" s="136" t="str">
        <f t="shared" si="30"/>
        <v/>
      </c>
      <c r="FR48" s="136" t="str">
        <f t="shared" si="30"/>
        <v/>
      </c>
      <c r="FS48" s="136" t="str">
        <f t="shared" si="30"/>
        <v/>
      </c>
      <c r="FT48" s="136" t="str">
        <f t="shared" si="30"/>
        <v/>
      </c>
      <c r="FU48" s="136" t="str">
        <f t="shared" si="30"/>
        <v/>
      </c>
      <c r="FV48" s="136" t="str">
        <f t="shared" si="30"/>
        <v/>
      </c>
      <c r="FW48" s="136" t="str">
        <f t="shared" si="30"/>
        <v/>
      </c>
      <c r="FX48" s="136" t="str">
        <f t="shared" si="30"/>
        <v/>
      </c>
      <c r="FY48" s="136" t="str">
        <f t="shared" si="30"/>
        <v/>
      </c>
      <c r="FZ48" s="136" t="str">
        <f t="shared" si="30"/>
        <v/>
      </c>
      <c r="GA48" s="136" t="str">
        <f t="shared" si="30"/>
        <v/>
      </c>
      <c r="GB48" s="136" t="str">
        <f t="shared" si="30"/>
        <v/>
      </c>
      <c r="GC48" s="137" t="str">
        <f t="shared" si="30"/>
        <v/>
      </c>
      <c r="GD48" s="138" t="str">
        <f t="shared" si="30"/>
        <v/>
      </c>
      <c r="GE48" s="136" t="str">
        <f t="shared" si="30"/>
        <v/>
      </c>
      <c r="GF48" s="136" t="str">
        <f t="shared" ref="GF48:IC48" si="31">IF(GF44&gt;=$B$48,"x","")</f>
        <v/>
      </c>
      <c r="GG48" s="136" t="str">
        <f t="shared" si="31"/>
        <v/>
      </c>
      <c r="GH48" s="136" t="str">
        <f t="shared" si="31"/>
        <v/>
      </c>
      <c r="GI48" s="136" t="str">
        <f t="shared" si="31"/>
        <v/>
      </c>
      <c r="GJ48" s="136" t="str">
        <f t="shared" si="31"/>
        <v/>
      </c>
      <c r="GK48" s="136" t="str">
        <f t="shared" si="31"/>
        <v/>
      </c>
      <c r="GL48" s="136" t="str">
        <f t="shared" si="31"/>
        <v/>
      </c>
      <c r="GM48" s="136" t="str">
        <f t="shared" si="31"/>
        <v/>
      </c>
      <c r="GN48" s="136" t="str">
        <f t="shared" si="31"/>
        <v/>
      </c>
      <c r="GO48" s="136" t="str">
        <f t="shared" si="31"/>
        <v/>
      </c>
      <c r="GP48" s="136" t="str">
        <f t="shared" si="31"/>
        <v/>
      </c>
      <c r="GQ48" s="136" t="str">
        <f t="shared" si="31"/>
        <v/>
      </c>
      <c r="GR48" s="136" t="str">
        <f t="shared" si="31"/>
        <v/>
      </c>
      <c r="GS48" s="136" t="str">
        <f t="shared" si="31"/>
        <v/>
      </c>
      <c r="GT48" s="136" t="str">
        <f t="shared" si="31"/>
        <v/>
      </c>
      <c r="GU48" s="136" t="str">
        <f t="shared" si="31"/>
        <v/>
      </c>
      <c r="GV48" s="136" t="str">
        <f t="shared" si="31"/>
        <v/>
      </c>
      <c r="GW48" s="136" t="str">
        <f t="shared" si="31"/>
        <v>x</v>
      </c>
      <c r="GX48" s="136" t="str">
        <f t="shared" si="31"/>
        <v>x</v>
      </c>
      <c r="GY48" s="136" t="str">
        <f t="shared" si="31"/>
        <v>x</v>
      </c>
      <c r="GZ48" s="136" t="str">
        <f t="shared" si="31"/>
        <v>x</v>
      </c>
      <c r="HA48" s="136" t="str">
        <f t="shared" si="31"/>
        <v/>
      </c>
      <c r="HB48" s="136" t="str">
        <f t="shared" si="31"/>
        <v>x</v>
      </c>
      <c r="HC48" s="136" t="str">
        <f t="shared" si="31"/>
        <v/>
      </c>
      <c r="HD48" s="136" t="str">
        <f t="shared" si="31"/>
        <v/>
      </c>
      <c r="HE48" s="136" t="str">
        <f t="shared" si="31"/>
        <v/>
      </c>
      <c r="HF48" s="136" t="str">
        <f t="shared" si="31"/>
        <v/>
      </c>
      <c r="HG48" s="136" t="str">
        <f t="shared" si="31"/>
        <v/>
      </c>
      <c r="HH48" s="136" t="str">
        <f t="shared" si="31"/>
        <v/>
      </c>
      <c r="HI48" s="136" t="str">
        <f t="shared" si="31"/>
        <v/>
      </c>
      <c r="HJ48" s="136" t="str">
        <f t="shared" si="31"/>
        <v>x</v>
      </c>
      <c r="HK48" s="136" t="str">
        <f t="shared" si="31"/>
        <v>x</v>
      </c>
      <c r="HL48" s="223" t="str">
        <f t="shared" si="31"/>
        <v>x</v>
      </c>
      <c r="HM48" s="136" t="str">
        <f t="shared" si="31"/>
        <v>x</v>
      </c>
      <c r="HN48" s="136" t="str">
        <f t="shared" si="31"/>
        <v>x</v>
      </c>
      <c r="HO48" s="136" t="str">
        <f t="shared" si="31"/>
        <v/>
      </c>
      <c r="HP48" s="136" t="str">
        <f t="shared" si="31"/>
        <v/>
      </c>
      <c r="HQ48" s="136" t="str">
        <f t="shared" si="31"/>
        <v/>
      </c>
      <c r="HR48" s="136" t="str">
        <f t="shared" si="31"/>
        <v/>
      </c>
      <c r="HS48" s="136" t="str">
        <f t="shared" si="31"/>
        <v/>
      </c>
      <c r="HT48" s="136" t="str">
        <f t="shared" si="31"/>
        <v>x</v>
      </c>
      <c r="HU48" s="136" t="str">
        <f t="shared" si="31"/>
        <v>x</v>
      </c>
      <c r="HV48" s="136" t="str">
        <f t="shared" si="31"/>
        <v>x</v>
      </c>
      <c r="HW48" s="136" t="str">
        <f t="shared" si="31"/>
        <v>x</v>
      </c>
      <c r="HX48" s="136" t="str">
        <f t="shared" si="31"/>
        <v>x</v>
      </c>
      <c r="HY48" s="136" t="str">
        <f t="shared" si="31"/>
        <v>x</v>
      </c>
      <c r="HZ48" s="136" t="str">
        <f t="shared" si="31"/>
        <v/>
      </c>
      <c r="IA48" s="136" t="str">
        <f t="shared" si="31"/>
        <v/>
      </c>
      <c r="IB48" s="136" t="str">
        <f t="shared" si="31"/>
        <v/>
      </c>
      <c r="IC48" s="223" t="str">
        <f t="shared" si="31"/>
        <v/>
      </c>
      <c r="ID48" s="136" t="str">
        <f t="shared" ref="ID48:JZ48" si="32">IF(ID44&gt;=$B$48,"x","")</f>
        <v/>
      </c>
      <c r="IE48" s="136" t="str">
        <f t="shared" si="32"/>
        <v/>
      </c>
      <c r="IF48" s="223" t="str">
        <f t="shared" si="32"/>
        <v/>
      </c>
      <c r="IG48" s="136" t="str">
        <f t="shared" si="32"/>
        <v/>
      </c>
      <c r="IH48" s="136" t="str">
        <f t="shared" si="32"/>
        <v/>
      </c>
      <c r="II48" s="223" t="str">
        <f t="shared" si="32"/>
        <v/>
      </c>
      <c r="IJ48" s="136" t="str">
        <f t="shared" si="32"/>
        <v/>
      </c>
      <c r="IK48" s="136" t="str">
        <f t="shared" si="32"/>
        <v/>
      </c>
      <c r="IL48" s="223" t="str">
        <f t="shared" si="32"/>
        <v/>
      </c>
      <c r="IM48" s="136" t="str">
        <f t="shared" si="32"/>
        <v/>
      </c>
      <c r="IN48" s="136" t="str">
        <f t="shared" si="32"/>
        <v/>
      </c>
      <c r="IO48" s="223" t="str">
        <f t="shared" si="32"/>
        <v/>
      </c>
      <c r="IP48" s="136" t="str">
        <f t="shared" si="32"/>
        <v/>
      </c>
      <c r="IQ48" s="136" t="str">
        <f t="shared" si="32"/>
        <v/>
      </c>
      <c r="IR48" s="223" t="str">
        <f t="shared" si="32"/>
        <v/>
      </c>
      <c r="IS48" s="136" t="str">
        <f t="shared" si="32"/>
        <v/>
      </c>
      <c r="IT48" s="136" t="str">
        <f t="shared" si="32"/>
        <v/>
      </c>
      <c r="IU48" s="223" t="str">
        <f t="shared" si="32"/>
        <v/>
      </c>
      <c r="IV48" s="136" t="str">
        <f t="shared" si="32"/>
        <v/>
      </c>
      <c r="IW48" s="136" t="str">
        <f t="shared" si="32"/>
        <v/>
      </c>
      <c r="IX48" s="223" t="str">
        <f t="shared" si="32"/>
        <v/>
      </c>
      <c r="IY48" s="136" t="str">
        <f t="shared" si="32"/>
        <v/>
      </c>
      <c r="IZ48" s="136" t="str">
        <f t="shared" si="32"/>
        <v/>
      </c>
      <c r="JA48" s="223" t="str">
        <f t="shared" si="32"/>
        <v/>
      </c>
      <c r="JB48" s="136" t="str">
        <f t="shared" si="32"/>
        <v/>
      </c>
      <c r="JC48" s="136" t="str">
        <f t="shared" si="32"/>
        <v/>
      </c>
      <c r="JD48" s="223" t="str">
        <f t="shared" si="32"/>
        <v/>
      </c>
      <c r="JE48" s="136" t="str">
        <f t="shared" si="32"/>
        <v/>
      </c>
      <c r="JF48" s="136" t="str">
        <f t="shared" si="32"/>
        <v/>
      </c>
      <c r="JG48" s="223" t="str">
        <f t="shared" si="32"/>
        <v/>
      </c>
      <c r="JH48" s="136" t="str">
        <f t="shared" si="32"/>
        <v/>
      </c>
      <c r="JI48" s="136" t="str">
        <f t="shared" si="32"/>
        <v/>
      </c>
      <c r="JJ48" s="223" t="str">
        <f t="shared" si="32"/>
        <v/>
      </c>
      <c r="JK48" s="136" t="str">
        <f t="shared" si="32"/>
        <v/>
      </c>
      <c r="JL48" s="136" t="str">
        <f t="shared" si="32"/>
        <v/>
      </c>
      <c r="JM48" s="223" t="str">
        <f t="shared" si="32"/>
        <v/>
      </c>
      <c r="JN48" s="136" t="str">
        <f t="shared" si="32"/>
        <v/>
      </c>
      <c r="JO48" s="136" t="str">
        <f t="shared" si="32"/>
        <v/>
      </c>
      <c r="JP48" s="223" t="str">
        <f t="shared" si="32"/>
        <v/>
      </c>
      <c r="JQ48" s="136" t="str">
        <f t="shared" si="32"/>
        <v/>
      </c>
      <c r="JR48" s="136" t="str">
        <f t="shared" si="32"/>
        <v/>
      </c>
      <c r="JS48" s="223" t="str">
        <f t="shared" si="32"/>
        <v/>
      </c>
      <c r="JT48" s="136" t="str">
        <f t="shared" si="32"/>
        <v/>
      </c>
      <c r="JU48" s="136" t="str">
        <f t="shared" si="32"/>
        <v/>
      </c>
      <c r="JV48" s="223" t="str">
        <f t="shared" si="32"/>
        <v/>
      </c>
      <c r="JW48" s="136" t="str">
        <f t="shared" si="32"/>
        <v/>
      </c>
      <c r="JX48" s="136" t="str">
        <f t="shared" si="32"/>
        <v/>
      </c>
      <c r="JY48" s="223" t="str">
        <f t="shared" si="32"/>
        <v/>
      </c>
      <c r="JZ48" s="136" t="str">
        <f t="shared" si="32"/>
        <v/>
      </c>
      <c r="KA48" s="136" t="str">
        <f t="shared" ref="KA48:KC48" si="33">IF(KA44&gt;=$B$48,"x","")</f>
        <v/>
      </c>
      <c r="KB48" s="136" t="str">
        <f t="shared" si="33"/>
        <v/>
      </c>
      <c r="KC48" s="136" t="str">
        <f t="shared" si="33"/>
        <v/>
      </c>
    </row>
    <row r="49" spans="2:289" ht="60.95" customHeight="1" x14ac:dyDescent="0.25">
      <c r="B49" s="34">
        <v>5</v>
      </c>
      <c r="G49" s="219" t="str">
        <f>IF(G44&gt;=$B$49,"x","")</f>
        <v/>
      </c>
      <c r="H49" s="36" t="str">
        <f t="shared" ref="H49:BG49" si="34">IF(H44&gt;=$B$49,"x","")</f>
        <v/>
      </c>
      <c r="I49" s="36" t="str">
        <f t="shared" si="34"/>
        <v/>
      </c>
      <c r="J49" s="36" t="str">
        <f t="shared" si="34"/>
        <v/>
      </c>
      <c r="K49" s="36" t="str">
        <f t="shared" si="34"/>
        <v/>
      </c>
      <c r="L49" s="36" t="str">
        <f t="shared" si="34"/>
        <v/>
      </c>
      <c r="M49" s="36" t="str">
        <f t="shared" si="34"/>
        <v/>
      </c>
      <c r="N49" s="36" t="str">
        <f t="shared" si="34"/>
        <v/>
      </c>
      <c r="O49" s="36" t="str">
        <f t="shared" si="34"/>
        <v/>
      </c>
      <c r="P49" s="36" t="str">
        <f t="shared" si="34"/>
        <v/>
      </c>
      <c r="Q49" s="36" t="str">
        <f t="shared" si="34"/>
        <v/>
      </c>
      <c r="R49" s="36" t="str">
        <f t="shared" si="34"/>
        <v/>
      </c>
      <c r="S49" s="36" t="str">
        <f t="shared" si="34"/>
        <v/>
      </c>
      <c r="T49" s="36" t="str">
        <f t="shared" si="34"/>
        <v/>
      </c>
      <c r="U49" s="36" t="str">
        <f t="shared" si="34"/>
        <v/>
      </c>
      <c r="V49" s="36" t="str">
        <f t="shared" si="34"/>
        <v/>
      </c>
      <c r="W49" s="36" t="str">
        <f t="shared" si="34"/>
        <v/>
      </c>
      <c r="X49" s="36" t="str">
        <f t="shared" si="34"/>
        <v/>
      </c>
      <c r="Y49" s="36" t="str">
        <f t="shared" si="34"/>
        <v/>
      </c>
      <c r="Z49" s="36" t="str">
        <f t="shared" si="34"/>
        <v/>
      </c>
      <c r="AA49" s="36" t="str">
        <f t="shared" si="34"/>
        <v>x</v>
      </c>
      <c r="AB49" s="36" t="str">
        <f t="shared" si="34"/>
        <v/>
      </c>
      <c r="AC49" s="36" t="str">
        <f t="shared" si="34"/>
        <v/>
      </c>
      <c r="AD49" s="36" t="str">
        <f t="shared" si="34"/>
        <v/>
      </c>
      <c r="AE49" s="36" t="str">
        <f t="shared" si="34"/>
        <v/>
      </c>
      <c r="AF49" s="36" t="str">
        <f t="shared" si="34"/>
        <v/>
      </c>
      <c r="AG49" s="36" t="str">
        <f t="shared" si="34"/>
        <v>x</v>
      </c>
      <c r="AH49" s="36" t="str">
        <f t="shared" si="34"/>
        <v/>
      </c>
      <c r="AI49" s="36" t="str">
        <f t="shared" si="34"/>
        <v/>
      </c>
      <c r="AJ49" s="36" t="str">
        <f t="shared" si="34"/>
        <v/>
      </c>
      <c r="AK49" s="36" t="str">
        <f t="shared" si="34"/>
        <v/>
      </c>
      <c r="AL49" s="36" t="str">
        <f t="shared" si="34"/>
        <v>x</v>
      </c>
      <c r="AM49" s="36" t="str">
        <f t="shared" si="34"/>
        <v>x</v>
      </c>
      <c r="AN49" s="36" t="str">
        <f t="shared" si="34"/>
        <v>x</v>
      </c>
      <c r="AO49" s="36" t="str">
        <f t="shared" si="34"/>
        <v>x</v>
      </c>
      <c r="AP49" s="36" t="str">
        <f t="shared" si="34"/>
        <v>x</v>
      </c>
      <c r="AQ49" s="36" t="str">
        <f t="shared" si="34"/>
        <v>x</v>
      </c>
      <c r="AR49" s="36" t="str">
        <f t="shared" si="34"/>
        <v>x</v>
      </c>
      <c r="AS49" s="36" t="str">
        <f t="shared" si="34"/>
        <v/>
      </c>
      <c r="AT49" s="36" t="str">
        <f t="shared" si="34"/>
        <v/>
      </c>
      <c r="AU49" s="36" t="str">
        <f t="shared" si="34"/>
        <v>x</v>
      </c>
      <c r="AV49" s="36" t="str">
        <f t="shared" si="34"/>
        <v/>
      </c>
      <c r="AW49" s="36" t="str">
        <f t="shared" si="34"/>
        <v/>
      </c>
      <c r="AX49" s="36" t="str">
        <f t="shared" si="34"/>
        <v>x</v>
      </c>
      <c r="AY49" s="36" t="str">
        <f t="shared" si="34"/>
        <v>x</v>
      </c>
      <c r="AZ49" s="36" t="str">
        <f t="shared" si="34"/>
        <v>x</v>
      </c>
      <c r="BA49" s="36" t="str">
        <f t="shared" si="34"/>
        <v>x</v>
      </c>
      <c r="BB49" s="36" t="str">
        <f t="shared" si="34"/>
        <v>x</v>
      </c>
      <c r="BC49" s="36" t="str">
        <f t="shared" si="34"/>
        <v>x</v>
      </c>
      <c r="BD49" s="36" t="str">
        <f t="shared" si="34"/>
        <v>x</v>
      </c>
      <c r="BE49" s="36" t="str">
        <f t="shared" si="34"/>
        <v/>
      </c>
      <c r="BF49" s="36" t="str">
        <f t="shared" si="34"/>
        <v/>
      </c>
      <c r="BG49" s="122" t="str">
        <f t="shared" si="34"/>
        <v/>
      </c>
      <c r="BH49" s="36" t="str">
        <f t="shared" ref="BH49:CJ49" si="35">IF(BH44&gt;=$B$49,"x","")</f>
        <v/>
      </c>
      <c r="BI49" s="36" t="str">
        <f t="shared" si="35"/>
        <v/>
      </c>
      <c r="BJ49" s="36" t="str">
        <f t="shared" si="35"/>
        <v/>
      </c>
      <c r="BK49" s="36" t="str">
        <f t="shared" si="35"/>
        <v/>
      </c>
      <c r="BL49" s="36" t="str">
        <f t="shared" si="35"/>
        <v/>
      </c>
      <c r="BM49" s="123" t="str">
        <f t="shared" si="35"/>
        <v>x</v>
      </c>
      <c r="BN49" s="36" t="str">
        <f t="shared" si="35"/>
        <v>x</v>
      </c>
      <c r="BO49" s="36" t="str">
        <f t="shared" si="35"/>
        <v>x</v>
      </c>
      <c r="BP49" s="36" t="str">
        <f t="shared" si="35"/>
        <v>x</v>
      </c>
      <c r="BQ49" s="36" t="str">
        <f t="shared" si="35"/>
        <v>x</v>
      </c>
      <c r="BR49" s="36" t="str">
        <f t="shared" si="35"/>
        <v>x</v>
      </c>
      <c r="BS49" s="36" t="str">
        <f t="shared" si="35"/>
        <v>x</v>
      </c>
      <c r="BT49" s="36" t="str">
        <f t="shared" si="35"/>
        <v>x</v>
      </c>
      <c r="BU49" s="36" t="str">
        <f t="shared" si="35"/>
        <v>x</v>
      </c>
      <c r="BV49" s="36" t="str">
        <f t="shared" si="35"/>
        <v>x</v>
      </c>
      <c r="BW49" s="36" t="str">
        <f t="shared" si="35"/>
        <v>x</v>
      </c>
      <c r="BX49" s="36" t="str">
        <f t="shared" si="35"/>
        <v>x</v>
      </c>
      <c r="BY49" s="36" t="str">
        <f t="shared" si="35"/>
        <v/>
      </c>
      <c r="BZ49" s="36" t="str">
        <f t="shared" si="35"/>
        <v/>
      </c>
      <c r="CA49" s="36" t="str">
        <f t="shared" si="35"/>
        <v/>
      </c>
      <c r="CB49" s="36" t="str">
        <f t="shared" si="35"/>
        <v/>
      </c>
      <c r="CC49" s="36" t="str">
        <f t="shared" si="35"/>
        <v/>
      </c>
      <c r="CD49" s="36" t="str">
        <f t="shared" si="35"/>
        <v/>
      </c>
      <c r="CE49" s="36" t="str">
        <f t="shared" si="35"/>
        <v/>
      </c>
      <c r="CF49" s="36" t="str">
        <f t="shared" si="35"/>
        <v/>
      </c>
      <c r="CG49" s="36" t="str">
        <f t="shared" si="35"/>
        <v/>
      </c>
      <c r="CH49" s="36" t="str">
        <f t="shared" si="35"/>
        <v/>
      </c>
      <c r="CI49" s="36" t="str">
        <f t="shared" si="35"/>
        <v/>
      </c>
      <c r="CJ49" s="36" t="str">
        <f t="shared" si="35"/>
        <v/>
      </c>
      <c r="CK49" s="36" t="str">
        <f t="shared" ref="CK49:EJ49" si="36">IF(CK44&gt;=$B$49,"x","")</f>
        <v/>
      </c>
      <c r="CL49" s="36" t="str">
        <f t="shared" si="36"/>
        <v/>
      </c>
      <c r="CM49" s="36" t="str">
        <f t="shared" si="36"/>
        <v/>
      </c>
      <c r="CN49" s="36" t="str">
        <f t="shared" si="36"/>
        <v/>
      </c>
      <c r="CO49" s="36" t="str">
        <f t="shared" si="36"/>
        <v/>
      </c>
      <c r="CP49" s="36" t="str">
        <f t="shared" si="36"/>
        <v/>
      </c>
      <c r="CQ49" s="36" t="str">
        <f t="shared" si="36"/>
        <v/>
      </c>
      <c r="CR49" s="36" t="str">
        <f t="shared" si="36"/>
        <v/>
      </c>
      <c r="CS49" s="36" t="str">
        <f t="shared" si="36"/>
        <v/>
      </c>
      <c r="CT49" s="36" t="str">
        <f t="shared" si="36"/>
        <v/>
      </c>
      <c r="CU49" s="36" t="str">
        <f t="shared" si="36"/>
        <v/>
      </c>
      <c r="CV49" s="36" t="str">
        <f t="shared" si="36"/>
        <v/>
      </c>
      <c r="CW49" s="36" t="str">
        <f t="shared" si="36"/>
        <v/>
      </c>
      <c r="CX49" s="36" t="str">
        <f t="shared" si="36"/>
        <v/>
      </c>
      <c r="CY49" s="36" t="str">
        <f t="shared" si="36"/>
        <v/>
      </c>
      <c r="CZ49" s="36" t="str">
        <f t="shared" si="36"/>
        <v/>
      </c>
      <c r="DA49" s="36" t="str">
        <f t="shared" si="36"/>
        <v/>
      </c>
      <c r="DB49" s="36" t="str">
        <f t="shared" si="36"/>
        <v/>
      </c>
      <c r="DC49" s="36" t="str">
        <f t="shared" si="36"/>
        <v/>
      </c>
      <c r="DD49" s="36" t="str">
        <f t="shared" si="36"/>
        <v/>
      </c>
      <c r="DE49" s="36" t="str">
        <f t="shared" si="36"/>
        <v/>
      </c>
      <c r="DF49" s="36" t="str">
        <f t="shared" si="36"/>
        <v/>
      </c>
      <c r="DG49" s="36" t="str">
        <f t="shared" si="36"/>
        <v/>
      </c>
      <c r="DH49" s="36" t="str">
        <f t="shared" si="36"/>
        <v/>
      </c>
      <c r="DI49" s="36" t="str">
        <f t="shared" si="36"/>
        <v/>
      </c>
      <c r="DJ49" s="36" t="str">
        <f t="shared" si="36"/>
        <v/>
      </c>
      <c r="DK49" s="36" t="str">
        <f t="shared" si="36"/>
        <v/>
      </c>
      <c r="DL49" s="224" t="str">
        <f t="shared" si="36"/>
        <v/>
      </c>
      <c r="DM49" s="228" t="str">
        <f t="shared" si="36"/>
        <v/>
      </c>
      <c r="DN49" s="36" t="str">
        <f t="shared" si="36"/>
        <v/>
      </c>
      <c r="DO49" s="36" t="str">
        <f t="shared" si="36"/>
        <v/>
      </c>
      <c r="DP49" s="36" t="str">
        <f t="shared" si="36"/>
        <v/>
      </c>
      <c r="DQ49" s="36" t="str">
        <f t="shared" si="36"/>
        <v/>
      </c>
      <c r="DR49" s="36" t="str">
        <f t="shared" si="36"/>
        <v/>
      </c>
      <c r="DS49" s="36" t="str">
        <f t="shared" si="36"/>
        <v/>
      </c>
      <c r="DT49" s="36" t="str">
        <f t="shared" si="36"/>
        <v/>
      </c>
      <c r="DU49" s="36" t="str">
        <f t="shared" si="36"/>
        <v/>
      </c>
      <c r="DV49" s="36" t="str">
        <f t="shared" si="36"/>
        <v/>
      </c>
      <c r="DW49" s="36" t="str">
        <f t="shared" si="36"/>
        <v/>
      </c>
      <c r="DX49" s="36" t="str">
        <f t="shared" si="36"/>
        <v/>
      </c>
      <c r="DY49" s="36" t="str">
        <f t="shared" si="36"/>
        <v/>
      </c>
      <c r="DZ49" s="36" t="str">
        <f t="shared" si="36"/>
        <v/>
      </c>
      <c r="EA49" s="36" t="str">
        <f t="shared" si="36"/>
        <v/>
      </c>
      <c r="EB49" s="36" t="str">
        <f t="shared" si="36"/>
        <v/>
      </c>
      <c r="EC49" s="36" t="str">
        <f t="shared" si="36"/>
        <v/>
      </c>
      <c r="ED49" s="36" t="str">
        <f t="shared" si="36"/>
        <v/>
      </c>
      <c r="EE49" s="36" t="str">
        <f t="shared" si="36"/>
        <v/>
      </c>
      <c r="EF49" s="36" t="str">
        <f t="shared" si="36"/>
        <v/>
      </c>
      <c r="EG49" s="36" t="str">
        <f t="shared" si="36"/>
        <v/>
      </c>
      <c r="EH49" s="36" t="str">
        <f t="shared" si="36"/>
        <v/>
      </c>
      <c r="EI49" s="36" t="str">
        <f t="shared" si="36"/>
        <v/>
      </c>
      <c r="EJ49" s="36" t="str">
        <f t="shared" si="36"/>
        <v/>
      </c>
      <c r="EK49" s="36" t="str">
        <f t="shared" ref="EK49:FL49" si="37">IF(EK44&gt;=$B$49,"x","")</f>
        <v/>
      </c>
      <c r="EL49" s="36" t="str">
        <f t="shared" si="37"/>
        <v/>
      </c>
      <c r="EM49" s="36" t="str">
        <f t="shared" si="37"/>
        <v/>
      </c>
      <c r="EN49" s="36" t="str">
        <f t="shared" si="37"/>
        <v/>
      </c>
      <c r="EO49" s="36" t="str">
        <f t="shared" si="37"/>
        <v/>
      </c>
      <c r="EP49" s="36" t="str">
        <f t="shared" si="37"/>
        <v/>
      </c>
      <c r="EQ49" s="36" t="str">
        <f t="shared" si="37"/>
        <v/>
      </c>
      <c r="ER49" s="36" t="str">
        <f t="shared" si="37"/>
        <v/>
      </c>
      <c r="ES49" s="36" t="str">
        <f t="shared" si="37"/>
        <v/>
      </c>
      <c r="ET49" s="36" t="str">
        <f t="shared" si="37"/>
        <v/>
      </c>
      <c r="EU49" s="36" t="str">
        <f t="shared" si="37"/>
        <v/>
      </c>
      <c r="EV49" s="36" t="str">
        <f t="shared" si="37"/>
        <v/>
      </c>
      <c r="EW49" s="36" t="str">
        <f t="shared" si="37"/>
        <v/>
      </c>
      <c r="EX49" s="36" t="str">
        <f t="shared" si="37"/>
        <v/>
      </c>
      <c r="EY49" s="36" t="str">
        <f t="shared" si="37"/>
        <v/>
      </c>
      <c r="EZ49" s="36" t="str">
        <f t="shared" si="37"/>
        <v/>
      </c>
      <c r="FA49" s="36" t="str">
        <f t="shared" si="37"/>
        <v/>
      </c>
      <c r="FB49" s="36" t="str">
        <f t="shared" si="37"/>
        <v/>
      </c>
      <c r="FC49" s="36" t="str">
        <f t="shared" si="37"/>
        <v/>
      </c>
      <c r="FD49" s="36" t="str">
        <f t="shared" si="37"/>
        <v/>
      </c>
      <c r="FE49" s="36" t="str">
        <f t="shared" si="37"/>
        <v/>
      </c>
      <c r="FF49" s="36" t="str">
        <f t="shared" si="37"/>
        <v/>
      </c>
      <c r="FG49" s="36" t="str">
        <f t="shared" si="37"/>
        <v/>
      </c>
      <c r="FH49" s="36" t="str">
        <f t="shared" si="37"/>
        <v/>
      </c>
      <c r="FI49" s="36" t="str">
        <f t="shared" si="37"/>
        <v/>
      </c>
      <c r="FJ49" s="36" t="str">
        <f t="shared" si="37"/>
        <v/>
      </c>
      <c r="FK49" s="36" t="str">
        <f t="shared" si="37"/>
        <v/>
      </c>
      <c r="FL49" s="122" t="str">
        <f t="shared" si="37"/>
        <v/>
      </c>
      <c r="FM49" s="123" t="str">
        <f t="shared" ref="FM49:GE49" si="38">IF(FM44&gt;=$B$49,"x","")</f>
        <v/>
      </c>
      <c r="FN49" s="36" t="str">
        <f t="shared" si="38"/>
        <v/>
      </c>
      <c r="FO49" s="36" t="str">
        <f t="shared" si="38"/>
        <v/>
      </c>
      <c r="FP49" s="36" t="str">
        <f t="shared" si="38"/>
        <v/>
      </c>
      <c r="FQ49" s="36" t="str">
        <f t="shared" si="38"/>
        <v/>
      </c>
      <c r="FR49" s="36" t="str">
        <f t="shared" si="38"/>
        <v/>
      </c>
      <c r="FS49" s="36" t="str">
        <f t="shared" si="38"/>
        <v/>
      </c>
      <c r="FT49" s="36" t="str">
        <f t="shared" si="38"/>
        <v/>
      </c>
      <c r="FU49" s="36" t="str">
        <f t="shared" si="38"/>
        <v/>
      </c>
      <c r="FV49" s="36" t="str">
        <f t="shared" si="38"/>
        <v/>
      </c>
      <c r="FW49" s="36" t="str">
        <f t="shared" si="38"/>
        <v/>
      </c>
      <c r="FX49" s="36" t="str">
        <f t="shared" si="38"/>
        <v/>
      </c>
      <c r="FY49" s="36" t="str">
        <f t="shared" si="38"/>
        <v/>
      </c>
      <c r="FZ49" s="36" t="str">
        <f t="shared" si="38"/>
        <v/>
      </c>
      <c r="GA49" s="36" t="str">
        <f t="shared" si="38"/>
        <v/>
      </c>
      <c r="GB49" s="36" t="str">
        <f t="shared" si="38"/>
        <v/>
      </c>
      <c r="GC49" s="122" t="str">
        <f t="shared" si="38"/>
        <v/>
      </c>
      <c r="GD49" s="123" t="str">
        <f t="shared" si="38"/>
        <v/>
      </c>
      <c r="GE49" s="36" t="str">
        <f t="shared" si="38"/>
        <v/>
      </c>
      <c r="GF49" s="36" t="str">
        <f t="shared" ref="GF49:IC49" si="39">IF(GF44&gt;=$B$49,"x","")</f>
        <v/>
      </c>
      <c r="GG49" s="36" t="str">
        <f t="shared" si="39"/>
        <v/>
      </c>
      <c r="GH49" s="36" t="str">
        <f t="shared" si="39"/>
        <v/>
      </c>
      <c r="GI49" s="36" t="str">
        <f t="shared" si="39"/>
        <v/>
      </c>
      <c r="GJ49" s="36" t="str">
        <f t="shared" si="39"/>
        <v/>
      </c>
      <c r="GK49" s="36" t="str">
        <f t="shared" si="39"/>
        <v/>
      </c>
      <c r="GL49" s="36" t="str">
        <f t="shared" si="39"/>
        <v/>
      </c>
      <c r="GM49" s="36" t="str">
        <f t="shared" si="39"/>
        <v>x</v>
      </c>
      <c r="GN49" s="36" t="str">
        <f t="shared" si="39"/>
        <v/>
      </c>
      <c r="GO49" s="36" t="str">
        <f t="shared" si="39"/>
        <v>x</v>
      </c>
      <c r="GP49" s="36" t="str">
        <f t="shared" si="39"/>
        <v>x</v>
      </c>
      <c r="GQ49" s="36" t="str">
        <f t="shared" si="39"/>
        <v>x</v>
      </c>
      <c r="GR49" s="36" t="str">
        <f t="shared" si="39"/>
        <v/>
      </c>
      <c r="GS49" s="36" t="str">
        <f t="shared" si="39"/>
        <v/>
      </c>
      <c r="GT49" s="36" t="str">
        <f t="shared" si="39"/>
        <v/>
      </c>
      <c r="GU49" s="36" t="str">
        <f t="shared" si="39"/>
        <v>x</v>
      </c>
      <c r="GV49" s="36" t="str">
        <f t="shared" si="39"/>
        <v>x</v>
      </c>
      <c r="GW49" s="36" t="str">
        <f t="shared" si="39"/>
        <v>x</v>
      </c>
      <c r="GX49" s="36" t="str">
        <f t="shared" si="39"/>
        <v>x</v>
      </c>
      <c r="GY49" s="36" t="str">
        <f t="shared" si="39"/>
        <v>x</v>
      </c>
      <c r="GZ49" s="36" t="str">
        <f t="shared" si="39"/>
        <v>x</v>
      </c>
      <c r="HA49" s="36" t="str">
        <f t="shared" si="39"/>
        <v/>
      </c>
      <c r="HB49" s="36" t="str">
        <f t="shared" si="39"/>
        <v>x</v>
      </c>
      <c r="HC49" s="36" t="str">
        <f t="shared" si="39"/>
        <v/>
      </c>
      <c r="HD49" s="36" t="str">
        <f t="shared" si="39"/>
        <v/>
      </c>
      <c r="HE49" s="36" t="str">
        <f t="shared" si="39"/>
        <v/>
      </c>
      <c r="HF49" s="36" t="str">
        <f t="shared" si="39"/>
        <v/>
      </c>
      <c r="HG49" s="36" t="str">
        <f t="shared" si="39"/>
        <v/>
      </c>
      <c r="HH49" s="36" t="str">
        <f t="shared" si="39"/>
        <v/>
      </c>
      <c r="HI49" s="36" t="str">
        <f t="shared" si="39"/>
        <v/>
      </c>
      <c r="HJ49" s="36" t="str">
        <f t="shared" si="39"/>
        <v>x</v>
      </c>
      <c r="HK49" s="36" t="str">
        <f t="shared" si="39"/>
        <v>x</v>
      </c>
      <c r="HL49" s="224" t="str">
        <f t="shared" si="39"/>
        <v>x</v>
      </c>
      <c r="HM49" s="36" t="str">
        <f t="shared" si="39"/>
        <v>x</v>
      </c>
      <c r="HN49" s="36" t="str">
        <f t="shared" si="39"/>
        <v>x</v>
      </c>
      <c r="HO49" s="36" t="str">
        <f t="shared" si="39"/>
        <v/>
      </c>
      <c r="HP49" s="36" t="str">
        <f t="shared" si="39"/>
        <v>x</v>
      </c>
      <c r="HQ49" s="36" t="str">
        <f t="shared" si="39"/>
        <v/>
      </c>
      <c r="HR49" s="36" t="str">
        <f t="shared" si="39"/>
        <v>x</v>
      </c>
      <c r="HS49" s="36" t="str">
        <f t="shared" si="39"/>
        <v>x</v>
      </c>
      <c r="HT49" s="36" t="str">
        <f t="shared" si="39"/>
        <v>x</v>
      </c>
      <c r="HU49" s="36" t="str">
        <f t="shared" si="39"/>
        <v>x</v>
      </c>
      <c r="HV49" s="36" t="str">
        <f t="shared" si="39"/>
        <v>x</v>
      </c>
      <c r="HW49" s="36" t="str">
        <f t="shared" si="39"/>
        <v>x</v>
      </c>
      <c r="HX49" s="36" t="str">
        <f t="shared" si="39"/>
        <v>x</v>
      </c>
      <c r="HY49" s="36" t="str">
        <f t="shared" si="39"/>
        <v>x</v>
      </c>
      <c r="HZ49" s="36" t="str">
        <f t="shared" si="39"/>
        <v/>
      </c>
      <c r="IA49" s="36" t="str">
        <f t="shared" si="39"/>
        <v/>
      </c>
      <c r="IB49" s="36" t="str">
        <f t="shared" si="39"/>
        <v/>
      </c>
      <c r="IC49" s="224" t="str">
        <f t="shared" si="39"/>
        <v/>
      </c>
      <c r="ID49" s="36" t="str">
        <f t="shared" ref="ID49:JZ49" si="40">IF(ID44&gt;=$B$49,"x","")</f>
        <v/>
      </c>
      <c r="IE49" s="36" t="str">
        <f t="shared" si="40"/>
        <v/>
      </c>
      <c r="IF49" s="224" t="str">
        <f t="shared" si="40"/>
        <v/>
      </c>
      <c r="IG49" s="36" t="str">
        <f t="shared" si="40"/>
        <v/>
      </c>
      <c r="IH49" s="36" t="str">
        <f t="shared" si="40"/>
        <v/>
      </c>
      <c r="II49" s="224" t="str">
        <f t="shared" si="40"/>
        <v/>
      </c>
      <c r="IJ49" s="36" t="str">
        <f t="shared" si="40"/>
        <v/>
      </c>
      <c r="IK49" s="36" t="str">
        <f t="shared" si="40"/>
        <v/>
      </c>
      <c r="IL49" s="224" t="str">
        <f t="shared" si="40"/>
        <v/>
      </c>
      <c r="IM49" s="36" t="str">
        <f t="shared" si="40"/>
        <v/>
      </c>
      <c r="IN49" s="36" t="str">
        <f t="shared" si="40"/>
        <v/>
      </c>
      <c r="IO49" s="224" t="str">
        <f t="shared" si="40"/>
        <v/>
      </c>
      <c r="IP49" s="36" t="str">
        <f t="shared" si="40"/>
        <v/>
      </c>
      <c r="IQ49" s="36" t="str">
        <f t="shared" si="40"/>
        <v/>
      </c>
      <c r="IR49" s="224" t="str">
        <f t="shared" si="40"/>
        <v/>
      </c>
      <c r="IS49" s="36" t="str">
        <f t="shared" si="40"/>
        <v/>
      </c>
      <c r="IT49" s="36" t="str">
        <f t="shared" si="40"/>
        <v/>
      </c>
      <c r="IU49" s="224" t="str">
        <f t="shared" si="40"/>
        <v/>
      </c>
      <c r="IV49" s="36" t="str">
        <f t="shared" si="40"/>
        <v/>
      </c>
      <c r="IW49" s="36" t="str">
        <f t="shared" si="40"/>
        <v/>
      </c>
      <c r="IX49" s="224" t="str">
        <f t="shared" si="40"/>
        <v/>
      </c>
      <c r="IY49" s="36" t="str">
        <f t="shared" si="40"/>
        <v/>
      </c>
      <c r="IZ49" s="36" t="str">
        <f t="shared" si="40"/>
        <v/>
      </c>
      <c r="JA49" s="224" t="str">
        <f t="shared" si="40"/>
        <v/>
      </c>
      <c r="JB49" s="36" t="str">
        <f t="shared" si="40"/>
        <v/>
      </c>
      <c r="JC49" s="36" t="str">
        <f t="shared" si="40"/>
        <v/>
      </c>
      <c r="JD49" s="224" t="str">
        <f t="shared" si="40"/>
        <v/>
      </c>
      <c r="JE49" s="36" t="str">
        <f t="shared" si="40"/>
        <v/>
      </c>
      <c r="JF49" s="36" t="str">
        <f t="shared" si="40"/>
        <v/>
      </c>
      <c r="JG49" s="224" t="str">
        <f t="shared" si="40"/>
        <v/>
      </c>
      <c r="JH49" s="36" t="str">
        <f t="shared" si="40"/>
        <v/>
      </c>
      <c r="JI49" s="36" t="str">
        <f t="shared" si="40"/>
        <v/>
      </c>
      <c r="JJ49" s="224" t="str">
        <f t="shared" si="40"/>
        <v/>
      </c>
      <c r="JK49" s="36" t="str">
        <f t="shared" si="40"/>
        <v/>
      </c>
      <c r="JL49" s="36" t="str">
        <f t="shared" si="40"/>
        <v/>
      </c>
      <c r="JM49" s="224" t="str">
        <f t="shared" si="40"/>
        <v/>
      </c>
      <c r="JN49" s="36" t="str">
        <f t="shared" si="40"/>
        <v/>
      </c>
      <c r="JO49" s="36" t="str">
        <f t="shared" si="40"/>
        <v/>
      </c>
      <c r="JP49" s="224" t="str">
        <f t="shared" si="40"/>
        <v/>
      </c>
      <c r="JQ49" s="36" t="str">
        <f t="shared" si="40"/>
        <v/>
      </c>
      <c r="JR49" s="36" t="str">
        <f t="shared" si="40"/>
        <v/>
      </c>
      <c r="JS49" s="224" t="str">
        <f t="shared" si="40"/>
        <v/>
      </c>
      <c r="JT49" s="36" t="str">
        <f t="shared" si="40"/>
        <v/>
      </c>
      <c r="JU49" s="36" t="str">
        <f t="shared" si="40"/>
        <v/>
      </c>
      <c r="JV49" s="224" t="str">
        <f t="shared" si="40"/>
        <v/>
      </c>
      <c r="JW49" s="36" t="str">
        <f t="shared" si="40"/>
        <v/>
      </c>
      <c r="JX49" s="36" t="str">
        <f t="shared" si="40"/>
        <v/>
      </c>
      <c r="JY49" s="224" t="str">
        <f t="shared" si="40"/>
        <v/>
      </c>
      <c r="JZ49" s="36" t="str">
        <f t="shared" si="40"/>
        <v/>
      </c>
      <c r="KA49" s="36" t="str">
        <f t="shared" ref="KA49:KC49" si="41">IF(KA44&gt;=$B$49,"x","")</f>
        <v/>
      </c>
      <c r="KB49" s="36" t="str">
        <f t="shared" si="41"/>
        <v/>
      </c>
      <c r="KC49" s="36" t="str">
        <f t="shared" si="41"/>
        <v/>
      </c>
    </row>
    <row r="50" spans="2:289" ht="60.95" customHeight="1" x14ac:dyDescent="0.25">
      <c r="B50" s="32">
        <v>4</v>
      </c>
      <c r="G50" s="216" t="str">
        <f>IF(G44&gt;=$B$50,"x","")</f>
        <v/>
      </c>
      <c r="H50" s="35" t="str">
        <f t="shared" ref="H50:BG50" si="42">IF(H44&gt;=$B$50,"x","")</f>
        <v/>
      </c>
      <c r="I50" s="35" t="str">
        <f t="shared" si="42"/>
        <v/>
      </c>
      <c r="J50" s="35" t="str">
        <f t="shared" si="42"/>
        <v/>
      </c>
      <c r="K50" s="35" t="str">
        <f t="shared" si="42"/>
        <v/>
      </c>
      <c r="L50" s="35" t="str">
        <f t="shared" si="42"/>
        <v/>
      </c>
      <c r="M50" s="35" t="str">
        <f t="shared" si="42"/>
        <v/>
      </c>
      <c r="N50" s="35" t="str">
        <f t="shared" si="42"/>
        <v/>
      </c>
      <c r="O50" s="35" t="str">
        <f t="shared" si="42"/>
        <v/>
      </c>
      <c r="P50" s="35" t="str">
        <f t="shared" si="42"/>
        <v/>
      </c>
      <c r="Q50" s="35" t="str">
        <f t="shared" si="42"/>
        <v/>
      </c>
      <c r="R50" s="35" t="str">
        <f t="shared" si="42"/>
        <v/>
      </c>
      <c r="S50" s="35" t="str">
        <f t="shared" si="42"/>
        <v/>
      </c>
      <c r="T50" s="35" t="str">
        <f t="shared" si="42"/>
        <v/>
      </c>
      <c r="U50" s="35" t="str">
        <f t="shared" si="42"/>
        <v/>
      </c>
      <c r="V50" s="35" t="str">
        <f t="shared" si="42"/>
        <v/>
      </c>
      <c r="W50" s="35" t="str">
        <f t="shared" si="42"/>
        <v/>
      </c>
      <c r="X50" s="35" t="str">
        <f t="shared" si="42"/>
        <v/>
      </c>
      <c r="Y50" s="35" t="str">
        <f t="shared" si="42"/>
        <v/>
      </c>
      <c r="Z50" s="35" t="str">
        <f t="shared" si="42"/>
        <v/>
      </c>
      <c r="AA50" s="35" t="str">
        <f t="shared" si="42"/>
        <v>x</v>
      </c>
      <c r="AB50" s="35" t="str">
        <f t="shared" si="42"/>
        <v>x</v>
      </c>
      <c r="AC50" s="35" t="str">
        <f t="shared" si="42"/>
        <v>x</v>
      </c>
      <c r="AD50" s="35" t="str">
        <f t="shared" si="42"/>
        <v>x</v>
      </c>
      <c r="AE50" s="35" t="str">
        <f t="shared" si="42"/>
        <v>x</v>
      </c>
      <c r="AF50" s="35" t="str">
        <f t="shared" si="42"/>
        <v/>
      </c>
      <c r="AG50" s="35" t="str">
        <f t="shared" si="42"/>
        <v>x</v>
      </c>
      <c r="AH50" s="35" t="str">
        <f t="shared" si="42"/>
        <v/>
      </c>
      <c r="AI50" s="35" t="str">
        <f t="shared" si="42"/>
        <v/>
      </c>
      <c r="AJ50" s="35" t="str">
        <f t="shared" si="42"/>
        <v/>
      </c>
      <c r="AK50" s="35" t="str">
        <f t="shared" si="42"/>
        <v>x</v>
      </c>
      <c r="AL50" s="35" t="str">
        <f t="shared" si="42"/>
        <v>x</v>
      </c>
      <c r="AM50" s="35" t="str">
        <f t="shared" si="42"/>
        <v>x</v>
      </c>
      <c r="AN50" s="35" t="str">
        <f t="shared" si="42"/>
        <v>x</v>
      </c>
      <c r="AO50" s="35" t="str">
        <f t="shared" si="42"/>
        <v>x</v>
      </c>
      <c r="AP50" s="35" t="str">
        <f t="shared" si="42"/>
        <v>x</v>
      </c>
      <c r="AQ50" s="35" t="str">
        <f t="shared" si="42"/>
        <v>x</v>
      </c>
      <c r="AR50" s="35" t="str">
        <f t="shared" si="42"/>
        <v>x</v>
      </c>
      <c r="AS50" s="35" t="str">
        <f t="shared" si="42"/>
        <v>x</v>
      </c>
      <c r="AT50" s="35" t="str">
        <f t="shared" si="42"/>
        <v>x</v>
      </c>
      <c r="AU50" s="35" t="str">
        <f t="shared" si="42"/>
        <v>x</v>
      </c>
      <c r="AV50" s="35" t="str">
        <f t="shared" si="42"/>
        <v>x</v>
      </c>
      <c r="AW50" s="35" t="str">
        <f t="shared" si="42"/>
        <v>x</v>
      </c>
      <c r="AX50" s="35" t="str">
        <f t="shared" si="42"/>
        <v>x</v>
      </c>
      <c r="AY50" s="35" t="str">
        <f t="shared" si="42"/>
        <v>x</v>
      </c>
      <c r="AZ50" s="35" t="str">
        <f t="shared" si="42"/>
        <v>x</v>
      </c>
      <c r="BA50" s="35" t="str">
        <f t="shared" si="42"/>
        <v>x</v>
      </c>
      <c r="BB50" s="35" t="str">
        <f t="shared" si="42"/>
        <v>x</v>
      </c>
      <c r="BC50" s="35" t="str">
        <f t="shared" si="42"/>
        <v>x</v>
      </c>
      <c r="BD50" s="35" t="str">
        <f t="shared" si="42"/>
        <v>x</v>
      </c>
      <c r="BE50" s="35" t="str">
        <f t="shared" si="42"/>
        <v/>
      </c>
      <c r="BF50" s="35" t="str">
        <f t="shared" si="42"/>
        <v/>
      </c>
      <c r="BG50" s="120" t="str">
        <f t="shared" si="42"/>
        <v/>
      </c>
      <c r="BH50" s="35" t="str">
        <f t="shared" ref="BH50:CJ50" si="43">IF(BH44&gt;=$B$50,"x","")</f>
        <v/>
      </c>
      <c r="BI50" s="35" t="str">
        <f t="shared" si="43"/>
        <v/>
      </c>
      <c r="BJ50" s="35" t="str">
        <f t="shared" si="43"/>
        <v/>
      </c>
      <c r="BK50" s="35" t="str">
        <f t="shared" si="43"/>
        <v/>
      </c>
      <c r="BL50" s="35" t="str">
        <f t="shared" si="43"/>
        <v/>
      </c>
      <c r="BM50" s="121" t="str">
        <f t="shared" si="43"/>
        <v>x</v>
      </c>
      <c r="BN50" s="35" t="str">
        <f t="shared" si="43"/>
        <v>x</v>
      </c>
      <c r="BO50" s="35" t="str">
        <f t="shared" si="43"/>
        <v>x</v>
      </c>
      <c r="BP50" s="35" t="str">
        <f t="shared" si="43"/>
        <v>x</v>
      </c>
      <c r="BQ50" s="35" t="str">
        <f t="shared" si="43"/>
        <v>x</v>
      </c>
      <c r="BR50" s="35" t="str">
        <f t="shared" si="43"/>
        <v>x</v>
      </c>
      <c r="BS50" s="35" t="str">
        <f t="shared" si="43"/>
        <v>x</v>
      </c>
      <c r="BT50" s="35" t="str">
        <f t="shared" si="43"/>
        <v>x</v>
      </c>
      <c r="BU50" s="35" t="str">
        <f t="shared" si="43"/>
        <v>x</v>
      </c>
      <c r="BV50" s="35" t="str">
        <f t="shared" si="43"/>
        <v>x</v>
      </c>
      <c r="BW50" s="35" t="str">
        <f t="shared" si="43"/>
        <v>x</v>
      </c>
      <c r="BX50" s="35" t="str">
        <f t="shared" si="43"/>
        <v>x</v>
      </c>
      <c r="BY50" s="35" t="str">
        <f t="shared" si="43"/>
        <v/>
      </c>
      <c r="BZ50" s="35" t="str">
        <f t="shared" si="43"/>
        <v/>
      </c>
      <c r="CA50" s="35" t="str">
        <f t="shared" si="43"/>
        <v/>
      </c>
      <c r="CB50" s="35" t="str">
        <f t="shared" si="43"/>
        <v/>
      </c>
      <c r="CC50" s="35" t="str">
        <f t="shared" si="43"/>
        <v/>
      </c>
      <c r="CD50" s="35" t="str">
        <f t="shared" si="43"/>
        <v/>
      </c>
      <c r="CE50" s="35" t="str">
        <f t="shared" si="43"/>
        <v>x</v>
      </c>
      <c r="CF50" s="35" t="str">
        <f t="shared" si="43"/>
        <v>x</v>
      </c>
      <c r="CG50" s="35" t="str">
        <f t="shared" si="43"/>
        <v>x</v>
      </c>
      <c r="CH50" s="35" t="str">
        <f t="shared" si="43"/>
        <v>x</v>
      </c>
      <c r="CI50" s="35" t="str">
        <f t="shared" si="43"/>
        <v>x</v>
      </c>
      <c r="CJ50" s="35" t="str">
        <f t="shared" si="43"/>
        <v>x</v>
      </c>
      <c r="CK50" s="35" t="str">
        <f t="shared" ref="CK50:EJ50" si="44">IF(CK44&gt;=$B$50,"x","")</f>
        <v>x</v>
      </c>
      <c r="CL50" s="35" t="str">
        <f t="shared" si="44"/>
        <v>x</v>
      </c>
      <c r="CM50" s="35" t="str">
        <f t="shared" si="44"/>
        <v>x</v>
      </c>
      <c r="CN50" s="35" t="str">
        <f t="shared" si="44"/>
        <v>x</v>
      </c>
      <c r="CO50" s="35" t="str">
        <f t="shared" si="44"/>
        <v/>
      </c>
      <c r="CP50" s="35" t="str">
        <f t="shared" si="44"/>
        <v/>
      </c>
      <c r="CQ50" s="35" t="str">
        <f t="shared" si="44"/>
        <v/>
      </c>
      <c r="CR50" s="35" t="str">
        <f t="shared" si="44"/>
        <v/>
      </c>
      <c r="CS50" s="35" t="str">
        <f t="shared" si="44"/>
        <v/>
      </c>
      <c r="CT50" s="35" t="str">
        <f t="shared" si="44"/>
        <v>x</v>
      </c>
      <c r="CU50" s="35" t="str">
        <f t="shared" si="44"/>
        <v/>
      </c>
      <c r="CV50" s="35" t="str">
        <f t="shared" si="44"/>
        <v/>
      </c>
      <c r="CW50" s="35" t="str">
        <f t="shared" si="44"/>
        <v/>
      </c>
      <c r="CX50" s="35" t="str">
        <f t="shared" si="44"/>
        <v/>
      </c>
      <c r="CY50" s="35" t="str">
        <f t="shared" si="44"/>
        <v/>
      </c>
      <c r="CZ50" s="35" t="str">
        <f t="shared" si="44"/>
        <v/>
      </c>
      <c r="DA50" s="35" t="str">
        <f t="shared" si="44"/>
        <v/>
      </c>
      <c r="DB50" s="35" t="str">
        <f t="shared" si="44"/>
        <v/>
      </c>
      <c r="DC50" s="35" t="str">
        <f t="shared" si="44"/>
        <v/>
      </c>
      <c r="DD50" s="35" t="str">
        <f t="shared" si="44"/>
        <v/>
      </c>
      <c r="DE50" s="35" t="str">
        <f t="shared" si="44"/>
        <v/>
      </c>
      <c r="DF50" s="35" t="str">
        <f t="shared" si="44"/>
        <v/>
      </c>
      <c r="DG50" s="35" t="str">
        <f t="shared" si="44"/>
        <v/>
      </c>
      <c r="DH50" s="35" t="str">
        <f t="shared" si="44"/>
        <v/>
      </c>
      <c r="DI50" s="35" t="str">
        <f t="shared" si="44"/>
        <v/>
      </c>
      <c r="DJ50" s="35" t="str">
        <f t="shared" si="44"/>
        <v/>
      </c>
      <c r="DK50" s="35" t="str">
        <f t="shared" si="44"/>
        <v/>
      </c>
      <c r="DL50" s="221" t="str">
        <f t="shared" si="44"/>
        <v/>
      </c>
      <c r="DM50" s="225" t="str">
        <f t="shared" si="44"/>
        <v/>
      </c>
      <c r="DN50" s="35" t="str">
        <f t="shared" si="44"/>
        <v/>
      </c>
      <c r="DO50" s="35" t="str">
        <f t="shared" si="44"/>
        <v/>
      </c>
      <c r="DP50" s="35" t="str">
        <f t="shared" si="44"/>
        <v/>
      </c>
      <c r="DQ50" s="35" t="str">
        <f t="shared" si="44"/>
        <v/>
      </c>
      <c r="DR50" s="35" t="str">
        <f t="shared" si="44"/>
        <v/>
      </c>
      <c r="DS50" s="35" t="str">
        <f t="shared" si="44"/>
        <v/>
      </c>
      <c r="DT50" s="35" t="str">
        <f t="shared" si="44"/>
        <v/>
      </c>
      <c r="DU50" s="35" t="str">
        <f t="shared" si="44"/>
        <v/>
      </c>
      <c r="DV50" s="35" t="str">
        <f t="shared" si="44"/>
        <v/>
      </c>
      <c r="DW50" s="35" t="str">
        <f t="shared" si="44"/>
        <v/>
      </c>
      <c r="DX50" s="35" t="str">
        <f t="shared" si="44"/>
        <v/>
      </c>
      <c r="DY50" s="35" t="str">
        <f t="shared" si="44"/>
        <v/>
      </c>
      <c r="DZ50" s="35" t="str">
        <f t="shared" si="44"/>
        <v/>
      </c>
      <c r="EA50" s="35" t="str">
        <f t="shared" si="44"/>
        <v/>
      </c>
      <c r="EB50" s="35" t="str">
        <f t="shared" si="44"/>
        <v/>
      </c>
      <c r="EC50" s="35" t="str">
        <f t="shared" si="44"/>
        <v/>
      </c>
      <c r="ED50" s="35" t="str">
        <f t="shared" si="44"/>
        <v/>
      </c>
      <c r="EE50" s="35" t="str">
        <f t="shared" si="44"/>
        <v/>
      </c>
      <c r="EF50" s="35" t="str">
        <f t="shared" si="44"/>
        <v/>
      </c>
      <c r="EG50" s="35" t="str">
        <f t="shared" si="44"/>
        <v/>
      </c>
      <c r="EH50" s="35" t="str">
        <f t="shared" si="44"/>
        <v/>
      </c>
      <c r="EI50" s="35" t="str">
        <f t="shared" si="44"/>
        <v/>
      </c>
      <c r="EJ50" s="35" t="str">
        <f t="shared" si="44"/>
        <v/>
      </c>
      <c r="EK50" s="35" t="str">
        <f t="shared" ref="EK50:FL50" si="45">IF(EK44&gt;=$B$50,"x","")</f>
        <v/>
      </c>
      <c r="EL50" s="35" t="str">
        <f t="shared" si="45"/>
        <v/>
      </c>
      <c r="EM50" s="35" t="str">
        <f t="shared" si="45"/>
        <v/>
      </c>
      <c r="EN50" s="35" t="str">
        <f t="shared" si="45"/>
        <v/>
      </c>
      <c r="EO50" s="35" t="str">
        <f t="shared" si="45"/>
        <v/>
      </c>
      <c r="EP50" s="35" t="str">
        <f t="shared" si="45"/>
        <v/>
      </c>
      <c r="EQ50" s="35" t="str">
        <f t="shared" si="45"/>
        <v/>
      </c>
      <c r="ER50" s="35" t="str">
        <f t="shared" si="45"/>
        <v/>
      </c>
      <c r="ES50" s="35" t="str">
        <f t="shared" si="45"/>
        <v/>
      </c>
      <c r="ET50" s="35" t="str">
        <f t="shared" si="45"/>
        <v/>
      </c>
      <c r="EU50" s="35" t="str">
        <f t="shared" si="45"/>
        <v/>
      </c>
      <c r="EV50" s="35" t="str">
        <f t="shared" si="45"/>
        <v/>
      </c>
      <c r="EW50" s="35" t="str">
        <f t="shared" si="45"/>
        <v/>
      </c>
      <c r="EX50" s="35" t="str">
        <f t="shared" si="45"/>
        <v/>
      </c>
      <c r="EY50" s="35" t="str">
        <f t="shared" si="45"/>
        <v/>
      </c>
      <c r="EZ50" s="35" t="str">
        <f t="shared" si="45"/>
        <v/>
      </c>
      <c r="FA50" s="35" t="str">
        <f t="shared" si="45"/>
        <v/>
      </c>
      <c r="FB50" s="35" t="str">
        <f t="shared" si="45"/>
        <v/>
      </c>
      <c r="FC50" s="35" t="str">
        <f t="shared" si="45"/>
        <v/>
      </c>
      <c r="FD50" s="35" t="str">
        <f t="shared" si="45"/>
        <v/>
      </c>
      <c r="FE50" s="35" t="str">
        <f t="shared" si="45"/>
        <v/>
      </c>
      <c r="FF50" s="35" t="str">
        <f t="shared" si="45"/>
        <v/>
      </c>
      <c r="FG50" s="35" t="str">
        <f t="shared" si="45"/>
        <v/>
      </c>
      <c r="FH50" s="35" t="str">
        <f t="shared" si="45"/>
        <v/>
      </c>
      <c r="FI50" s="35" t="str">
        <f t="shared" si="45"/>
        <v/>
      </c>
      <c r="FJ50" s="35" t="str">
        <f t="shared" si="45"/>
        <v/>
      </c>
      <c r="FK50" s="35" t="str">
        <f t="shared" si="45"/>
        <v/>
      </c>
      <c r="FL50" s="120" t="str">
        <f t="shared" si="45"/>
        <v/>
      </c>
      <c r="FM50" s="121" t="str">
        <f t="shared" ref="FM50:GE50" si="46">IF(FM44&gt;=$B$50,"x","")</f>
        <v/>
      </c>
      <c r="FN50" s="35" t="str">
        <f t="shared" si="46"/>
        <v/>
      </c>
      <c r="FO50" s="35" t="str">
        <f t="shared" si="46"/>
        <v/>
      </c>
      <c r="FP50" s="35" t="str">
        <f t="shared" si="46"/>
        <v/>
      </c>
      <c r="FQ50" s="35" t="str">
        <f t="shared" si="46"/>
        <v/>
      </c>
      <c r="FR50" s="35" t="str">
        <f t="shared" si="46"/>
        <v/>
      </c>
      <c r="FS50" s="35" t="str">
        <f t="shared" si="46"/>
        <v/>
      </c>
      <c r="FT50" s="35" t="str">
        <f t="shared" si="46"/>
        <v/>
      </c>
      <c r="FU50" s="35" t="str">
        <f t="shared" si="46"/>
        <v/>
      </c>
      <c r="FV50" s="35" t="str">
        <f t="shared" si="46"/>
        <v/>
      </c>
      <c r="FW50" s="35" t="str">
        <f t="shared" si="46"/>
        <v/>
      </c>
      <c r="FX50" s="35" t="str">
        <f t="shared" si="46"/>
        <v/>
      </c>
      <c r="FY50" s="35" t="str">
        <f t="shared" si="46"/>
        <v/>
      </c>
      <c r="FZ50" s="35" t="str">
        <f t="shared" si="46"/>
        <v/>
      </c>
      <c r="GA50" s="35" t="str">
        <f t="shared" si="46"/>
        <v/>
      </c>
      <c r="GB50" s="35" t="str">
        <f t="shared" si="46"/>
        <v/>
      </c>
      <c r="GC50" s="120" t="str">
        <f t="shared" si="46"/>
        <v>x</v>
      </c>
      <c r="GD50" s="121" t="str">
        <f t="shared" si="46"/>
        <v>x</v>
      </c>
      <c r="GE50" s="35" t="str">
        <f t="shared" si="46"/>
        <v/>
      </c>
      <c r="GF50" s="35" t="str">
        <f t="shared" ref="GF50:IC50" si="47">IF(GF44&gt;=$B$50,"x","")</f>
        <v>x</v>
      </c>
      <c r="GG50" s="35" t="str">
        <f t="shared" si="47"/>
        <v/>
      </c>
      <c r="GH50" s="35" t="str">
        <f t="shared" si="47"/>
        <v/>
      </c>
      <c r="GI50" s="35" t="str">
        <f t="shared" si="47"/>
        <v/>
      </c>
      <c r="GJ50" s="35" t="str">
        <f t="shared" si="47"/>
        <v/>
      </c>
      <c r="GK50" s="35" t="str">
        <f t="shared" si="47"/>
        <v/>
      </c>
      <c r="GL50" s="35" t="str">
        <f t="shared" si="47"/>
        <v/>
      </c>
      <c r="GM50" s="35" t="str">
        <f t="shared" si="47"/>
        <v>x</v>
      </c>
      <c r="GN50" s="35" t="str">
        <f t="shared" si="47"/>
        <v>x</v>
      </c>
      <c r="GO50" s="35" t="str">
        <f t="shared" si="47"/>
        <v>x</v>
      </c>
      <c r="GP50" s="35" t="str">
        <f t="shared" si="47"/>
        <v>x</v>
      </c>
      <c r="GQ50" s="35" t="str">
        <f t="shared" si="47"/>
        <v>x</v>
      </c>
      <c r="GR50" s="35" t="str">
        <f t="shared" si="47"/>
        <v/>
      </c>
      <c r="GS50" s="35" t="str">
        <f t="shared" si="47"/>
        <v/>
      </c>
      <c r="GT50" s="35" t="str">
        <f t="shared" si="47"/>
        <v/>
      </c>
      <c r="GU50" s="35" t="str">
        <f t="shared" si="47"/>
        <v>x</v>
      </c>
      <c r="GV50" s="35" t="str">
        <f t="shared" si="47"/>
        <v>x</v>
      </c>
      <c r="GW50" s="35" t="str">
        <f t="shared" si="47"/>
        <v>x</v>
      </c>
      <c r="GX50" s="35" t="str">
        <f t="shared" si="47"/>
        <v>x</v>
      </c>
      <c r="GY50" s="35" t="str">
        <f t="shared" si="47"/>
        <v>x</v>
      </c>
      <c r="GZ50" s="35" t="str">
        <f t="shared" si="47"/>
        <v>x</v>
      </c>
      <c r="HA50" s="35" t="str">
        <f t="shared" si="47"/>
        <v>x</v>
      </c>
      <c r="HB50" s="35" t="str">
        <f t="shared" si="47"/>
        <v>x</v>
      </c>
      <c r="HC50" s="35" t="str">
        <f t="shared" si="47"/>
        <v/>
      </c>
      <c r="HD50" s="35" t="str">
        <f t="shared" si="47"/>
        <v/>
      </c>
      <c r="HE50" s="35" t="str">
        <f t="shared" si="47"/>
        <v/>
      </c>
      <c r="HF50" s="35" t="str">
        <f t="shared" si="47"/>
        <v/>
      </c>
      <c r="HG50" s="35" t="str">
        <f t="shared" si="47"/>
        <v>x</v>
      </c>
      <c r="HH50" s="35" t="str">
        <f t="shared" si="47"/>
        <v/>
      </c>
      <c r="HI50" s="35" t="str">
        <f t="shared" si="47"/>
        <v/>
      </c>
      <c r="HJ50" s="35" t="str">
        <f t="shared" si="47"/>
        <v>x</v>
      </c>
      <c r="HK50" s="35" t="str">
        <f t="shared" si="47"/>
        <v>x</v>
      </c>
      <c r="HL50" s="221" t="str">
        <f t="shared" si="47"/>
        <v>x</v>
      </c>
      <c r="HM50" s="35" t="str">
        <f t="shared" si="47"/>
        <v>x</v>
      </c>
      <c r="HN50" s="35" t="str">
        <f t="shared" si="47"/>
        <v>x</v>
      </c>
      <c r="HO50" s="35" t="str">
        <f t="shared" si="47"/>
        <v>x</v>
      </c>
      <c r="HP50" s="35" t="str">
        <f t="shared" si="47"/>
        <v>x</v>
      </c>
      <c r="HQ50" s="35" t="str">
        <f t="shared" si="47"/>
        <v/>
      </c>
      <c r="HR50" s="35" t="str">
        <f t="shared" si="47"/>
        <v>x</v>
      </c>
      <c r="HS50" s="35" t="str">
        <f t="shared" si="47"/>
        <v>x</v>
      </c>
      <c r="HT50" s="35" t="str">
        <f t="shared" si="47"/>
        <v>x</v>
      </c>
      <c r="HU50" s="35" t="str">
        <f t="shared" si="47"/>
        <v>x</v>
      </c>
      <c r="HV50" s="35" t="str">
        <f t="shared" si="47"/>
        <v>x</v>
      </c>
      <c r="HW50" s="35" t="str">
        <f t="shared" si="47"/>
        <v>x</v>
      </c>
      <c r="HX50" s="35" t="str">
        <f t="shared" si="47"/>
        <v>x</v>
      </c>
      <c r="HY50" s="35" t="str">
        <f t="shared" si="47"/>
        <v>x</v>
      </c>
      <c r="HZ50" s="35" t="str">
        <f t="shared" si="47"/>
        <v>x</v>
      </c>
      <c r="IA50" s="35" t="str">
        <f t="shared" si="47"/>
        <v>x</v>
      </c>
      <c r="IB50" s="35" t="str">
        <f t="shared" si="47"/>
        <v>x</v>
      </c>
      <c r="IC50" s="221" t="str">
        <f t="shared" si="47"/>
        <v/>
      </c>
      <c r="ID50" s="35" t="str">
        <f t="shared" ref="ID50:JZ50" si="48">IF(ID44&gt;=$B$50,"x","")</f>
        <v/>
      </c>
      <c r="IE50" s="35" t="str">
        <f t="shared" si="48"/>
        <v/>
      </c>
      <c r="IF50" s="221" t="str">
        <f t="shared" si="48"/>
        <v/>
      </c>
      <c r="IG50" s="35" t="str">
        <f t="shared" si="48"/>
        <v/>
      </c>
      <c r="IH50" s="35" t="str">
        <f t="shared" si="48"/>
        <v/>
      </c>
      <c r="II50" s="221" t="str">
        <f t="shared" si="48"/>
        <v/>
      </c>
      <c r="IJ50" s="35" t="str">
        <f t="shared" si="48"/>
        <v/>
      </c>
      <c r="IK50" s="35" t="str">
        <f t="shared" si="48"/>
        <v/>
      </c>
      <c r="IL50" s="221" t="str">
        <f t="shared" si="48"/>
        <v/>
      </c>
      <c r="IM50" s="35" t="str">
        <f t="shared" si="48"/>
        <v/>
      </c>
      <c r="IN50" s="35" t="str">
        <f t="shared" si="48"/>
        <v/>
      </c>
      <c r="IO50" s="221" t="str">
        <f t="shared" si="48"/>
        <v/>
      </c>
      <c r="IP50" s="35" t="str">
        <f t="shared" si="48"/>
        <v/>
      </c>
      <c r="IQ50" s="35" t="str">
        <f t="shared" si="48"/>
        <v/>
      </c>
      <c r="IR50" s="221" t="str">
        <f t="shared" si="48"/>
        <v/>
      </c>
      <c r="IS50" s="35" t="str">
        <f t="shared" si="48"/>
        <v/>
      </c>
      <c r="IT50" s="35" t="str">
        <f t="shared" si="48"/>
        <v/>
      </c>
      <c r="IU50" s="221" t="str">
        <f t="shared" si="48"/>
        <v/>
      </c>
      <c r="IV50" s="35" t="str">
        <f t="shared" si="48"/>
        <v/>
      </c>
      <c r="IW50" s="35" t="str">
        <f t="shared" si="48"/>
        <v/>
      </c>
      <c r="IX50" s="221" t="str">
        <f t="shared" si="48"/>
        <v/>
      </c>
      <c r="IY50" s="35" t="str">
        <f t="shared" si="48"/>
        <v/>
      </c>
      <c r="IZ50" s="35" t="str">
        <f t="shared" si="48"/>
        <v/>
      </c>
      <c r="JA50" s="221" t="str">
        <f t="shared" si="48"/>
        <v/>
      </c>
      <c r="JB50" s="35" t="str">
        <f t="shared" si="48"/>
        <v/>
      </c>
      <c r="JC50" s="35" t="str">
        <f t="shared" si="48"/>
        <v/>
      </c>
      <c r="JD50" s="221" t="str">
        <f t="shared" si="48"/>
        <v/>
      </c>
      <c r="JE50" s="35" t="str">
        <f t="shared" si="48"/>
        <v/>
      </c>
      <c r="JF50" s="35" t="str">
        <f t="shared" si="48"/>
        <v/>
      </c>
      <c r="JG50" s="221" t="str">
        <f t="shared" si="48"/>
        <v/>
      </c>
      <c r="JH50" s="35" t="str">
        <f t="shared" si="48"/>
        <v/>
      </c>
      <c r="JI50" s="35" t="str">
        <f t="shared" si="48"/>
        <v/>
      </c>
      <c r="JJ50" s="221" t="str">
        <f t="shared" si="48"/>
        <v/>
      </c>
      <c r="JK50" s="35" t="str">
        <f t="shared" si="48"/>
        <v/>
      </c>
      <c r="JL50" s="35" t="str">
        <f t="shared" si="48"/>
        <v/>
      </c>
      <c r="JM50" s="221" t="str">
        <f t="shared" si="48"/>
        <v/>
      </c>
      <c r="JN50" s="35" t="str">
        <f t="shared" si="48"/>
        <v/>
      </c>
      <c r="JO50" s="35" t="str">
        <f t="shared" si="48"/>
        <v/>
      </c>
      <c r="JP50" s="221" t="str">
        <f t="shared" si="48"/>
        <v/>
      </c>
      <c r="JQ50" s="35" t="str">
        <f t="shared" si="48"/>
        <v/>
      </c>
      <c r="JR50" s="35" t="str">
        <f t="shared" si="48"/>
        <v/>
      </c>
      <c r="JS50" s="221" t="str">
        <f t="shared" si="48"/>
        <v/>
      </c>
      <c r="JT50" s="35" t="str">
        <f t="shared" si="48"/>
        <v/>
      </c>
      <c r="JU50" s="35" t="str">
        <f t="shared" si="48"/>
        <v/>
      </c>
      <c r="JV50" s="221" t="str">
        <f t="shared" si="48"/>
        <v/>
      </c>
      <c r="JW50" s="35" t="str">
        <f t="shared" si="48"/>
        <v/>
      </c>
      <c r="JX50" s="35" t="str">
        <f t="shared" si="48"/>
        <v/>
      </c>
      <c r="JY50" s="221" t="str">
        <f t="shared" si="48"/>
        <v/>
      </c>
      <c r="JZ50" s="35" t="str">
        <f t="shared" si="48"/>
        <v/>
      </c>
      <c r="KA50" s="35" t="str">
        <f t="shared" ref="KA50:KC50" si="49">IF(KA44&gt;=$B$50,"x","")</f>
        <v/>
      </c>
      <c r="KB50" s="35" t="str">
        <f t="shared" si="49"/>
        <v/>
      </c>
      <c r="KC50" s="35" t="str">
        <f t="shared" si="49"/>
        <v/>
      </c>
    </row>
    <row r="51" spans="2:289" ht="60.95" customHeight="1" x14ac:dyDescent="0.25">
      <c r="B51" s="32">
        <v>3</v>
      </c>
      <c r="G51" s="216" t="str">
        <f>IF(G44&gt;=$B$51,"x","")</f>
        <v/>
      </c>
      <c r="H51" s="35" t="str">
        <f t="shared" ref="H51:BG51" si="50">IF(H44&gt;=$B$51,"x","")</f>
        <v/>
      </c>
      <c r="I51" s="35" t="str">
        <f t="shared" si="50"/>
        <v/>
      </c>
      <c r="J51" s="35" t="str">
        <f t="shared" si="50"/>
        <v/>
      </c>
      <c r="K51" s="35" t="str">
        <f t="shared" si="50"/>
        <v/>
      </c>
      <c r="L51" s="35" t="str">
        <f t="shared" si="50"/>
        <v/>
      </c>
      <c r="M51" s="35" t="str">
        <f t="shared" si="50"/>
        <v/>
      </c>
      <c r="N51" s="35" t="str">
        <f t="shared" si="50"/>
        <v/>
      </c>
      <c r="O51" s="35" t="str">
        <f t="shared" si="50"/>
        <v/>
      </c>
      <c r="P51" s="35" t="str">
        <f t="shared" si="50"/>
        <v/>
      </c>
      <c r="Q51" s="35" t="str">
        <f t="shared" si="50"/>
        <v/>
      </c>
      <c r="R51" s="35" t="str">
        <f t="shared" si="50"/>
        <v/>
      </c>
      <c r="S51" s="35" t="str">
        <f t="shared" si="50"/>
        <v/>
      </c>
      <c r="T51" s="35" t="str">
        <f t="shared" si="50"/>
        <v/>
      </c>
      <c r="U51" s="35" t="str">
        <f t="shared" si="50"/>
        <v/>
      </c>
      <c r="V51" s="35" t="str">
        <f t="shared" si="50"/>
        <v/>
      </c>
      <c r="W51" s="35" t="str">
        <f t="shared" si="50"/>
        <v/>
      </c>
      <c r="X51" s="35" t="str">
        <f t="shared" si="50"/>
        <v/>
      </c>
      <c r="Y51" s="35" t="str">
        <f t="shared" si="50"/>
        <v/>
      </c>
      <c r="Z51" s="35" t="str">
        <f t="shared" si="50"/>
        <v/>
      </c>
      <c r="AA51" s="35" t="str">
        <f t="shared" si="50"/>
        <v>x</v>
      </c>
      <c r="AB51" s="35" t="str">
        <f t="shared" si="50"/>
        <v>x</v>
      </c>
      <c r="AC51" s="35" t="str">
        <f t="shared" si="50"/>
        <v>x</v>
      </c>
      <c r="AD51" s="35" t="str">
        <f t="shared" si="50"/>
        <v>x</v>
      </c>
      <c r="AE51" s="35" t="str">
        <f t="shared" si="50"/>
        <v>x</v>
      </c>
      <c r="AF51" s="35" t="str">
        <f t="shared" si="50"/>
        <v>x</v>
      </c>
      <c r="AG51" s="35" t="str">
        <f t="shared" si="50"/>
        <v>x</v>
      </c>
      <c r="AH51" s="35" t="str">
        <f t="shared" si="50"/>
        <v/>
      </c>
      <c r="AI51" s="35" t="str">
        <f t="shared" si="50"/>
        <v/>
      </c>
      <c r="AJ51" s="35" t="str">
        <f t="shared" si="50"/>
        <v/>
      </c>
      <c r="AK51" s="35" t="str">
        <f t="shared" si="50"/>
        <v>x</v>
      </c>
      <c r="AL51" s="35" t="str">
        <f t="shared" si="50"/>
        <v>x</v>
      </c>
      <c r="AM51" s="35" t="str">
        <f t="shared" si="50"/>
        <v>x</v>
      </c>
      <c r="AN51" s="35" t="str">
        <f t="shared" si="50"/>
        <v>x</v>
      </c>
      <c r="AO51" s="35" t="str">
        <f t="shared" si="50"/>
        <v>x</v>
      </c>
      <c r="AP51" s="35" t="str">
        <f t="shared" si="50"/>
        <v>x</v>
      </c>
      <c r="AQ51" s="35" t="str">
        <f t="shared" si="50"/>
        <v>x</v>
      </c>
      <c r="AR51" s="35" t="str">
        <f t="shared" si="50"/>
        <v>x</v>
      </c>
      <c r="AS51" s="35" t="str">
        <f t="shared" si="50"/>
        <v>x</v>
      </c>
      <c r="AT51" s="35" t="str">
        <f t="shared" si="50"/>
        <v>x</v>
      </c>
      <c r="AU51" s="35" t="str">
        <f t="shared" si="50"/>
        <v>x</v>
      </c>
      <c r="AV51" s="35" t="str">
        <f t="shared" si="50"/>
        <v>x</v>
      </c>
      <c r="AW51" s="35" t="str">
        <f t="shared" si="50"/>
        <v>x</v>
      </c>
      <c r="AX51" s="35" t="str">
        <f t="shared" si="50"/>
        <v>x</v>
      </c>
      <c r="AY51" s="35" t="str">
        <f t="shared" si="50"/>
        <v>x</v>
      </c>
      <c r="AZ51" s="35" t="str">
        <f t="shared" si="50"/>
        <v>x</v>
      </c>
      <c r="BA51" s="35" t="str">
        <f t="shared" si="50"/>
        <v>x</v>
      </c>
      <c r="BB51" s="35" t="str">
        <f t="shared" si="50"/>
        <v>x</v>
      </c>
      <c r="BC51" s="35" t="str">
        <f t="shared" si="50"/>
        <v>x</v>
      </c>
      <c r="BD51" s="35" t="str">
        <f t="shared" si="50"/>
        <v>x</v>
      </c>
      <c r="BE51" s="35" t="str">
        <f t="shared" si="50"/>
        <v/>
      </c>
      <c r="BF51" s="35" t="str">
        <f t="shared" si="50"/>
        <v/>
      </c>
      <c r="BG51" s="120" t="str">
        <f t="shared" si="50"/>
        <v/>
      </c>
      <c r="BH51" s="35" t="str">
        <f t="shared" ref="BH51:CJ51" si="51">IF(BH44&gt;=$B$51,"x","")</f>
        <v/>
      </c>
      <c r="BI51" s="35" t="str">
        <f t="shared" si="51"/>
        <v/>
      </c>
      <c r="BJ51" s="35" t="str">
        <f t="shared" si="51"/>
        <v/>
      </c>
      <c r="BK51" s="35" t="str">
        <f t="shared" si="51"/>
        <v/>
      </c>
      <c r="BL51" s="35" t="str">
        <f t="shared" si="51"/>
        <v/>
      </c>
      <c r="BM51" s="121" t="str">
        <f t="shared" si="51"/>
        <v>x</v>
      </c>
      <c r="BN51" s="35" t="str">
        <f t="shared" si="51"/>
        <v>x</v>
      </c>
      <c r="BO51" s="35" t="str">
        <f t="shared" si="51"/>
        <v>x</v>
      </c>
      <c r="BP51" s="35" t="str">
        <f t="shared" si="51"/>
        <v>x</v>
      </c>
      <c r="BQ51" s="35" t="str">
        <f t="shared" si="51"/>
        <v>x</v>
      </c>
      <c r="BR51" s="35" t="str">
        <f t="shared" si="51"/>
        <v>x</v>
      </c>
      <c r="BS51" s="35" t="str">
        <f t="shared" si="51"/>
        <v>x</v>
      </c>
      <c r="BT51" s="35" t="str">
        <f t="shared" si="51"/>
        <v>x</v>
      </c>
      <c r="BU51" s="35" t="str">
        <f t="shared" si="51"/>
        <v>x</v>
      </c>
      <c r="BV51" s="35" t="str">
        <f t="shared" si="51"/>
        <v>x</v>
      </c>
      <c r="BW51" s="35" t="str">
        <f t="shared" si="51"/>
        <v>x</v>
      </c>
      <c r="BX51" s="35" t="str">
        <f t="shared" si="51"/>
        <v>x</v>
      </c>
      <c r="BY51" s="35" t="str">
        <f t="shared" si="51"/>
        <v/>
      </c>
      <c r="BZ51" s="35" t="str">
        <f t="shared" si="51"/>
        <v/>
      </c>
      <c r="CA51" s="35" t="str">
        <f t="shared" si="51"/>
        <v/>
      </c>
      <c r="CB51" s="35" t="str">
        <f t="shared" si="51"/>
        <v/>
      </c>
      <c r="CC51" s="35" t="str">
        <f t="shared" si="51"/>
        <v/>
      </c>
      <c r="CD51" s="35" t="str">
        <f t="shared" si="51"/>
        <v/>
      </c>
      <c r="CE51" s="35" t="str">
        <f t="shared" si="51"/>
        <v>x</v>
      </c>
      <c r="CF51" s="35" t="str">
        <f t="shared" si="51"/>
        <v>x</v>
      </c>
      <c r="CG51" s="35" t="str">
        <f t="shared" si="51"/>
        <v>x</v>
      </c>
      <c r="CH51" s="35" t="str">
        <f t="shared" si="51"/>
        <v>x</v>
      </c>
      <c r="CI51" s="35" t="str">
        <f t="shared" si="51"/>
        <v>x</v>
      </c>
      <c r="CJ51" s="35" t="str">
        <f t="shared" si="51"/>
        <v>x</v>
      </c>
      <c r="CK51" s="35" t="str">
        <f t="shared" ref="CK51:EJ51" si="52">IF(CK44&gt;=$B$51,"x","")</f>
        <v>x</v>
      </c>
      <c r="CL51" s="35" t="str">
        <f t="shared" si="52"/>
        <v>x</v>
      </c>
      <c r="CM51" s="35" t="str">
        <f t="shared" si="52"/>
        <v>x</v>
      </c>
      <c r="CN51" s="35" t="str">
        <f t="shared" si="52"/>
        <v>x</v>
      </c>
      <c r="CO51" s="35" t="str">
        <f t="shared" si="52"/>
        <v/>
      </c>
      <c r="CP51" s="35" t="str">
        <f t="shared" si="52"/>
        <v/>
      </c>
      <c r="CQ51" s="35" t="str">
        <f t="shared" si="52"/>
        <v/>
      </c>
      <c r="CR51" s="35" t="str">
        <f t="shared" si="52"/>
        <v/>
      </c>
      <c r="CS51" s="35" t="str">
        <f t="shared" si="52"/>
        <v/>
      </c>
      <c r="CT51" s="35" t="str">
        <f t="shared" si="52"/>
        <v>x</v>
      </c>
      <c r="CU51" s="35" t="str">
        <f t="shared" si="52"/>
        <v/>
      </c>
      <c r="CV51" s="35" t="str">
        <f t="shared" si="52"/>
        <v/>
      </c>
      <c r="CW51" s="35" t="str">
        <f t="shared" si="52"/>
        <v/>
      </c>
      <c r="CX51" s="35" t="str">
        <f t="shared" si="52"/>
        <v/>
      </c>
      <c r="CY51" s="35" t="str">
        <f t="shared" si="52"/>
        <v/>
      </c>
      <c r="CZ51" s="35" t="str">
        <f t="shared" si="52"/>
        <v/>
      </c>
      <c r="DA51" s="35" t="str">
        <f t="shared" si="52"/>
        <v/>
      </c>
      <c r="DB51" s="35" t="str">
        <f t="shared" si="52"/>
        <v/>
      </c>
      <c r="DC51" s="35" t="str">
        <f t="shared" si="52"/>
        <v/>
      </c>
      <c r="DD51" s="35" t="str">
        <f t="shared" si="52"/>
        <v/>
      </c>
      <c r="DE51" s="35" t="str">
        <f t="shared" si="52"/>
        <v/>
      </c>
      <c r="DF51" s="35" t="str">
        <f t="shared" si="52"/>
        <v/>
      </c>
      <c r="DG51" s="35" t="str">
        <f t="shared" si="52"/>
        <v/>
      </c>
      <c r="DH51" s="35" t="str">
        <f t="shared" si="52"/>
        <v/>
      </c>
      <c r="DI51" s="35" t="str">
        <f t="shared" si="52"/>
        <v/>
      </c>
      <c r="DJ51" s="35" t="str">
        <f t="shared" si="52"/>
        <v/>
      </c>
      <c r="DK51" s="35" t="str">
        <f t="shared" si="52"/>
        <v/>
      </c>
      <c r="DL51" s="221" t="str">
        <f t="shared" si="52"/>
        <v/>
      </c>
      <c r="DM51" s="225" t="str">
        <f t="shared" si="52"/>
        <v/>
      </c>
      <c r="DN51" s="35" t="str">
        <f t="shared" si="52"/>
        <v/>
      </c>
      <c r="DO51" s="35" t="str">
        <f t="shared" si="52"/>
        <v/>
      </c>
      <c r="DP51" s="35" t="str">
        <f t="shared" si="52"/>
        <v/>
      </c>
      <c r="DQ51" s="35" t="str">
        <f t="shared" si="52"/>
        <v/>
      </c>
      <c r="DR51" s="35" t="str">
        <f t="shared" si="52"/>
        <v/>
      </c>
      <c r="DS51" s="35" t="str">
        <f t="shared" si="52"/>
        <v/>
      </c>
      <c r="DT51" s="35" t="str">
        <f t="shared" si="52"/>
        <v/>
      </c>
      <c r="DU51" s="35" t="str">
        <f t="shared" si="52"/>
        <v/>
      </c>
      <c r="DV51" s="35" t="str">
        <f t="shared" si="52"/>
        <v/>
      </c>
      <c r="DW51" s="35" t="str">
        <f t="shared" si="52"/>
        <v/>
      </c>
      <c r="DX51" s="35" t="str">
        <f t="shared" si="52"/>
        <v/>
      </c>
      <c r="DY51" s="35" t="str">
        <f t="shared" si="52"/>
        <v/>
      </c>
      <c r="DZ51" s="35" t="str">
        <f t="shared" si="52"/>
        <v/>
      </c>
      <c r="EA51" s="35" t="str">
        <f t="shared" si="52"/>
        <v/>
      </c>
      <c r="EB51" s="35" t="str">
        <f t="shared" si="52"/>
        <v/>
      </c>
      <c r="EC51" s="35" t="str">
        <f t="shared" si="52"/>
        <v/>
      </c>
      <c r="ED51" s="35" t="str">
        <f t="shared" si="52"/>
        <v/>
      </c>
      <c r="EE51" s="35" t="str">
        <f t="shared" si="52"/>
        <v/>
      </c>
      <c r="EF51" s="35" t="str">
        <f t="shared" si="52"/>
        <v/>
      </c>
      <c r="EG51" s="35" t="str">
        <f t="shared" si="52"/>
        <v/>
      </c>
      <c r="EH51" s="35" t="str">
        <f t="shared" si="52"/>
        <v/>
      </c>
      <c r="EI51" s="35" t="str">
        <f t="shared" si="52"/>
        <v/>
      </c>
      <c r="EJ51" s="35" t="str">
        <f t="shared" si="52"/>
        <v/>
      </c>
      <c r="EK51" s="35" t="str">
        <f t="shared" ref="EK51:FL51" si="53">IF(EK44&gt;=$B$51,"x","")</f>
        <v/>
      </c>
      <c r="EL51" s="35" t="str">
        <f t="shared" si="53"/>
        <v/>
      </c>
      <c r="EM51" s="35" t="str">
        <f t="shared" si="53"/>
        <v/>
      </c>
      <c r="EN51" s="35" t="str">
        <f t="shared" si="53"/>
        <v/>
      </c>
      <c r="EO51" s="35" t="str">
        <f t="shared" si="53"/>
        <v/>
      </c>
      <c r="EP51" s="35" t="str">
        <f t="shared" si="53"/>
        <v/>
      </c>
      <c r="EQ51" s="35" t="str">
        <f t="shared" si="53"/>
        <v/>
      </c>
      <c r="ER51" s="35" t="str">
        <f t="shared" si="53"/>
        <v/>
      </c>
      <c r="ES51" s="35" t="str">
        <f t="shared" si="53"/>
        <v/>
      </c>
      <c r="ET51" s="35" t="str">
        <f t="shared" si="53"/>
        <v/>
      </c>
      <c r="EU51" s="35" t="str">
        <f t="shared" si="53"/>
        <v/>
      </c>
      <c r="EV51" s="35" t="str">
        <f t="shared" si="53"/>
        <v/>
      </c>
      <c r="EW51" s="35" t="str">
        <f t="shared" si="53"/>
        <v/>
      </c>
      <c r="EX51" s="35" t="str">
        <f t="shared" si="53"/>
        <v/>
      </c>
      <c r="EY51" s="35" t="str">
        <f t="shared" si="53"/>
        <v/>
      </c>
      <c r="EZ51" s="35" t="str">
        <f t="shared" si="53"/>
        <v/>
      </c>
      <c r="FA51" s="35" t="str">
        <f t="shared" si="53"/>
        <v/>
      </c>
      <c r="FB51" s="35" t="str">
        <f t="shared" si="53"/>
        <v/>
      </c>
      <c r="FC51" s="35" t="str">
        <f t="shared" si="53"/>
        <v/>
      </c>
      <c r="FD51" s="35" t="str">
        <f t="shared" si="53"/>
        <v/>
      </c>
      <c r="FE51" s="35" t="str">
        <f t="shared" si="53"/>
        <v/>
      </c>
      <c r="FF51" s="35" t="str">
        <f t="shared" si="53"/>
        <v/>
      </c>
      <c r="FG51" s="35" t="str">
        <f t="shared" si="53"/>
        <v/>
      </c>
      <c r="FH51" s="35" t="str">
        <f t="shared" si="53"/>
        <v/>
      </c>
      <c r="FI51" s="35" t="str">
        <f t="shared" si="53"/>
        <v/>
      </c>
      <c r="FJ51" s="35" t="str">
        <f t="shared" si="53"/>
        <v/>
      </c>
      <c r="FK51" s="35" t="str">
        <f t="shared" si="53"/>
        <v/>
      </c>
      <c r="FL51" s="120" t="str">
        <f t="shared" si="53"/>
        <v/>
      </c>
      <c r="FM51" s="121" t="str">
        <f t="shared" ref="FM51:GE51" si="54">IF(FM44&gt;=$B$51,"x","")</f>
        <v/>
      </c>
      <c r="FN51" s="35" t="str">
        <f t="shared" si="54"/>
        <v/>
      </c>
      <c r="FO51" s="35" t="str">
        <f t="shared" si="54"/>
        <v/>
      </c>
      <c r="FP51" s="35" t="str">
        <f t="shared" si="54"/>
        <v/>
      </c>
      <c r="FQ51" s="35" t="str">
        <f t="shared" si="54"/>
        <v/>
      </c>
      <c r="FR51" s="35" t="str">
        <f t="shared" si="54"/>
        <v/>
      </c>
      <c r="FS51" s="35" t="str">
        <f t="shared" si="54"/>
        <v/>
      </c>
      <c r="FT51" s="35" t="str">
        <f t="shared" si="54"/>
        <v/>
      </c>
      <c r="FU51" s="35" t="str">
        <f t="shared" si="54"/>
        <v/>
      </c>
      <c r="FV51" s="35" t="str">
        <f t="shared" si="54"/>
        <v/>
      </c>
      <c r="FW51" s="35" t="str">
        <f t="shared" si="54"/>
        <v/>
      </c>
      <c r="FX51" s="35" t="str">
        <f t="shared" si="54"/>
        <v/>
      </c>
      <c r="FY51" s="35" t="str">
        <f t="shared" si="54"/>
        <v/>
      </c>
      <c r="FZ51" s="35" t="str">
        <f t="shared" si="54"/>
        <v/>
      </c>
      <c r="GA51" s="35" t="str">
        <f t="shared" si="54"/>
        <v/>
      </c>
      <c r="GB51" s="35" t="str">
        <f t="shared" si="54"/>
        <v>x</v>
      </c>
      <c r="GC51" s="120" t="str">
        <f t="shared" si="54"/>
        <v>x</v>
      </c>
      <c r="GD51" s="121" t="str">
        <f t="shared" si="54"/>
        <v>x</v>
      </c>
      <c r="GE51" s="35" t="str">
        <f t="shared" si="54"/>
        <v/>
      </c>
      <c r="GF51" s="35" t="str">
        <f t="shared" ref="GF51:IC51" si="55">IF(GF44&gt;=$B$51,"x","")</f>
        <v>x</v>
      </c>
      <c r="GG51" s="35" t="str">
        <f t="shared" si="55"/>
        <v/>
      </c>
      <c r="GH51" s="35" t="str">
        <f t="shared" si="55"/>
        <v>x</v>
      </c>
      <c r="GI51" s="35" t="str">
        <f t="shared" si="55"/>
        <v>x</v>
      </c>
      <c r="GJ51" s="35" t="str">
        <f t="shared" si="55"/>
        <v/>
      </c>
      <c r="GK51" s="35" t="str">
        <f t="shared" si="55"/>
        <v/>
      </c>
      <c r="GL51" s="35" t="str">
        <f t="shared" si="55"/>
        <v/>
      </c>
      <c r="GM51" s="35" t="str">
        <f t="shared" si="55"/>
        <v>x</v>
      </c>
      <c r="GN51" s="35" t="str">
        <f t="shared" si="55"/>
        <v>x</v>
      </c>
      <c r="GO51" s="35" t="str">
        <f t="shared" si="55"/>
        <v>x</v>
      </c>
      <c r="GP51" s="35" t="str">
        <f t="shared" si="55"/>
        <v>x</v>
      </c>
      <c r="GQ51" s="35" t="str">
        <f t="shared" si="55"/>
        <v>x</v>
      </c>
      <c r="GR51" s="35" t="str">
        <f t="shared" si="55"/>
        <v/>
      </c>
      <c r="GS51" s="35" t="str">
        <f t="shared" si="55"/>
        <v/>
      </c>
      <c r="GT51" s="35" t="str">
        <f t="shared" si="55"/>
        <v/>
      </c>
      <c r="GU51" s="35" t="str">
        <f t="shared" si="55"/>
        <v>x</v>
      </c>
      <c r="GV51" s="35" t="str">
        <f t="shared" si="55"/>
        <v>x</v>
      </c>
      <c r="GW51" s="35" t="str">
        <f t="shared" si="55"/>
        <v>x</v>
      </c>
      <c r="GX51" s="35" t="str">
        <f t="shared" si="55"/>
        <v>x</v>
      </c>
      <c r="GY51" s="35" t="str">
        <f t="shared" si="55"/>
        <v>x</v>
      </c>
      <c r="GZ51" s="35" t="str">
        <f t="shared" si="55"/>
        <v>x</v>
      </c>
      <c r="HA51" s="35" t="str">
        <f t="shared" si="55"/>
        <v>x</v>
      </c>
      <c r="HB51" s="35" t="str">
        <f t="shared" si="55"/>
        <v>x</v>
      </c>
      <c r="HC51" s="35" t="str">
        <f t="shared" si="55"/>
        <v/>
      </c>
      <c r="HD51" s="35" t="str">
        <f t="shared" si="55"/>
        <v/>
      </c>
      <c r="HE51" s="35" t="str">
        <f t="shared" si="55"/>
        <v/>
      </c>
      <c r="HF51" s="35" t="str">
        <f t="shared" si="55"/>
        <v/>
      </c>
      <c r="HG51" s="35" t="str">
        <f t="shared" si="55"/>
        <v>x</v>
      </c>
      <c r="HH51" s="35" t="str">
        <f t="shared" si="55"/>
        <v>x</v>
      </c>
      <c r="HI51" s="35" t="str">
        <f t="shared" si="55"/>
        <v>x</v>
      </c>
      <c r="HJ51" s="35" t="str">
        <f t="shared" si="55"/>
        <v>x</v>
      </c>
      <c r="HK51" s="35" t="str">
        <f t="shared" si="55"/>
        <v>x</v>
      </c>
      <c r="HL51" s="221" t="str">
        <f t="shared" si="55"/>
        <v>x</v>
      </c>
      <c r="HM51" s="35" t="str">
        <f t="shared" si="55"/>
        <v>x</v>
      </c>
      <c r="HN51" s="35" t="str">
        <f t="shared" si="55"/>
        <v>x</v>
      </c>
      <c r="HO51" s="35" t="str">
        <f t="shared" si="55"/>
        <v>x</v>
      </c>
      <c r="HP51" s="35" t="str">
        <f t="shared" si="55"/>
        <v>x</v>
      </c>
      <c r="HQ51" s="35" t="str">
        <f t="shared" si="55"/>
        <v>x</v>
      </c>
      <c r="HR51" s="35" t="str">
        <f t="shared" si="55"/>
        <v>x</v>
      </c>
      <c r="HS51" s="35" t="str">
        <f t="shared" si="55"/>
        <v>x</v>
      </c>
      <c r="HT51" s="35" t="str">
        <f t="shared" si="55"/>
        <v>x</v>
      </c>
      <c r="HU51" s="35" t="str">
        <f t="shared" si="55"/>
        <v>x</v>
      </c>
      <c r="HV51" s="35" t="str">
        <f t="shared" si="55"/>
        <v>x</v>
      </c>
      <c r="HW51" s="35" t="str">
        <f t="shared" si="55"/>
        <v>x</v>
      </c>
      <c r="HX51" s="35" t="str">
        <f t="shared" si="55"/>
        <v>x</v>
      </c>
      <c r="HY51" s="35" t="str">
        <f t="shared" si="55"/>
        <v>x</v>
      </c>
      <c r="HZ51" s="35" t="str">
        <f t="shared" si="55"/>
        <v>x</v>
      </c>
      <c r="IA51" s="35" t="str">
        <f t="shared" si="55"/>
        <v>x</v>
      </c>
      <c r="IB51" s="35" t="str">
        <f t="shared" si="55"/>
        <v>x</v>
      </c>
      <c r="IC51" s="221" t="str">
        <f t="shared" si="55"/>
        <v/>
      </c>
      <c r="ID51" s="35" t="str">
        <f t="shared" ref="ID51:JZ51" si="56">IF(ID44&gt;=$B$51,"x","")</f>
        <v/>
      </c>
      <c r="IE51" s="35" t="str">
        <f t="shared" si="56"/>
        <v/>
      </c>
      <c r="IF51" s="221" t="str">
        <f t="shared" si="56"/>
        <v/>
      </c>
      <c r="IG51" s="35" t="str">
        <f t="shared" si="56"/>
        <v/>
      </c>
      <c r="IH51" s="35" t="str">
        <f t="shared" si="56"/>
        <v/>
      </c>
      <c r="II51" s="221" t="str">
        <f t="shared" si="56"/>
        <v/>
      </c>
      <c r="IJ51" s="35" t="str">
        <f t="shared" si="56"/>
        <v/>
      </c>
      <c r="IK51" s="35" t="str">
        <f t="shared" si="56"/>
        <v/>
      </c>
      <c r="IL51" s="221" t="str">
        <f t="shared" si="56"/>
        <v/>
      </c>
      <c r="IM51" s="35" t="str">
        <f t="shared" si="56"/>
        <v/>
      </c>
      <c r="IN51" s="35" t="str">
        <f t="shared" si="56"/>
        <v/>
      </c>
      <c r="IO51" s="221" t="str">
        <f t="shared" si="56"/>
        <v/>
      </c>
      <c r="IP51" s="35" t="str">
        <f t="shared" si="56"/>
        <v/>
      </c>
      <c r="IQ51" s="35" t="str">
        <f t="shared" si="56"/>
        <v/>
      </c>
      <c r="IR51" s="221" t="str">
        <f t="shared" si="56"/>
        <v/>
      </c>
      <c r="IS51" s="35" t="str">
        <f t="shared" si="56"/>
        <v/>
      </c>
      <c r="IT51" s="35" t="str">
        <f t="shared" si="56"/>
        <v/>
      </c>
      <c r="IU51" s="221" t="str">
        <f t="shared" si="56"/>
        <v/>
      </c>
      <c r="IV51" s="35" t="str">
        <f t="shared" si="56"/>
        <v/>
      </c>
      <c r="IW51" s="35" t="str">
        <f t="shared" si="56"/>
        <v/>
      </c>
      <c r="IX51" s="221" t="str">
        <f t="shared" si="56"/>
        <v/>
      </c>
      <c r="IY51" s="35" t="str">
        <f t="shared" si="56"/>
        <v/>
      </c>
      <c r="IZ51" s="35" t="str">
        <f t="shared" si="56"/>
        <v/>
      </c>
      <c r="JA51" s="221" t="str">
        <f t="shared" si="56"/>
        <v/>
      </c>
      <c r="JB51" s="35" t="str">
        <f t="shared" si="56"/>
        <v/>
      </c>
      <c r="JC51" s="35" t="str">
        <f t="shared" si="56"/>
        <v/>
      </c>
      <c r="JD51" s="221" t="str">
        <f t="shared" si="56"/>
        <v/>
      </c>
      <c r="JE51" s="35" t="str">
        <f t="shared" si="56"/>
        <v/>
      </c>
      <c r="JF51" s="35" t="str">
        <f t="shared" si="56"/>
        <v/>
      </c>
      <c r="JG51" s="221" t="str">
        <f t="shared" si="56"/>
        <v/>
      </c>
      <c r="JH51" s="35" t="str">
        <f t="shared" si="56"/>
        <v/>
      </c>
      <c r="JI51" s="35" t="str">
        <f t="shared" si="56"/>
        <v/>
      </c>
      <c r="JJ51" s="221" t="str">
        <f t="shared" si="56"/>
        <v/>
      </c>
      <c r="JK51" s="35" t="str">
        <f t="shared" si="56"/>
        <v/>
      </c>
      <c r="JL51" s="35" t="str">
        <f t="shared" si="56"/>
        <v/>
      </c>
      <c r="JM51" s="221" t="str">
        <f t="shared" si="56"/>
        <v/>
      </c>
      <c r="JN51" s="35" t="str">
        <f t="shared" si="56"/>
        <v/>
      </c>
      <c r="JO51" s="35" t="str">
        <f t="shared" si="56"/>
        <v/>
      </c>
      <c r="JP51" s="221" t="str">
        <f t="shared" si="56"/>
        <v/>
      </c>
      <c r="JQ51" s="35" t="str">
        <f t="shared" si="56"/>
        <v/>
      </c>
      <c r="JR51" s="35" t="str">
        <f t="shared" si="56"/>
        <v/>
      </c>
      <c r="JS51" s="221" t="str">
        <f t="shared" si="56"/>
        <v/>
      </c>
      <c r="JT51" s="35" t="str">
        <f t="shared" si="56"/>
        <v/>
      </c>
      <c r="JU51" s="35" t="str">
        <f t="shared" si="56"/>
        <v/>
      </c>
      <c r="JV51" s="221" t="str">
        <f t="shared" si="56"/>
        <v/>
      </c>
      <c r="JW51" s="35" t="str">
        <f t="shared" si="56"/>
        <v/>
      </c>
      <c r="JX51" s="35" t="str">
        <f t="shared" si="56"/>
        <v/>
      </c>
      <c r="JY51" s="221" t="str">
        <f t="shared" si="56"/>
        <v/>
      </c>
      <c r="JZ51" s="35" t="str">
        <f t="shared" si="56"/>
        <v/>
      </c>
      <c r="KA51" s="35" t="str">
        <f t="shared" ref="KA51:KC51" si="57">IF(KA44&gt;=$B$51,"x","")</f>
        <v/>
      </c>
      <c r="KB51" s="35" t="str">
        <f t="shared" si="57"/>
        <v/>
      </c>
      <c r="KC51" s="35" t="str">
        <f t="shared" si="57"/>
        <v/>
      </c>
    </row>
    <row r="52" spans="2:289" ht="60.95" customHeight="1" x14ac:dyDescent="0.25">
      <c r="B52" s="32">
        <v>2</v>
      </c>
      <c r="G52" s="216" t="str">
        <f>IF(G44&gt;=$B$52,"x","")</f>
        <v/>
      </c>
      <c r="H52" s="35" t="str">
        <f t="shared" ref="H52:BG52" si="58">IF(H44&gt;=$B$52,"x","")</f>
        <v/>
      </c>
      <c r="I52" s="35" t="str">
        <f t="shared" si="58"/>
        <v/>
      </c>
      <c r="J52" s="35" t="str">
        <f t="shared" si="58"/>
        <v/>
      </c>
      <c r="K52" s="35" t="str">
        <f t="shared" si="58"/>
        <v/>
      </c>
      <c r="L52" s="35" t="str">
        <f t="shared" si="58"/>
        <v/>
      </c>
      <c r="M52" s="35" t="str">
        <f t="shared" si="58"/>
        <v/>
      </c>
      <c r="N52" s="35" t="str">
        <f t="shared" si="58"/>
        <v/>
      </c>
      <c r="O52" s="35" t="str">
        <f t="shared" si="58"/>
        <v/>
      </c>
      <c r="P52" s="35" t="str">
        <f t="shared" si="58"/>
        <v/>
      </c>
      <c r="Q52" s="35" t="str">
        <f t="shared" si="58"/>
        <v/>
      </c>
      <c r="R52" s="35" t="str">
        <f t="shared" si="58"/>
        <v/>
      </c>
      <c r="S52" s="35" t="str">
        <f t="shared" si="58"/>
        <v/>
      </c>
      <c r="T52" s="35" t="str">
        <f t="shared" si="58"/>
        <v>x</v>
      </c>
      <c r="U52" s="35" t="str">
        <f t="shared" si="58"/>
        <v>x</v>
      </c>
      <c r="V52" s="35" t="str">
        <f t="shared" si="58"/>
        <v>x</v>
      </c>
      <c r="W52" s="35" t="str">
        <f t="shared" si="58"/>
        <v>x</v>
      </c>
      <c r="X52" s="35" t="str">
        <f t="shared" si="58"/>
        <v>x</v>
      </c>
      <c r="Y52" s="35" t="str">
        <f t="shared" si="58"/>
        <v>x</v>
      </c>
      <c r="Z52" s="35" t="str">
        <f t="shared" si="58"/>
        <v>x</v>
      </c>
      <c r="AA52" s="35" t="str">
        <f t="shared" si="58"/>
        <v>x</v>
      </c>
      <c r="AB52" s="35" t="str">
        <f t="shared" si="58"/>
        <v>x</v>
      </c>
      <c r="AC52" s="35" t="str">
        <f t="shared" si="58"/>
        <v>x</v>
      </c>
      <c r="AD52" s="35" t="str">
        <f t="shared" si="58"/>
        <v>x</v>
      </c>
      <c r="AE52" s="35" t="str">
        <f t="shared" si="58"/>
        <v>x</v>
      </c>
      <c r="AF52" s="35" t="str">
        <f t="shared" si="58"/>
        <v>x</v>
      </c>
      <c r="AG52" s="35" t="str">
        <f t="shared" si="58"/>
        <v>x</v>
      </c>
      <c r="AH52" s="35" t="str">
        <f t="shared" si="58"/>
        <v>x</v>
      </c>
      <c r="AI52" s="35" t="str">
        <f t="shared" si="58"/>
        <v>x</v>
      </c>
      <c r="AJ52" s="35" t="str">
        <f t="shared" si="58"/>
        <v>x</v>
      </c>
      <c r="AK52" s="35" t="str">
        <f t="shared" si="58"/>
        <v>x</v>
      </c>
      <c r="AL52" s="35" t="str">
        <f t="shared" si="58"/>
        <v>x</v>
      </c>
      <c r="AM52" s="35" t="str">
        <f t="shared" si="58"/>
        <v>x</v>
      </c>
      <c r="AN52" s="35" t="str">
        <f t="shared" si="58"/>
        <v>x</v>
      </c>
      <c r="AO52" s="35" t="str">
        <f t="shared" si="58"/>
        <v>x</v>
      </c>
      <c r="AP52" s="35" t="str">
        <f t="shared" si="58"/>
        <v>x</v>
      </c>
      <c r="AQ52" s="35" t="str">
        <f t="shared" si="58"/>
        <v>x</v>
      </c>
      <c r="AR52" s="35" t="str">
        <f t="shared" si="58"/>
        <v>x</v>
      </c>
      <c r="AS52" s="35" t="str">
        <f t="shared" si="58"/>
        <v>x</v>
      </c>
      <c r="AT52" s="35" t="str">
        <f t="shared" si="58"/>
        <v>x</v>
      </c>
      <c r="AU52" s="35" t="str">
        <f t="shared" si="58"/>
        <v>x</v>
      </c>
      <c r="AV52" s="35" t="str">
        <f t="shared" si="58"/>
        <v>x</v>
      </c>
      <c r="AW52" s="35" t="str">
        <f t="shared" si="58"/>
        <v>x</v>
      </c>
      <c r="AX52" s="35" t="str">
        <f t="shared" si="58"/>
        <v>x</v>
      </c>
      <c r="AY52" s="35" t="str">
        <f t="shared" si="58"/>
        <v>x</v>
      </c>
      <c r="AZ52" s="35" t="str">
        <f t="shared" si="58"/>
        <v>x</v>
      </c>
      <c r="BA52" s="35" t="str">
        <f t="shared" si="58"/>
        <v>x</v>
      </c>
      <c r="BB52" s="35" t="str">
        <f t="shared" si="58"/>
        <v>x</v>
      </c>
      <c r="BC52" s="35" t="str">
        <f t="shared" si="58"/>
        <v>x</v>
      </c>
      <c r="BD52" s="35" t="str">
        <f t="shared" si="58"/>
        <v>x</v>
      </c>
      <c r="BE52" s="35" t="str">
        <f t="shared" si="58"/>
        <v>x</v>
      </c>
      <c r="BF52" s="35" t="str">
        <f t="shared" si="58"/>
        <v/>
      </c>
      <c r="BG52" s="120" t="str">
        <f t="shared" si="58"/>
        <v/>
      </c>
      <c r="BH52" s="35" t="str">
        <f t="shared" ref="BH52:CJ52" si="59">IF(BH44&gt;=$B$52,"x","")</f>
        <v/>
      </c>
      <c r="BI52" s="35" t="str">
        <f t="shared" si="59"/>
        <v/>
      </c>
      <c r="BJ52" s="35" t="str">
        <f t="shared" si="59"/>
        <v>x</v>
      </c>
      <c r="BK52" s="35" t="str">
        <f t="shared" si="59"/>
        <v>x</v>
      </c>
      <c r="BL52" s="35" t="str">
        <f t="shared" si="59"/>
        <v>x</v>
      </c>
      <c r="BM52" s="121" t="str">
        <f t="shared" si="59"/>
        <v>x</v>
      </c>
      <c r="BN52" s="35" t="str">
        <f t="shared" si="59"/>
        <v>x</v>
      </c>
      <c r="BO52" s="35" t="str">
        <f t="shared" si="59"/>
        <v>x</v>
      </c>
      <c r="BP52" s="35" t="str">
        <f t="shared" si="59"/>
        <v>x</v>
      </c>
      <c r="BQ52" s="35" t="str">
        <f t="shared" si="59"/>
        <v>x</v>
      </c>
      <c r="BR52" s="35" t="str">
        <f t="shared" si="59"/>
        <v>x</v>
      </c>
      <c r="BS52" s="35" t="str">
        <f t="shared" si="59"/>
        <v>x</v>
      </c>
      <c r="BT52" s="35" t="str">
        <f t="shared" si="59"/>
        <v>x</v>
      </c>
      <c r="BU52" s="35" t="str">
        <f t="shared" si="59"/>
        <v>x</v>
      </c>
      <c r="BV52" s="35" t="str">
        <f t="shared" si="59"/>
        <v>x</v>
      </c>
      <c r="BW52" s="35" t="str">
        <f t="shared" si="59"/>
        <v>x</v>
      </c>
      <c r="BX52" s="35" t="str">
        <f t="shared" si="59"/>
        <v>x</v>
      </c>
      <c r="BY52" s="35" t="str">
        <f t="shared" si="59"/>
        <v>x</v>
      </c>
      <c r="BZ52" s="35" t="str">
        <f t="shared" si="59"/>
        <v/>
      </c>
      <c r="CA52" s="35" t="str">
        <f t="shared" si="59"/>
        <v/>
      </c>
      <c r="CB52" s="35" t="str">
        <f t="shared" si="59"/>
        <v/>
      </c>
      <c r="CC52" s="35" t="str">
        <f t="shared" si="59"/>
        <v/>
      </c>
      <c r="CD52" s="35" t="str">
        <f t="shared" si="59"/>
        <v/>
      </c>
      <c r="CE52" s="35" t="str">
        <f t="shared" si="59"/>
        <v>x</v>
      </c>
      <c r="CF52" s="35" t="str">
        <f t="shared" si="59"/>
        <v>x</v>
      </c>
      <c r="CG52" s="35" t="str">
        <f t="shared" si="59"/>
        <v>x</v>
      </c>
      <c r="CH52" s="35" t="str">
        <f t="shared" si="59"/>
        <v>x</v>
      </c>
      <c r="CI52" s="35" t="str">
        <f t="shared" si="59"/>
        <v>x</v>
      </c>
      <c r="CJ52" s="35" t="str">
        <f t="shared" si="59"/>
        <v>x</v>
      </c>
      <c r="CK52" s="35" t="str">
        <f t="shared" ref="CK52:EJ52" si="60">IF(CK44&gt;=$B$52,"x","")</f>
        <v>x</v>
      </c>
      <c r="CL52" s="35" t="str">
        <f t="shared" si="60"/>
        <v>x</v>
      </c>
      <c r="CM52" s="35" t="str">
        <f t="shared" si="60"/>
        <v>x</v>
      </c>
      <c r="CN52" s="35" t="str">
        <f t="shared" si="60"/>
        <v>x</v>
      </c>
      <c r="CO52" s="35" t="str">
        <f t="shared" si="60"/>
        <v>x</v>
      </c>
      <c r="CP52" s="35" t="str">
        <f t="shared" si="60"/>
        <v>x</v>
      </c>
      <c r="CQ52" s="35" t="str">
        <f t="shared" si="60"/>
        <v>x</v>
      </c>
      <c r="CR52" s="35" t="str">
        <f t="shared" si="60"/>
        <v>x</v>
      </c>
      <c r="CS52" s="35" t="str">
        <f t="shared" si="60"/>
        <v>x</v>
      </c>
      <c r="CT52" s="35" t="str">
        <f t="shared" si="60"/>
        <v>x</v>
      </c>
      <c r="CU52" s="35" t="str">
        <f t="shared" si="60"/>
        <v>x</v>
      </c>
      <c r="CV52" s="35" t="str">
        <f t="shared" si="60"/>
        <v/>
      </c>
      <c r="CW52" s="35" t="str">
        <f t="shared" si="60"/>
        <v/>
      </c>
      <c r="CX52" s="35" t="str">
        <f t="shared" si="60"/>
        <v/>
      </c>
      <c r="CY52" s="35" t="str">
        <f t="shared" si="60"/>
        <v/>
      </c>
      <c r="CZ52" s="35" t="str">
        <f t="shared" si="60"/>
        <v/>
      </c>
      <c r="DA52" s="35" t="str">
        <f t="shared" si="60"/>
        <v/>
      </c>
      <c r="DB52" s="35" t="str">
        <f t="shared" si="60"/>
        <v/>
      </c>
      <c r="DC52" s="35" t="str">
        <f t="shared" si="60"/>
        <v/>
      </c>
      <c r="DD52" s="35" t="str">
        <f t="shared" si="60"/>
        <v/>
      </c>
      <c r="DE52" s="35" t="str">
        <f t="shared" si="60"/>
        <v/>
      </c>
      <c r="DF52" s="35" t="str">
        <f t="shared" si="60"/>
        <v/>
      </c>
      <c r="DG52" s="35" t="str">
        <f t="shared" si="60"/>
        <v/>
      </c>
      <c r="DH52" s="35" t="str">
        <f t="shared" si="60"/>
        <v/>
      </c>
      <c r="DI52" s="35" t="str">
        <f t="shared" si="60"/>
        <v/>
      </c>
      <c r="DJ52" s="35" t="str">
        <f t="shared" si="60"/>
        <v/>
      </c>
      <c r="DK52" s="35" t="str">
        <f t="shared" si="60"/>
        <v/>
      </c>
      <c r="DL52" s="221" t="str">
        <f t="shared" si="60"/>
        <v/>
      </c>
      <c r="DM52" s="225" t="str">
        <f t="shared" si="60"/>
        <v/>
      </c>
      <c r="DN52" s="35" t="str">
        <f t="shared" si="60"/>
        <v/>
      </c>
      <c r="DO52" s="35" t="str">
        <f t="shared" si="60"/>
        <v/>
      </c>
      <c r="DP52" s="35" t="str">
        <f t="shared" si="60"/>
        <v/>
      </c>
      <c r="DQ52" s="35" t="str">
        <f t="shared" si="60"/>
        <v/>
      </c>
      <c r="DR52" s="35" t="str">
        <f t="shared" si="60"/>
        <v/>
      </c>
      <c r="DS52" s="35" t="str">
        <f t="shared" si="60"/>
        <v/>
      </c>
      <c r="DT52" s="35" t="str">
        <f t="shared" si="60"/>
        <v/>
      </c>
      <c r="DU52" s="35" t="str">
        <f t="shared" si="60"/>
        <v/>
      </c>
      <c r="DV52" s="35" t="str">
        <f t="shared" si="60"/>
        <v/>
      </c>
      <c r="DW52" s="35" t="str">
        <f t="shared" si="60"/>
        <v/>
      </c>
      <c r="DX52" s="35" t="str">
        <f t="shared" si="60"/>
        <v/>
      </c>
      <c r="DY52" s="35" t="str">
        <f t="shared" si="60"/>
        <v/>
      </c>
      <c r="DZ52" s="35" t="str">
        <f t="shared" si="60"/>
        <v/>
      </c>
      <c r="EA52" s="35" t="str">
        <f t="shared" si="60"/>
        <v/>
      </c>
      <c r="EB52" s="35" t="str">
        <f t="shared" si="60"/>
        <v/>
      </c>
      <c r="EC52" s="35" t="str">
        <f t="shared" si="60"/>
        <v/>
      </c>
      <c r="ED52" s="35" t="str">
        <f t="shared" si="60"/>
        <v/>
      </c>
      <c r="EE52" s="35" t="str">
        <f t="shared" si="60"/>
        <v/>
      </c>
      <c r="EF52" s="35" t="str">
        <f t="shared" si="60"/>
        <v/>
      </c>
      <c r="EG52" s="35" t="str">
        <f t="shared" si="60"/>
        <v/>
      </c>
      <c r="EH52" s="35" t="str">
        <f t="shared" si="60"/>
        <v/>
      </c>
      <c r="EI52" s="35" t="str">
        <f t="shared" si="60"/>
        <v/>
      </c>
      <c r="EJ52" s="35" t="str">
        <f t="shared" si="60"/>
        <v/>
      </c>
      <c r="EK52" s="35" t="str">
        <f t="shared" ref="EK52:FL52" si="61">IF(EK44&gt;=$B$52,"x","")</f>
        <v/>
      </c>
      <c r="EL52" s="35" t="str">
        <f t="shared" si="61"/>
        <v/>
      </c>
      <c r="EM52" s="35" t="str">
        <f t="shared" si="61"/>
        <v/>
      </c>
      <c r="EN52" s="35" t="str">
        <f t="shared" si="61"/>
        <v/>
      </c>
      <c r="EO52" s="35" t="str">
        <f t="shared" si="61"/>
        <v/>
      </c>
      <c r="EP52" s="35" t="str">
        <f t="shared" si="61"/>
        <v/>
      </c>
      <c r="EQ52" s="35" t="str">
        <f t="shared" si="61"/>
        <v/>
      </c>
      <c r="ER52" s="35" t="str">
        <f t="shared" si="61"/>
        <v/>
      </c>
      <c r="ES52" s="35" t="str">
        <f t="shared" si="61"/>
        <v/>
      </c>
      <c r="ET52" s="35" t="str">
        <f t="shared" si="61"/>
        <v/>
      </c>
      <c r="EU52" s="35" t="str">
        <f t="shared" si="61"/>
        <v/>
      </c>
      <c r="EV52" s="35" t="str">
        <f t="shared" si="61"/>
        <v/>
      </c>
      <c r="EW52" s="35" t="str">
        <f t="shared" si="61"/>
        <v/>
      </c>
      <c r="EX52" s="35" t="str">
        <f t="shared" si="61"/>
        <v/>
      </c>
      <c r="EY52" s="35" t="str">
        <f t="shared" si="61"/>
        <v/>
      </c>
      <c r="EZ52" s="35" t="str">
        <f t="shared" si="61"/>
        <v/>
      </c>
      <c r="FA52" s="35" t="str">
        <f t="shared" si="61"/>
        <v/>
      </c>
      <c r="FB52" s="35" t="str">
        <f t="shared" si="61"/>
        <v/>
      </c>
      <c r="FC52" s="35" t="str">
        <f t="shared" si="61"/>
        <v/>
      </c>
      <c r="FD52" s="35" t="str">
        <f t="shared" si="61"/>
        <v/>
      </c>
      <c r="FE52" s="35" t="str">
        <f t="shared" si="61"/>
        <v/>
      </c>
      <c r="FF52" s="35" t="str">
        <f t="shared" si="61"/>
        <v/>
      </c>
      <c r="FG52" s="35" t="str">
        <f t="shared" si="61"/>
        <v/>
      </c>
      <c r="FH52" s="35" t="str">
        <f t="shared" si="61"/>
        <v/>
      </c>
      <c r="FI52" s="35" t="str">
        <f t="shared" si="61"/>
        <v/>
      </c>
      <c r="FJ52" s="35" t="str">
        <f t="shared" si="61"/>
        <v/>
      </c>
      <c r="FK52" s="35" t="str">
        <f t="shared" si="61"/>
        <v/>
      </c>
      <c r="FL52" s="120" t="str">
        <f t="shared" si="61"/>
        <v/>
      </c>
      <c r="FM52" s="121" t="str">
        <f t="shared" ref="FM52:GE52" si="62">IF(FM44&gt;=$B$52,"x","")</f>
        <v/>
      </c>
      <c r="FN52" s="35" t="str">
        <f t="shared" si="62"/>
        <v/>
      </c>
      <c r="FO52" s="35" t="str">
        <f t="shared" si="62"/>
        <v/>
      </c>
      <c r="FP52" s="35" t="str">
        <f t="shared" si="62"/>
        <v/>
      </c>
      <c r="FQ52" s="35" t="str">
        <f t="shared" si="62"/>
        <v/>
      </c>
      <c r="FR52" s="35" t="str">
        <f t="shared" si="62"/>
        <v/>
      </c>
      <c r="FS52" s="35" t="str">
        <f t="shared" si="62"/>
        <v/>
      </c>
      <c r="FT52" s="35" t="str">
        <f t="shared" si="62"/>
        <v/>
      </c>
      <c r="FU52" s="35" t="str">
        <f t="shared" si="62"/>
        <v/>
      </c>
      <c r="FV52" s="35" t="str">
        <f t="shared" si="62"/>
        <v/>
      </c>
      <c r="FW52" s="35" t="str">
        <f t="shared" si="62"/>
        <v/>
      </c>
      <c r="FX52" s="35" t="str">
        <f t="shared" si="62"/>
        <v>x</v>
      </c>
      <c r="FY52" s="35" t="str">
        <f t="shared" si="62"/>
        <v>x</v>
      </c>
      <c r="FZ52" s="35" t="str">
        <f t="shared" si="62"/>
        <v/>
      </c>
      <c r="GA52" s="35" t="str">
        <f t="shared" si="62"/>
        <v/>
      </c>
      <c r="GB52" s="35" t="str">
        <f t="shared" si="62"/>
        <v>x</v>
      </c>
      <c r="GC52" s="120" t="str">
        <f t="shared" si="62"/>
        <v>x</v>
      </c>
      <c r="GD52" s="121" t="str">
        <f t="shared" si="62"/>
        <v>x</v>
      </c>
      <c r="GE52" s="35" t="str">
        <f t="shared" si="62"/>
        <v>x</v>
      </c>
      <c r="GF52" s="35" t="str">
        <f t="shared" ref="GF52:IC52" si="63">IF(GF44&gt;=$B$52,"x","")</f>
        <v>x</v>
      </c>
      <c r="GG52" s="35" t="str">
        <f t="shared" si="63"/>
        <v/>
      </c>
      <c r="GH52" s="35" t="str">
        <f t="shared" si="63"/>
        <v>x</v>
      </c>
      <c r="GI52" s="35" t="str">
        <f t="shared" si="63"/>
        <v>x</v>
      </c>
      <c r="GJ52" s="35" t="str">
        <f t="shared" si="63"/>
        <v>x</v>
      </c>
      <c r="GK52" s="35" t="str">
        <f t="shared" si="63"/>
        <v>x</v>
      </c>
      <c r="GL52" s="35" t="str">
        <f t="shared" si="63"/>
        <v>x</v>
      </c>
      <c r="GM52" s="35" t="str">
        <f t="shared" si="63"/>
        <v>x</v>
      </c>
      <c r="GN52" s="35" t="str">
        <f t="shared" si="63"/>
        <v>x</v>
      </c>
      <c r="GO52" s="35" t="str">
        <f t="shared" si="63"/>
        <v>x</v>
      </c>
      <c r="GP52" s="35" t="str">
        <f t="shared" si="63"/>
        <v>x</v>
      </c>
      <c r="GQ52" s="35" t="str">
        <f t="shared" si="63"/>
        <v>x</v>
      </c>
      <c r="GR52" s="35" t="str">
        <f t="shared" si="63"/>
        <v>x</v>
      </c>
      <c r="GS52" s="35" t="str">
        <f t="shared" si="63"/>
        <v>x</v>
      </c>
      <c r="GT52" s="35" t="str">
        <f t="shared" si="63"/>
        <v>x</v>
      </c>
      <c r="GU52" s="35" t="str">
        <f t="shared" si="63"/>
        <v>x</v>
      </c>
      <c r="GV52" s="35" t="str">
        <f t="shared" si="63"/>
        <v>x</v>
      </c>
      <c r="GW52" s="35" t="str">
        <f t="shared" si="63"/>
        <v>x</v>
      </c>
      <c r="GX52" s="35" t="str">
        <f t="shared" si="63"/>
        <v>x</v>
      </c>
      <c r="GY52" s="35" t="str">
        <f t="shared" si="63"/>
        <v>x</v>
      </c>
      <c r="GZ52" s="35" t="str">
        <f t="shared" si="63"/>
        <v>x</v>
      </c>
      <c r="HA52" s="35" t="str">
        <f t="shared" si="63"/>
        <v>x</v>
      </c>
      <c r="HB52" s="35" t="str">
        <f t="shared" si="63"/>
        <v>x</v>
      </c>
      <c r="HC52" s="35" t="str">
        <f t="shared" si="63"/>
        <v>x</v>
      </c>
      <c r="HD52" s="35" t="str">
        <f t="shared" si="63"/>
        <v>x</v>
      </c>
      <c r="HE52" s="35" t="str">
        <f t="shared" si="63"/>
        <v>x</v>
      </c>
      <c r="HF52" s="35" t="str">
        <f t="shared" si="63"/>
        <v>x</v>
      </c>
      <c r="HG52" s="35" t="str">
        <f t="shared" si="63"/>
        <v>x</v>
      </c>
      <c r="HH52" s="35" t="str">
        <f t="shared" si="63"/>
        <v>x</v>
      </c>
      <c r="HI52" s="35" t="str">
        <f t="shared" si="63"/>
        <v>x</v>
      </c>
      <c r="HJ52" s="35" t="str">
        <f t="shared" si="63"/>
        <v>x</v>
      </c>
      <c r="HK52" s="35" t="str">
        <f t="shared" si="63"/>
        <v>x</v>
      </c>
      <c r="HL52" s="221" t="str">
        <f t="shared" si="63"/>
        <v>x</v>
      </c>
      <c r="HM52" s="35" t="str">
        <f t="shared" si="63"/>
        <v>x</v>
      </c>
      <c r="HN52" s="35" t="str">
        <f t="shared" si="63"/>
        <v>x</v>
      </c>
      <c r="HO52" s="35" t="str">
        <f t="shared" si="63"/>
        <v>x</v>
      </c>
      <c r="HP52" s="35" t="str">
        <f t="shared" si="63"/>
        <v>x</v>
      </c>
      <c r="HQ52" s="35" t="str">
        <f t="shared" si="63"/>
        <v>x</v>
      </c>
      <c r="HR52" s="35" t="str">
        <f t="shared" si="63"/>
        <v>x</v>
      </c>
      <c r="HS52" s="35" t="str">
        <f t="shared" si="63"/>
        <v>x</v>
      </c>
      <c r="HT52" s="35" t="str">
        <f t="shared" si="63"/>
        <v>x</v>
      </c>
      <c r="HU52" s="35" t="str">
        <f t="shared" si="63"/>
        <v>x</v>
      </c>
      <c r="HV52" s="35" t="str">
        <f t="shared" si="63"/>
        <v>x</v>
      </c>
      <c r="HW52" s="35" t="str">
        <f t="shared" si="63"/>
        <v>x</v>
      </c>
      <c r="HX52" s="35" t="str">
        <f t="shared" si="63"/>
        <v>x</v>
      </c>
      <c r="HY52" s="35" t="str">
        <f t="shared" si="63"/>
        <v>x</v>
      </c>
      <c r="HZ52" s="35" t="str">
        <f t="shared" si="63"/>
        <v>x</v>
      </c>
      <c r="IA52" s="35" t="str">
        <f t="shared" si="63"/>
        <v>x</v>
      </c>
      <c r="IB52" s="35" t="str">
        <f t="shared" si="63"/>
        <v>x</v>
      </c>
      <c r="IC52" s="221" t="str">
        <f t="shared" si="63"/>
        <v/>
      </c>
      <c r="ID52" s="35" t="str">
        <f t="shared" ref="ID52:JZ52" si="64">IF(ID44&gt;=$B$52,"x","")</f>
        <v/>
      </c>
      <c r="IE52" s="35" t="str">
        <f t="shared" si="64"/>
        <v/>
      </c>
      <c r="IF52" s="221" t="str">
        <f t="shared" si="64"/>
        <v/>
      </c>
      <c r="IG52" s="35" t="str">
        <f t="shared" si="64"/>
        <v/>
      </c>
      <c r="IH52" s="35" t="str">
        <f t="shared" si="64"/>
        <v>x</v>
      </c>
      <c r="II52" s="221" t="str">
        <f t="shared" si="64"/>
        <v>x</v>
      </c>
      <c r="IJ52" s="35" t="str">
        <f t="shared" si="64"/>
        <v>x</v>
      </c>
      <c r="IK52" s="35" t="str">
        <f t="shared" si="64"/>
        <v>x</v>
      </c>
      <c r="IL52" s="221" t="str">
        <f t="shared" si="64"/>
        <v>x</v>
      </c>
      <c r="IM52" s="35" t="str">
        <f t="shared" si="64"/>
        <v/>
      </c>
      <c r="IN52" s="35" t="str">
        <f t="shared" si="64"/>
        <v/>
      </c>
      <c r="IO52" s="221" t="str">
        <f t="shared" si="64"/>
        <v/>
      </c>
      <c r="IP52" s="35" t="str">
        <f t="shared" si="64"/>
        <v>x</v>
      </c>
      <c r="IQ52" s="35" t="str">
        <f t="shared" si="64"/>
        <v>x</v>
      </c>
      <c r="IR52" s="221" t="str">
        <f t="shared" si="64"/>
        <v>x</v>
      </c>
      <c r="IS52" s="35" t="str">
        <f t="shared" si="64"/>
        <v>x</v>
      </c>
      <c r="IT52" s="35" t="str">
        <f t="shared" si="64"/>
        <v>x</v>
      </c>
      <c r="IU52" s="221" t="str">
        <f t="shared" si="64"/>
        <v>x</v>
      </c>
      <c r="IV52" s="35" t="str">
        <f t="shared" si="64"/>
        <v>x</v>
      </c>
      <c r="IW52" s="35" t="str">
        <f t="shared" si="64"/>
        <v>x</v>
      </c>
      <c r="IX52" s="221" t="str">
        <f t="shared" si="64"/>
        <v/>
      </c>
      <c r="IY52" s="35" t="str">
        <f t="shared" si="64"/>
        <v/>
      </c>
      <c r="IZ52" s="35" t="str">
        <f t="shared" si="64"/>
        <v/>
      </c>
      <c r="JA52" s="221" t="str">
        <f t="shared" si="64"/>
        <v/>
      </c>
      <c r="JB52" s="35" t="str">
        <f t="shared" si="64"/>
        <v/>
      </c>
      <c r="JC52" s="35" t="str">
        <f t="shared" si="64"/>
        <v/>
      </c>
      <c r="JD52" s="221" t="str">
        <f t="shared" si="64"/>
        <v/>
      </c>
      <c r="JE52" s="35" t="str">
        <f t="shared" si="64"/>
        <v/>
      </c>
      <c r="JF52" s="35" t="str">
        <f t="shared" si="64"/>
        <v/>
      </c>
      <c r="JG52" s="221" t="str">
        <f t="shared" si="64"/>
        <v/>
      </c>
      <c r="JH52" s="35" t="str">
        <f t="shared" si="64"/>
        <v/>
      </c>
      <c r="JI52" s="35" t="str">
        <f t="shared" si="64"/>
        <v/>
      </c>
      <c r="JJ52" s="221" t="str">
        <f t="shared" si="64"/>
        <v/>
      </c>
      <c r="JK52" s="35" t="str">
        <f t="shared" si="64"/>
        <v/>
      </c>
      <c r="JL52" s="35" t="str">
        <f t="shared" si="64"/>
        <v/>
      </c>
      <c r="JM52" s="221" t="str">
        <f t="shared" si="64"/>
        <v/>
      </c>
      <c r="JN52" s="35" t="str">
        <f t="shared" si="64"/>
        <v/>
      </c>
      <c r="JO52" s="35" t="str">
        <f t="shared" si="64"/>
        <v/>
      </c>
      <c r="JP52" s="221" t="str">
        <f t="shared" si="64"/>
        <v/>
      </c>
      <c r="JQ52" s="35" t="str">
        <f t="shared" si="64"/>
        <v/>
      </c>
      <c r="JR52" s="35" t="str">
        <f t="shared" si="64"/>
        <v/>
      </c>
      <c r="JS52" s="221" t="str">
        <f t="shared" si="64"/>
        <v/>
      </c>
      <c r="JT52" s="35" t="str">
        <f t="shared" si="64"/>
        <v/>
      </c>
      <c r="JU52" s="35" t="str">
        <f t="shared" si="64"/>
        <v/>
      </c>
      <c r="JV52" s="221" t="str">
        <f t="shared" si="64"/>
        <v/>
      </c>
      <c r="JW52" s="35" t="str">
        <f t="shared" si="64"/>
        <v/>
      </c>
      <c r="JX52" s="35" t="str">
        <f t="shared" si="64"/>
        <v/>
      </c>
      <c r="JY52" s="221" t="str">
        <f t="shared" si="64"/>
        <v/>
      </c>
      <c r="JZ52" s="35" t="str">
        <f t="shared" si="64"/>
        <v/>
      </c>
      <c r="KA52" s="35" t="str">
        <f t="shared" ref="KA52:KC52" si="65">IF(KA44&gt;=$B$52,"x","")</f>
        <v/>
      </c>
      <c r="KB52" s="35" t="str">
        <f t="shared" si="65"/>
        <v/>
      </c>
      <c r="KC52" s="35" t="str">
        <f t="shared" si="65"/>
        <v/>
      </c>
    </row>
    <row r="53" spans="2:289" ht="61.5" x14ac:dyDescent="0.25">
      <c r="B53" s="32">
        <v>1</v>
      </c>
      <c r="G53" s="216" t="str">
        <f>IF(G44&gt;=$B$53,"x","")</f>
        <v/>
      </c>
      <c r="H53" s="35" t="str">
        <f t="shared" ref="H53:BG53" si="66">IF(H44&gt;=$B$53,"x","")</f>
        <v/>
      </c>
      <c r="I53" s="35" t="str">
        <f t="shared" si="66"/>
        <v/>
      </c>
      <c r="J53" s="35" t="str">
        <f t="shared" si="66"/>
        <v/>
      </c>
      <c r="K53" s="35" t="str">
        <f t="shared" si="66"/>
        <v/>
      </c>
      <c r="L53" s="35" t="str">
        <f t="shared" si="66"/>
        <v/>
      </c>
      <c r="M53" s="35" t="str">
        <f t="shared" si="66"/>
        <v/>
      </c>
      <c r="N53" s="35" t="str">
        <f t="shared" si="66"/>
        <v/>
      </c>
      <c r="O53" s="35" t="str">
        <f t="shared" si="66"/>
        <v/>
      </c>
      <c r="P53" s="35" t="str">
        <f t="shared" si="66"/>
        <v/>
      </c>
      <c r="Q53" s="35" t="str">
        <f t="shared" si="66"/>
        <v/>
      </c>
      <c r="R53" s="35" t="str">
        <f t="shared" si="66"/>
        <v/>
      </c>
      <c r="S53" s="35" t="str">
        <f>IF(S44&gt;=$B$53,"x","")</f>
        <v/>
      </c>
      <c r="T53" s="35" t="str">
        <f t="shared" si="66"/>
        <v>x</v>
      </c>
      <c r="U53" s="35" t="str">
        <f t="shared" si="66"/>
        <v>x</v>
      </c>
      <c r="V53" s="35" t="str">
        <f t="shared" si="66"/>
        <v>x</v>
      </c>
      <c r="W53" s="35" t="str">
        <f t="shared" si="66"/>
        <v>x</v>
      </c>
      <c r="X53" s="35" t="str">
        <f t="shared" si="66"/>
        <v>x</v>
      </c>
      <c r="Y53" s="35" t="str">
        <f t="shared" si="66"/>
        <v>x</v>
      </c>
      <c r="Z53" s="35" t="str">
        <f t="shared" si="66"/>
        <v>x</v>
      </c>
      <c r="AA53" s="35" t="str">
        <f t="shared" si="66"/>
        <v>x</v>
      </c>
      <c r="AB53" s="35" t="str">
        <f t="shared" si="66"/>
        <v>x</v>
      </c>
      <c r="AC53" s="35" t="str">
        <f t="shared" si="66"/>
        <v>x</v>
      </c>
      <c r="AD53" s="35" t="str">
        <f t="shared" si="66"/>
        <v>x</v>
      </c>
      <c r="AE53" s="35" t="str">
        <f t="shared" si="66"/>
        <v>x</v>
      </c>
      <c r="AF53" s="35" t="str">
        <f t="shared" si="66"/>
        <v>x</v>
      </c>
      <c r="AG53" s="35" t="str">
        <f t="shared" si="66"/>
        <v>x</v>
      </c>
      <c r="AH53" s="35" t="str">
        <f t="shared" si="66"/>
        <v>x</v>
      </c>
      <c r="AI53" s="35" t="str">
        <f t="shared" si="66"/>
        <v>x</v>
      </c>
      <c r="AJ53" s="35" t="str">
        <f t="shared" si="66"/>
        <v>x</v>
      </c>
      <c r="AK53" s="35" t="str">
        <f t="shared" si="66"/>
        <v>x</v>
      </c>
      <c r="AL53" s="35" t="str">
        <f t="shared" si="66"/>
        <v>x</v>
      </c>
      <c r="AM53" s="35" t="str">
        <f t="shared" si="66"/>
        <v>x</v>
      </c>
      <c r="AN53" s="35" t="str">
        <f t="shared" si="66"/>
        <v>x</v>
      </c>
      <c r="AO53" s="35" t="str">
        <f t="shared" si="66"/>
        <v>x</v>
      </c>
      <c r="AP53" s="35" t="str">
        <f t="shared" si="66"/>
        <v>x</v>
      </c>
      <c r="AQ53" s="35" t="str">
        <f t="shared" si="66"/>
        <v>x</v>
      </c>
      <c r="AR53" s="35" t="str">
        <f t="shared" si="66"/>
        <v>x</v>
      </c>
      <c r="AS53" s="35" t="str">
        <f t="shared" si="66"/>
        <v>x</v>
      </c>
      <c r="AT53" s="35" t="str">
        <f t="shared" si="66"/>
        <v>x</v>
      </c>
      <c r="AU53" s="35" t="str">
        <f t="shared" si="66"/>
        <v>x</v>
      </c>
      <c r="AV53" s="35" t="str">
        <f t="shared" si="66"/>
        <v>x</v>
      </c>
      <c r="AW53" s="35" t="str">
        <f t="shared" si="66"/>
        <v>x</v>
      </c>
      <c r="AX53" s="35" t="str">
        <f t="shared" si="66"/>
        <v>x</v>
      </c>
      <c r="AY53" s="35" t="str">
        <f t="shared" si="66"/>
        <v>x</v>
      </c>
      <c r="AZ53" s="35" t="str">
        <f t="shared" si="66"/>
        <v>x</v>
      </c>
      <c r="BA53" s="35" t="str">
        <f t="shared" si="66"/>
        <v>x</v>
      </c>
      <c r="BB53" s="35" t="str">
        <f t="shared" si="66"/>
        <v>x</v>
      </c>
      <c r="BC53" s="35" t="str">
        <f t="shared" si="66"/>
        <v>x</v>
      </c>
      <c r="BD53" s="35" t="str">
        <f t="shared" si="66"/>
        <v>x</v>
      </c>
      <c r="BE53" s="35" t="str">
        <f t="shared" si="66"/>
        <v>x</v>
      </c>
      <c r="BF53" s="35" t="str">
        <f t="shared" si="66"/>
        <v/>
      </c>
      <c r="BG53" s="120" t="str">
        <f t="shared" si="66"/>
        <v/>
      </c>
      <c r="BH53" s="35" t="str">
        <f t="shared" ref="BH53:CJ53" si="67">IF(BH44&gt;=$B$53,"x","")</f>
        <v/>
      </c>
      <c r="BI53" s="35" t="str">
        <f t="shared" si="67"/>
        <v/>
      </c>
      <c r="BJ53" s="35" t="str">
        <f t="shared" si="67"/>
        <v>x</v>
      </c>
      <c r="BK53" s="35" t="str">
        <f t="shared" si="67"/>
        <v>x</v>
      </c>
      <c r="BL53" s="35" t="str">
        <f t="shared" si="67"/>
        <v>x</v>
      </c>
      <c r="BM53" s="121" t="str">
        <f t="shared" si="67"/>
        <v>x</v>
      </c>
      <c r="BN53" s="35" t="str">
        <f t="shared" si="67"/>
        <v>x</v>
      </c>
      <c r="BO53" s="35" t="str">
        <f t="shared" si="67"/>
        <v>x</v>
      </c>
      <c r="BP53" s="35" t="str">
        <f t="shared" si="67"/>
        <v>x</v>
      </c>
      <c r="BQ53" s="35" t="str">
        <f t="shared" si="67"/>
        <v>x</v>
      </c>
      <c r="BR53" s="35" t="str">
        <f t="shared" si="67"/>
        <v>x</v>
      </c>
      <c r="BS53" s="35" t="str">
        <f t="shared" si="67"/>
        <v>x</v>
      </c>
      <c r="BT53" s="35" t="str">
        <f t="shared" si="67"/>
        <v>x</v>
      </c>
      <c r="BU53" s="35" t="str">
        <f t="shared" si="67"/>
        <v>x</v>
      </c>
      <c r="BV53" s="35" t="str">
        <f t="shared" si="67"/>
        <v>x</v>
      </c>
      <c r="BW53" s="35" t="str">
        <f t="shared" si="67"/>
        <v>x</v>
      </c>
      <c r="BX53" s="35" t="str">
        <f t="shared" si="67"/>
        <v>x</v>
      </c>
      <c r="BY53" s="35" t="str">
        <f t="shared" si="67"/>
        <v>x</v>
      </c>
      <c r="BZ53" s="35" t="str">
        <f t="shared" si="67"/>
        <v/>
      </c>
      <c r="CA53" s="35" t="str">
        <f t="shared" si="67"/>
        <v/>
      </c>
      <c r="CB53" s="35" t="str">
        <f t="shared" si="67"/>
        <v/>
      </c>
      <c r="CC53" s="35" t="str">
        <f t="shared" si="67"/>
        <v>x</v>
      </c>
      <c r="CD53" s="35" t="str">
        <f t="shared" si="67"/>
        <v/>
      </c>
      <c r="CE53" s="35" t="str">
        <f t="shared" si="67"/>
        <v>x</v>
      </c>
      <c r="CF53" s="35" t="str">
        <f t="shared" si="67"/>
        <v>x</v>
      </c>
      <c r="CG53" s="35" t="str">
        <f t="shared" si="67"/>
        <v>x</v>
      </c>
      <c r="CH53" s="35" t="str">
        <f t="shared" si="67"/>
        <v>x</v>
      </c>
      <c r="CI53" s="35" t="str">
        <f t="shared" si="67"/>
        <v>x</v>
      </c>
      <c r="CJ53" s="35" t="str">
        <f t="shared" si="67"/>
        <v>x</v>
      </c>
      <c r="CK53" s="35" t="str">
        <f t="shared" ref="CK53:EJ53" si="68">IF(CK44&gt;=$B$53,"x","")</f>
        <v>x</v>
      </c>
      <c r="CL53" s="35" t="str">
        <f t="shared" si="68"/>
        <v>x</v>
      </c>
      <c r="CM53" s="35" t="str">
        <f t="shared" si="68"/>
        <v>x</v>
      </c>
      <c r="CN53" s="35" t="str">
        <f t="shared" si="68"/>
        <v>x</v>
      </c>
      <c r="CO53" s="35" t="str">
        <f t="shared" si="68"/>
        <v>x</v>
      </c>
      <c r="CP53" s="35" t="str">
        <f t="shared" si="68"/>
        <v>x</v>
      </c>
      <c r="CQ53" s="35" t="str">
        <f t="shared" si="68"/>
        <v>x</v>
      </c>
      <c r="CR53" s="35" t="str">
        <f t="shared" si="68"/>
        <v>x</v>
      </c>
      <c r="CS53" s="35" t="str">
        <f t="shared" si="68"/>
        <v>x</v>
      </c>
      <c r="CT53" s="35" t="str">
        <f t="shared" si="68"/>
        <v>x</v>
      </c>
      <c r="CU53" s="35" t="str">
        <f t="shared" si="68"/>
        <v>x</v>
      </c>
      <c r="CV53" s="35" t="str">
        <f t="shared" si="68"/>
        <v/>
      </c>
      <c r="CW53" s="35" t="str">
        <f t="shared" si="68"/>
        <v/>
      </c>
      <c r="CX53" s="35" t="str">
        <f t="shared" si="68"/>
        <v/>
      </c>
      <c r="CY53" s="35" t="str">
        <f t="shared" si="68"/>
        <v/>
      </c>
      <c r="CZ53" s="35" t="str">
        <f t="shared" si="68"/>
        <v/>
      </c>
      <c r="DA53" s="35" t="str">
        <f t="shared" si="68"/>
        <v/>
      </c>
      <c r="DB53" s="35" t="str">
        <f t="shared" si="68"/>
        <v/>
      </c>
      <c r="DC53" s="35" t="str">
        <f t="shared" si="68"/>
        <v/>
      </c>
      <c r="DD53" s="35" t="str">
        <f t="shared" si="68"/>
        <v/>
      </c>
      <c r="DE53" s="35" t="str">
        <f t="shared" si="68"/>
        <v/>
      </c>
      <c r="DF53" s="35" t="str">
        <f t="shared" si="68"/>
        <v/>
      </c>
      <c r="DG53" s="35" t="str">
        <f t="shared" si="68"/>
        <v/>
      </c>
      <c r="DH53" s="35" t="str">
        <f t="shared" si="68"/>
        <v/>
      </c>
      <c r="DI53" s="35" t="str">
        <f t="shared" si="68"/>
        <v/>
      </c>
      <c r="DJ53" s="35" t="str">
        <f t="shared" si="68"/>
        <v/>
      </c>
      <c r="DK53" s="35" t="str">
        <f t="shared" si="68"/>
        <v/>
      </c>
      <c r="DL53" s="221" t="str">
        <f t="shared" si="68"/>
        <v/>
      </c>
      <c r="DM53" s="225" t="str">
        <f t="shared" si="68"/>
        <v/>
      </c>
      <c r="DN53" s="35" t="str">
        <f t="shared" si="68"/>
        <v/>
      </c>
      <c r="DO53" s="35" t="str">
        <f t="shared" si="68"/>
        <v/>
      </c>
      <c r="DP53" s="35" t="str">
        <f t="shared" si="68"/>
        <v/>
      </c>
      <c r="DQ53" s="35" t="str">
        <f t="shared" si="68"/>
        <v/>
      </c>
      <c r="DR53" s="35" t="str">
        <f t="shared" si="68"/>
        <v/>
      </c>
      <c r="DS53" s="35" t="str">
        <f t="shared" si="68"/>
        <v/>
      </c>
      <c r="DT53" s="35" t="str">
        <f t="shared" si="68"/>
        <v/>
      </c>
      <c r="DU53" s="35" t="str">
        <f t="shared" si="68"/>
        <v/>
      </c>
      <c r="DV53" s="35" t="str">
        <f t="shared" si="68"/>
        <v/>
      </c>
      <c r="DW53" s="35" t="str">
        <f t="shared" si="68"/>
        <v/>
      </c>
      <c r="DX53" s="35" t="str">
        <f t="shared" si="68"/>
        <v/>
      </c>
      <c r="DY53" s="35" t="str">
        <f t="shared" si="68"/>
        <v/>
      </c>
      <c r="DZ53" s="35" t="str">
        <f t="shared" si="68"/>
        <v/>
      </c>
      <c r="EA53" s="35" t="str">
        <f t="shared" si="68"/>
        <v/>
      </c>
      <c r="EB53" s="35" t="str">
        <f t="shared" si="68"/>
        <v/>
      </c>
      <c r="EC53" s="35" t="str">
        <f t="shared" si="68"/>
        <v/>
      </c>
      <c r="ED53" s="35" t="str">
        <f t="shared" si="68"/>
        <v/>
      </c>
      <c r="EE53" s="35" t="str">
        <f t="shared" si="68"/>
        <v/>
      </c>
      <c r="EF53" s="35" t="str">
        <f t="shared" si="68"/>
        <v/>
      </c>
      <c r="EG53" s="35" t="str">
        <f t="shared" si="68"/>
        <v/>
      </c>
      <c r="EH53" s="35" t="str">
        <f t="shared" si="68"/>
        <v/>
      </c>
      <c r="EI53" s="35" t="str">
        <f t="shared" si="68"/>
        <v/>
      </c>
      <c r="EJ53" s="35" t="str">
        <f t="shared" si="68"/>
        <v/>
      </c>
      <c r="EK53" s="35" t="str">
        <f t="shared" ref="EK53:FL53" si="69">IF(EK44&gt;=$B$53,"x","")</f>
        <v/>
      </c>
      <c r="EL53" s="35" t="str">
        <f t="shared" si="69"/>
        <v/>
      </c>
      <c r="EM53" s="35" t="str">
        <f t="shared" si="69"/>
        <v/>
      </c>
      <c r="EN53" s="35" t="str">
        <f t="shared" si="69"/>
        <v/>
      </c>
      <c r="EO53" s="35" t="str">
        <f t="shared" si="69"/>
        <v/>
      </c>
      <c r="EP53" s="35" t="str">
        <f t="shared" si="69"/>
        <v/>
      </c>
      <c r="EQ53" s="35" t="str">
        <f t="shared" si="69"/>
        <v/>
      </c>
      <c r="ER53" s="35" t="str">
        <f t="shared" si="69"/>
        <v/>
      </c>
      <c r="ES53" s="35" t="str">
        <f t="shared" si="69"/>
        <v/>
      </c>
      <c r="ET53" s="35" t="str">
        <f t="shared" si="69"/>
        <v/>
      </c>
      <c r="EU53" s="35" t="str">
        <f t="shared" si="69"/>
        <v/>
      </c>
      <c r="EV53" s="35" t="str">
        <f t="shared" si="69"/>
        <v/>
      </c>
      <c r="EW53" s="35" t="str">
        <f t="shared" si="69"/>
        <v/>
      </c>
      <c r="EX53" s="35" t="str">
        <f t="shared" si="69"/>
        <v/>
      </c>
      <c r="EY53" s="35" t="str">
        <f t="shared" si="69"/>
        <v/>
      </c>
      <c r="EZ53" s="35" t="str">
        <f t="shared" si="69"/>
        <v/>
      </c>
      <c r="FA53" s="35" t="str">
        <f t="shared" si="69"/>
        <v/>
      </c>
      <c r="FB53" s="35" t="str">
        <f t="shared" si="69"/>
        <v/>
      </c>
      <c r="FC53" s="35" t="str">
        <f t="shared" si="69"/>
        <v/>
      </c>
      <c r="FD53" s="35" t="str">
        <f t="shared" si="69"/>
        <v/>
      </c>
      <c r="FE53" s="35" t="str">
        <f t="shared" si="69"/>
        <v/>
      </c>
      <c r="FF53" s="35" t="str">
        <f t="shared" si="69"/>
        <v/>
      </c>
      <c r="FG53" s="35" t="str">
        <f t="shared" si="69"/>
        <v/>
      </c>
      <c r="FH53" s="35" t="str">
        <f t="shared" si="69"/>
        <v/>
      </c>
      <c r="FI53" s="35" t="str">
        <f t="shared" si="69"/>
        <v/>
      </c>
      <c r="FJ53" s="35" t="str">
        <f t="shared" si="69"/>
        <v/>
      </c>
      <c r="FK53" s="35" t="str">
        <f t="shared" si="69"/>
        <v/>
      </c>
      <c r="FL53" s="120" t="str">
        <f t="shared" si="69"/>
        <v/>
      </c>
      <c r="FM53" s="121" t="str">
        <f t="shared" ref="FM53:GQ53" si="70">IF(FM44&gt;=$B$53,"x","")</f>
        <v/>
      </c>
      <c r="FN53" s="35" t="str">
        <f t="shared" si="70"/>
        <v/>
      </c>
      <c r="FO53" s="35" t="str">
        <f t="shared" si="70"/>
        <v/>
      </c>
      <c r="FP53" s="35" t="str">
        <f t="shared" si="70"/>
        <v/>
      </c>
      <c r="FQ53" s="35" t="str">
        <f t="shared" si="70"/>
        <v/>
      </c>
      <c r="FR53" s="35" t="str">
        <f t="shared" si="70"/>
        <v/>
      </c>
      <c r="FS53" s="35" t="str">
        <f t="shared" si="70"/>
        <v/>
      </c>
      <c r="FT53" s="35" t="str">
        <f t="shared" si="70"/>
        <v/>
      </c>
      <c r="FU53" s="35" t="str">
        <f t="shared" si="70"/>
        <v/>
      </c>
      <c r="FV53" s="35" t="str">
        <f t="shared" si="70"/>
        <v/>
      </c>
      <c r="FW53" s="35" t="str">
        <f t="shared" si="70"/>
        <v/>
      </c>
      <c r="FX53" s="35" t="str">
        <f t="shared" si="70"/>
        <v>x</v>
      </c>
      <c r="FY53" s="35" t="str">
        <f t="shared" si="70"/>
        <v>x</v>
      </c>
      <c r="FZ53" s="35" t="str">
        <f t="shared" si="70"/>
        <v/>
      </c>
      <c r="GA53" s="35" t="str">
        <f t="shared" si="70"/>
        <v>x</v>
      </c>
      <c r="GB53" s="35" t="str">
        <f t="shared" si="70"/>
        <v>x</v>
      </c>
      <c r="GC53" s="120" t="str">
        <f t="shared" si="70"/>
        <v>x</v>
      </c>
      <c r="GD53" s="121" t="str">
        <f t="shared" si="70"/>
        <v>x</v>
      </c>
      <c r="GE53" s="35" t="str">
        <f t="shared" si="70"/>
        <v>x</v>
      </c>
      <c r="GF53" s="35" t="str">
        <f t="shared" si="70"/>
        <v>x</v>
      </c>
      <c r="GG53" s="35" t="str">
        <f t="shared" si="70"/>
        <v>x</v>
      </c>
      <c r="GH53" s="35" t="str">
        <f t="shared" si="70"/>
        <v>x</v>
      </c>
      <c r="GI53" s="35" t="str">
        <f t="shared" si="70"/>
        <v>x</v>
      </c>
      <c r="GJ53" s="35" t="str">
        <f t="shared" si="70"/>
        <v>x</v>
      </c>
      <c r="GK53" s="35" t="str">
        <f t="shared" si="70"/>
        <v>x</v>
      </c>
      <c r="GL53" s="35" t="str">
        <f t="shared" si="70"/>
        <v>x</v>
      </c>
      <c r="GM53" s="35" t="str">
        <f t="shared" si="70"/>
        <v>x</v>
      </c>
      <c r="GN53" s="35" t="str">
        <f t="shared" si="70"/>
        <v>x</v>
      </c>
      <c r="GO53" s="35" t="str">
        <f t="shared" si="70"/>
        <v>x</v>
      </c>
      <c r="GP53" s="35" t="str">
        <f t="shared" si="70"/>
        <v>x</v>
      </c>
      <c r="GQ53" s="35" t="str">
        <f t="shared" si="70"/>
        <v>x</v>
      </c>
      <c r="GR53" s="35" t="str">
        <f t="shared" ref="GR53:IC53" si="71">IF(GR44&gt;=$B$53,"x","")</f>
        <v>x</v>
      </c>
      <c r="GS53" s="35" t="str">
        <f t="shared" si="71"/>
        <v>x</v>
      </c>
      <c r="GT53" s="35" t="str">
        <f t="shared" si="71"/>
        <v>x</v>
      </c>
      <c r="GU53" s="35" t="str">
        <f t="shared" si="71"/>
        <v>x</v>
      </c>
      <c r="GV53" s="35" t="str">
        <f t="shared" si="71"/>
        <v>x</v>
      </c>
      <c r="GW53" s="35" t="str">
        <f t="shared" si="71"/>
        <v>x</v>
      </c>
      <c r="GX53" s="35" t="str">
        <f t="shared" si="71"/>
        <v>x</v>
      </c>
      <c r="GY53" s="35" t="str">
        <f t="shared" si="71"/>
        <v>x</v>
      </c>
      <c r="GZ53" s="35" t="str">
        <f t="shared" si="71"/>
        <v>x</v>
      </c>
      <c r="HA53" s="35" t="str">
        <f t="shared" si="71"/>
        <v>x</v>
      </c>
      <c r="HB53" s="35" t="str">
        <f t="shared" si="71"/>
        <v>x</v>
      </c>
      <c r="HC53" s="35" t="str">
        <f t="shared" si="71"/>
        <v>x</v>
      </c>
      <c r="HD53" s="35" t="str">
        <f t="shared" si="71"/>
        <v>x</v>
      </c>
      <c r="HE53" s="35" t="str">
        <f t="shared" si="71"/>
        <v>x</v>
      </c>
      <c r="HF53" s="35" t="str">
        <f t="shared" si="71"/>
        <v>x</v>
      </c>
      <c r="HG53" s="35" t="str">
        <f t="shared" si="71"/>
        <v>x</v>
      </c>
      <c r="HH53" s="35" t="str">
        <f t="shared" si="71"/>
        <v>x</v>
      </c>
      <c r="HI53" s="35" t="str">
        <f t="shared" si="71"/>
        <v>x</v>
      </c>
      <c r="HJ53" s="35" t="str">
        <f t="shared" si="71"/>
        <v>x</v>
      </c>
      <c r="HK53" s="35" t="str">
        <f t="shared" si="71"/>
        <v>x</v>
      </c>
      <c r="HL53" s="221" t="str">
        <f t="shared" si="71"/>
        <v>x</v>
      </c>
      <c r="HM53" s="35" t="str">
        <f t="shared" si="71"/>
        <v>x</v>
      </c>
      <c r="HN53" s="35" t="str">
        <f t="shared" si="71"/>
        <v>x</v>
      </c>
      <c r="HO53" s="35" t="str">
        <f t="shared" si="71"/>
        <v>x</v>
      </c>
      <c r="HP53" s="35" t="str">
        <f t="shared" si="71"/>
        <v>x</v>
      </c>
      <c r="HQ53" s="35" t="str">
        <f t="shared" si="71"/>
        <v>x</v>
      </c>
      <c r="HR53" s="35" t="str">
        <f t="shared" si="71"/>
        <v>x</v>
      </c>
      <c r="HS53" s="35" t="str">
        <f t="shared" si="71"/>
        <v>x</v>
      </c>
      <c r="HT53" s="35" t="str">
        <f t="shared" si="71"/>
        <v>x</v>
      </c>
      <c r="HU53" s="35" t="str">
        <f t="shared" si="71"/>
        <v>x</v>
      </c>
      <c r="HV53" s="35" t="str">
        <f t="shared" si="71"/>
        <v>x</v>
      </c>
      <c r="HW53" s="35" t="str">
        <f t="shared" si="71"/>
        <v>x</v>
      </c>
      <c r="HX53" s="35" t="str">
        <f t="shared" si="71"/>
        <v>x</v>
      </c>
      <c r="HY53" s="35" t="str">
        <f t="shared" si="71"/>
        <v>x</v>
      </c>
      <c r="HZ53" s="35" t="str">
        <f t="shared" si="71"/>
        <v>x</v>
      </c>
      <c r="IA53" s="35" t="str">
        <f t="shared" si="71"/>
        <v>x</v>
      </c>
      <c r="IB53" s="35" t="str">
        <f t="shared" si="71"/>
        <v>x</v>
      </c>
      <c r="IC53" s="221" t="str">
        <f t="shared" si="71"/>
        <v/>
      </c>
      <c r="ID53" s="35" t="str">
        <f t="shared" ref="ID53:JZ53" si="72">IF(ID44&gt;=$B$53,"x","")</f>
        <v/>
      </c>
      <c r="IE53" s="35" t="str">
        <f t="shared" si="72"/>
        <v/>
      </c>
      <c r="IF53" s="221" t="str">
        <f t="shared" si="72"/>
        <v/>
      </c>
      <c r="IG53" s="35" t="str">
        <f t="shared" si="72"/>
        <v/>
      </c>
      <c r="IH53" s="35" t="str">
        <f t="shared" si="72"/>
        <v>x</v>
      </c>
      <c r="II53" s="221" t="str">
        <f t="shared" si="72"/>
        <v>x</v>
      </c>
      <c r="IJ53" s="35" t="str">
        <f t="shared" si="72"/>
        <v>x</v>
      </c>
      <c r="IK53" s="35" t="str">
        <f t="shared" si="72"/>
        <v>x</v>
      </c>
      <c r="IL53" s="221" t="str">
        <f t="shared" si="72"/>
        <v>x</v>
      </c>
      <c r="IM53" s="35" t="str">
        <f t="shared" si="72"/>
        <v/>
      </c>
      <c r="IN53" s="35" t="str">
        <f t="shared" si="72"/>
        <v/>
      </c>
      <c r="IO53" s="221" t="str">
        <f t="shared" si="72"/>
        <v/>
      </c>
      <c r="IP53" s="35" t="str">
        <f t="shared" si="72"/>
        <v>x</v>
      </c>
      <c r="IQ53" s="35" t="str">
        <f t="shared" si="72"/>
        <v>x</v>
      </c>
      <c r="IR53" s="221" t="str">
        <f t="shared" si="72"/>
        <v>x</v>
      </c>
      <c r="IS53" s="35" t="str">
        <f t="shared" si="72"/>
        <v>x</v>
      </c>
      <c r="IT53" s="35" t="str">
        <f t="shared" si="72"/>
        <v>x</v>
      </c>
      <c r="IU53" s="221" t="str">
        <f t="shared" si="72"/>
        <v>x</v>
      </c>
      <c r="IV53" s="35" t="str">
        <f t="shared" si="72"/>
        <v>x</v>
      </c>
      <c r="IW53" s="35" t="str">
        <f t="shared" si="72"/>
        <v>x</v>
      </c>
      <c r="IX53" s="221" t="str">
        <f t="shared" si="72"/>
        <v/>
      </c>
      <c r="IY53" s="35" t="str">
        <f t="shared" si="72"/>
        <v/>
      </c>
      <c r="IZ53" s="35" t="str">
        <f t="shared" si="72"/>
        <v/>
      </c>
      <c r="JA53" s="221" t="str">
        <f t="shared" si="72"/>
        <v/>
      </c>
      <c r="JB53" s="35" t="str">
        <f t="shared" si="72"/>
        <v/>
      </c>
      <c r="JC53" s="35" t="str">
        <f t="shared" si="72"/>
        <v/>
      </c>
      <c r="JD53" s="221" t="str">
        <f t="shared" si="72"/>
        <v/>
      </c>
      <c r="JE53" s="35" t="str">
        <f t="shared" si="72"/>
        <v/>
      </c>
      <c r="JF53" s="35" t="str">
        <f t="shared" si="72"/>
        <v/>
      </c>
      <c r="JG53" s="221" t="str">
        <f t="shared" si="72"/>
        <v/>
      </c>
      <c r="JH53" s="35" t="str">
        <f t="shared" si="72"/>
        <v/>
      </c>
      <c r="JI53" s="35" t="str">
        <f t="shared" si="72"/>
        <v/>
      </c>
      <c r="JJ53" s="221" t="str">
        <f t="shared" si="72"/>
        <v/>
      </c>
      <c r="JK53" s="35" t="str">
        <f t="shared" si="72"/>
        <v/>
      </c>
      <c r="JL53" s="35" t="str">
        <f t="shared" si="72"/>
        <v/>
      </c>
      <c r="JM53" s="221" t="str">
        <f t="shared" si="72"/>
        <v/>
      </c>
      <c r="JN53" s="35" t="str">
        <f t="shared" si="72"/>
        <v/>
      </c>
      <c r="JO53" s="35" t="str">
        <f t="shared" si="72"/>
        <v/>
      </c>
      <c r="JP53" s="221" t="str">
        <f t="shared" si="72"/>
        <v/>
      </c>
      <c r="JQ53" s="35" t="str">
        <f t="shared" si="72"/>
        <v/>
      </c>
      <c r="JR53" s="35" t="str">
        <f t="shared" si="72"/>
        <v/>
      </c>
      <c r="JS53" s="221" t="str">
        <f t="shared" si="72"/>
        <v/>
      </c>
      <c r="JT53" s="35" t="str">
        <f t="shared" si="72"/>
        <v/>
      </c>
      <c r="JU53" s="35" t="str">
        <f t="shared" si="72"/>
        <v/>
      </c>
      <c r="JV53" s="221" t="str">
        <f t="shared" si="72"/>
        <v/>
      </c>
      <c r="JW53" s="35" t="str">
        <f t="shared" si="72"/>
        <v/>
      </c>
      <c r="JX53" s="35" t="str">
        <f t="shared" si="72"/>
        <v/>
      </c>
      <c r="JY53" s="221" t="str">
        <f t="shared" si="72"/>
        <v/>
      </c>
      <c r="JZ53" s="35" t="str">
        <f t="shared" si="72"/>
        <v/>
      </c>
      <c r="KA53" s="35" t="str">
        <f t="shared" ref="KA53:KC53" si="73">IF(KA44&gt;=$B$53,"x","")</f>
        <v/>
      </c>
      <c r="KB53" s="35" t="str">
        <f t="shared" si="73"/>
        <v/>
      </c>
      <c r="KC53" s="35" t="str">
        <f t="shared" si="73"/>
        <v/>
      </c>
    </row>
    <row r="54" spans="2:289" ht="61.5" x14ac:dyDescent="0.9">
      <c r="G54" s="212"/>
      <c r="H54" s="15"/>
      <c r="I54" s="15"/>
      <c r="J54" s="15"/>
      <c r="K54" s="15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FL54" s="91"/>
      <c r="GD54" s="220"/>
      <c r="GE54" s="4"/>
      <c r="GF54" s="4"/>
      <c r="GG54" s="4"/>
      <c r="HM54" s="236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</row>
    <row r="55" spans="2:289" x14ac:dyDescent="0.25">
      <c r="FL55" s="91"/>
    </row>
    <row r="56" spans="2:289" x14ac:dyDescent="0.25">
      <c r="FL56" s="91"/>
    </row>
  </sheetData>
  <mergeCells count="216">
    <mergeCell ref="HD30:HG30"/>
    <mergeCell ref="HU13:HW13"/>
    <mergeCell ref="FX25:FY25"/>
    <mergeCell ref="FZ25:GB25"/>
    <mergeCell ref="GC25:GF25"/>
    <mergeCell ref="FX26:FY26"/>
    <mergeCell ref="FZ26:GB26"/>
    <mergeCell ref="GO29:GP29"/>
    <mergeCell ref="GQ29:GS29"/>
    <mergeCell ref="GT29:GW29"/>
    <mergeCell ref="HJ17:HN17"/>
    <mergeCell ref="HO17:HQ17"/>
    <mergeCell ref="HK29:HL29"/>
    <mergeCell ref="HJ15:HN15"/>
    <mergeCell ref="HK30:HL30"/>
    <mergeCell ref="GB39:GD39"/>
    <mergeCell ref="GE39:GG39"/>
    <mergeCell ref="GH39:GL39"/>
    <mergeCell ref="GC26:GF26"/>
    <mergeCell ref="GB38:GD38"/>
    <mergeCell ref="GE38:GG38"/>
    <mergeCell ref="GH38:GL38"/>
    <mergeCell ref="GA29:GB29"/>
    <mergeCell ref="GC29:GE29"/>
    <mergeCell ref="GF29:GI29"/>
    <mergeCell ref="GA30:GB30"/>
    <mergeCell ref="GC30:GE30"/>
    <mergeCell ref="GF30:GI30"/>
    <mergeCell ref="IH19:IL19"/>
    <mergeCell ref="IM19:IO19"/>
    <mergeCell ref="IP19:IW19"/>
    <mergeCell ref="GW23:GZ23"/>
    <mergeCell ref="HA23:HC23"/>
    <mergeCell ref="HD23:HL23"/>
    <mergeCell ref="HM24:HP24"/>
    <mergeCell ref="HQ24:HS24"/>
    <mergeCell ref="HT24:IB24"/>
    <mergeCell ref="GW24:GZ24"/>
    <mergeCell ref="HA24:HC24"/>
    <mergeCell ref="HD24:HL24"/>
    <mergeCell ref="HM23:HP23"/>
    <mergeCell ref="HQ23:HS23"/>
    <mergeCell ref="HT23:IB23"/>
    <mergeCell ref="HM19:HQ19"/>
    <mergeCell ref="HR19:HT19"/>
    <mergeCell ref="HU19:IB19"/>
    <mergeCell ref="HM20:HQ20"/>
    <mergeCell ref="HR20:HT20"/>
    <mergeCell ref="HU20:IB20"/>
    <mergeCell ref="IH20:IL20"/>
    <mergeCell ref="IM20:IO20"/>
    <mergeCell ref="IP20:IW20"/>
    <mergeCell ref="CT26:CU26"/>
    <mergeCell ref="CE25:CL25"/>
    <mergeCell ref="DQ3:DT3"/>
    <mergeCell ref="DM3:DP3"/>
    <mergeCell ref="ED3:EG3"/>
    <mergeCell ref="EH3:EL3"/>
    <mergeCell ref="CZ3:DC3"/>
    <mergeCell ref="CU3:CY3"/>
    <mergeCell ref="CO15:CR15"/>
    <mergeCell ref="CE15:CN15"/>
    <mergeCell ref="CQ13:CT13"/>
    <mergeCell ref="CE26:CL26"/>
    <mergeCell ref="BC3:BG3"/>
    <mergeCell ref="AY37:BD37"/>
    <mergeCell ref="BJ15:BL15"/>
    <mergeCell ref="AV10:AX10"/>
    <mergeCell ref="BM25:BT25"/>
    <mergeCell ref="BM26:BT26"/>
    <mergeCell ref="AB37:AE37"/>
    <mergeCell ref="AK38:AN38"/>
    <mergeCell ref="AQ38:AU38"/>
    <mergeCell ref="AX42:AY42"/>
    <mergeCell ref="BC42:BD42"/>
    <mergeCell ref="AJ15:AR15"/>
    <mergeCell ref="B23:B24"/>
    <mergeCell ref="AN23:AQ23"/>
    <mergeCell ref="BJ24:BN24"/>
    <mergeCell ref="BJ28:BL28"/>
    <mergeCell ref="BM28:BR28"/>
    <mergeCell ref="AQ39:AU39"/>
    <mergeCell ref="B38:B40"/>
    <mergeCell ref="A42:B42"/>
    <mergeCell ref="B15:B22"/>
    <mergeCell ref="BM40:BS40"/>
    <mergeCell ref="AV40:BB40"/>
    <mergeCell ref="BS39:BY39"/>
    <mergeCell ref="AL39:AO39"/>
    <mergeCell ref="BJ16:BL16"/>
    <mergeCell ref="BU24:BX24"/>
    <mergeCell ref="BQ16:BX16"/>
    <mergeCell ref="B25:B32"/>
    <mergeCell ref="C3:F3"/>
    <mergeCell ref="G3:K3"/>
    <mergeCell ref="L3:O3"/>
    <mergeCell ref="P3:S3"/>
    <mergeCell ref="T3:X3"/>
    <mergeCell ref="Y3:AB3"/>
    <mergeCell ref="EZ3:FC3"/>
    <mergeCell ref="EM3:EP3"/>
    <mergeCell ref="DU3:DY3"/>
    <mergeCell ref="DZ3:EC3"/>
    <mergeCell ref="EU3:EY3"/>
    <mergeCell ref="EQ3:ET3"/>
    <mergeCell ref="CM3:CP3"/>
    <mergeCell ref="BH3:BL3"/>
    <mergeCell ref="BM3:BP3"/>
    <mergeCell ref="BU3:BY3"/>
    <mergeCell ref="BZ3:CC3"/>
    <mergeCell ref="BQ3:BT3"/>
    <mergeCell ref="AC3:AF3"/>
    <mergeCell ref="AG3:AK3"/>
    <mergeCell ref="AP3:AS3"/>
    <mergeCell ref="AL3:AO3"/>
    <mergeCell ref="AT3:AX3"/>
    <mergeCell ref="AY3:BB3"/>
    <mergeCell ref="A2:B2"/>
    <mergeCell ref="CI3:CL3"/>
    <mergeCell ref="CD3:CH3"/>
    <mergeCell ref="DI3:DL3"/>
    <mergeCell ref="DD3:DH3"/>
    <mergeCell ref="CM11:CP11"/>
    <mergeCell ref="BM2:DL2"/>
    <mergeCell ref="AX23:BE23"/>
    <mergeCell ref="A10:A14"/>
    <mergeCell ref="AT14:AX14"/>
    <mergeCell ref="A15:A41"/>
    <mergeCell ref="G2:BF2"/>
    <mergeCell ref="BG2:BL2"/>
    <mergeCell ref="CQ3:CT3"/>
    <mergeCell ref="AP10:AR10"/>
    <mergeCell ref="B33:B37"/>
    <mergeCell ref="BA29:BC29"/>
    <mergeCell ref="AU33:BA33"/>
    <mergeCell ref="AY34:BD34"/>
    <mergeCell ref="N29:R29"/>
    <mergeCell ref="T29:AA29"/>
    <mergeCell ref="AA33:AG33"/>
    <mergeCell ref="AA15:AI15"/>
    <mergeCell ref="CT25:CU25"/>
    <mergeCell ref="HD3:HG3"/>
    <mergeCell ref="HH3:HL3"/>
    <mergeCell ref="FH3:FL3"/>
    <mergeCell ref="FD3:FG3"/>
    <mergeCell ref="FM3:FP3"/>
    <mergeCell ref="GH3:GL3"/>
    <mergeCell ref="GM3:GP3"/>
    <mergeCell ref="GQ3:GT3"/>
    <mergeCell ref="GU3:GY3"/>
    <mergeCell ref="GZ3:HC3"/>
    <mergeCell ref="FQ3:FT3"/>
    <mergeCell ref="FU3:FY3"/>
    <mergeCell ref="FZ3:GC3"/>
    <mergeCell ref="GD3:GG3"/>
    <mergeCell ref="JN3:JQ3"/>
    <mergeCell ref="JR3:JU3"/>
    <mergeCell ref="JV3:JY3"/>
    <mergeCell ref="HM3:HP3"/>
    <mergeCell ref="HQ3:HT3"/>
    <mergeCell ref="HU3:HY3"/>
    <mergeCell ref="HZ3:IC3"/>
    <mergeCell ref="JZ3:KC3"/>
    <mergeCell ref="ID3:IG3"/>
    <mergeCell ref="IH3:IK3"/>
    <mergeCell ref="IL3:IO3"/>
    <mergeCell ref="IP3:IS3"/>
    <mergeCell ref="IT3:IW3"/>
    <mergeCell ref="IX3:JA3"/>
    <mergeCell ref="JB3:JE3"/>
    <mergeCell ref="JF3:JI3"/>
    <mergeCell ref="JJ3:JM3"/>
    <mergeCell ref="HB42:HC42"/>
    <mergeCell ref="GM18:GQ18"/>
    <mergeCell ref="GR18:GT18"/>
    <mergeCell ref="GU18:HB18"/>
    <mergeCell ref="GM15:GQ15"/>
    <mergeCell ref="GR15:GT15"/>
    <mergeCell ref="GU15:HB15"/>
    <mergeCell ref="GM16:GQ16"/>
    <mergeCell ref="GR16:GT16"/>
    <mergeCell ref="GU16:HB16"/>
    <mergeCell ref="GM17:GQ17"/>
    <mergeCell ref="GR17:GT17"/>
    <mergeCell ref="GU17:HB17"/>
    <mergeCell ref="GN34:GP34"/>
    <mergeCell ref="GQ34:GS34"/>
    <mergeCell ref="GQ30:GS30"/>
    <mergeCell ref="GT30:GW30"/>
    <mergeCell ref="GO30:GP30"/>
    <mergeCell ref="GY30:GZ30"/>
    <mergeCell ref="HA30:HC30"/>
    <mergeCell ref="HW42:HX42"/>
    <mergeCell ref="HB26:HC26"/>
    <mergeCell ref="HD26:HF26"/>
    <mergeCell ref="HG26:HJ26"/>
    <mergeCell ref="GR11:GT11"/>
    <mergeCell ref="GG33:GI33"/>
    <mergeCell ref="GJ33:GL33"/>
    <mergeCell ref="HO15:HQ15"/>
    <mergeCell ref="HR15:HY15"/>
    <mergeCell ref="HJ16:HN16"/>
    <mergeCell ref="HO16:HQ16"/>
    <mergeCell ref="HR16:HY16"/>
    <mergeCell ref="HR17:HY17"/>
    <mergeCell ref="HJ18:HN18"/>
    <mergeCell ref="HO18:HQ18"/>
    <mergeCell ref="HR18:HY18"/>
    <mergeCell ref="GN35:GP35"/>
    <mergeCell ref="GQ35:GS35"/>
    <mergeCell ref="HM29:HO29"/>
    <mergeCell ref="HP29:HS29"/>
    <mergeCell ref="HM30:HO30"/>
    <mergeCell ref="HP30:HS30"/>
    <mergeCell ref="HO11:HQ11"/>
    <mergeCell ref="GW42:GX42"/>
  </mergeCells>
  <conditionalFormatting sqref="G50:DL53">
    <cfRule type="cellIs" dxfId="52" priority="173" operator="notEqual">
      <formula>""</formula>
    </cfRule>
  </conditionalFormatting>
  <conditionalFormatting sqref="G48:DL49">
    <cfRule type="cellIs" dxfId="51" priority="172" operator="notEqual">
      <formula>""</formula>
    </cfRule>
  </conditionalFormatting>
  <conditionalFormatting sqref="G46:DL47">
    <cfRule type="cellIs" dxfId="50" priority="171" operator="notEqual">
      <formula>""</formula>
    </cfRule>
  </conditionalFormatting>
  <conditionalFormatting sqref="BN5:BO9 BM5:BM6 BP7:BP9 BM8:BM9 BB5:BB8 BA5:BA7 BA9 BC5:BF9 BG9 BG5:BG6 G5:AN9 AO5:AO8 AP5:AZ9 BH5:BL9 BQ6:CO6 BQ7:CS8 CQ6:DL6 CU7:DL8 BQ9:DM9 DP7:EX7 DQ6:EB6 EH6:EK6 ED6:EF6 DP8:EB8 ED8:EK8 EM8:ET8 EV8:FG8 FI8:FL8 EM6:FK6 EZ7:FL7 BP5:HL5 DP9:FM9 FP7:FS7 FQ6:FS6 GH6:GK6 GD6:GF6 GM6:GV6 GD8:HL8 GX6:HL6 FU6:GB6 FP8:GB8 FU7:HL7 FP9:HM9 HP7:IC7 HQ6:IB6 HP9:IC9 HP8:IB8 G51:KC51">
    <cfRule type="expression" dxfId="49" priority="170">
      <formula>G5=$A$1</formula>
    </cfRule>
  </conditionalFormatting>
  <conditionalFormatting sqref="BR8">
    <cfRule type="expression" dxfId="48" priority="134">
      <formula>OFFSET(#REF!,0,-14)=WEEKNUM(TODAY())</formula>
    </cfRule>
    <cfRule type="expression" dxfId="47" priority="135">
      <formula>OFFSET(#REF!,0,-10)=WEEKNUM(TODAY())</formula>
    </cfRule>
  </conditionalFormatting>
  <conditionalFormatting sqref="DM50:FL53">
    <cfRule type="cellIs" dxfId="46" priority="121" operator="notEqual">
      <formula>""</formula>
    </cfRule>
  </conditionalFormatting>
  <conditionalFormatting sqref="DM48:FL49">
    <cfRule type="cellIs" dxfId="45" priority="120" operator="notEqual">
      <formula>""</formula>
    </cfRule>
  </conditionalFormatting>
  <conditionalFormatting sqref="DM46:FL47">
    <cfRule type="cellIs" dxfId="44" priority="119" operator="notEqual">
      <formula>""</formula>
    </cfRule>
  </conditionalFormatting>
  <conditionalFormatting sqref="DN6:DO9">
    <cfRule type="expression" dxfId="43" priority="118">
      <formula>DN6=$A$1</formula>
    </cfRule>
  </conditionalFormatting>
  <conditionalFormatting sqref="DR8">
    <cfRule type="expression" dxfId="42" priority="108">
      <formula>OFFSET(#REF!,0,-14)=WEEKNUM(TODAY())</formula>
    </cfRule>
    <cfRule type="expression" dxfId="41" priority="109">
      <formula>OFFSET(#REF!,0,-10)=WEEKNUM(TODAY())</formula>
    </cfRule>
  </conditionalFormatting>
  <conditionalFormatting sqref="EY7">
    <cfRule type="expression" dxfId="40" priority="103">
      <formula>EY7=$A$1</formula>
    </cfRule>
  </conditionalFormatting>
  <conditionalFormatting sqref="GG6">
    <cfRule type="expression" dxfId="39" priority="40">
      <formula>GG6=$A$1</formula>
    </cfRule>
  </conditionalFormatting>
  <conditionalFormatting sqref="GL6">
    <cfRule type="expression" dxfId="38" priority="95">
      <formula>GL6=$A$1</formula>
    </cfRule>
  </conditionalFormatting>
  <conditionalFormatting sqref="FM50:HL53">
    <cfRule type="cellIs" dxfId="37" priority="58" operator="notEqual">
      <formula>""</formula>
    </cfRule>
  </conditionalFormatting>
  <conditionalFormatting sqref="FM48:HL49">
    <cfRule type="cellIs" dxfId="36" priority="57" operator="notEqual">
      <formula>""</formula>
    </cfRule>
  </conditionalFormatting>
  <conditionalFormatting sqref="FM46:HL47">
    <cfRule type="cellIs" dxfId="35" priority="56" operator="notEqual">
      <formula>""</formula>
    </cfRule>
  </conditionalFormatting>
  <conditionalFormatting sqref="FN6:FO9">
    <cfRule type="expression" dxfId="34" priority="55">
      <formula>FN6=$A$1</formula>
    </cfRule>
  </conditionalFormatting>
  <conditionalFormatting sqref="FR8">
    <cfRule type="expression" dxfId="33" priority="45">
      <formula>OFFSET(#REF!,0,-14)=WEEKNUM(TODAY())</formula>
    </cfRule>
    <cfRule type="expression" dxfId="32" priority="46">
      <formula>OFFSET(#REF!,0,-10)=WEEKNUM(TODAY())</formula>
    </cfRule>
  </conditionalFormatting>
  <conditionalFormatting sqref="GL6">
    <cfRule type="expression" dxfId="31" priority="99">
      <formula>OFFSET(#REF!,0,-14)=WEEKNUM(TODAY())</formula>
    </cfRule>
    <cfRule type="expression" dxfId="30" priority="100">
      <formula>OFFSET(#REF!,0,-10)=WEEKNUM(TODAY())</formula>
    </cfRule>
  </conditionalFormatting>
  <conditionalFormatting sqref="GL8">
    <cfRule type="expression" dxfId="29" priority="101">
      <formula>OFFSET(#REF!,0,-14)=WEEKNUM(TODAY())</formula>
    </cfRule>
    <cfRule type="expression" dxfId="28" priority="102">
      <formula>OFFSET(#REF!,0,-10)=WEEKNUM(TODAY())</formula>
    </cfRule>
  </conditionalFormatting>
  <conditionalFormatting sqref="FT6">
    <cfRule type="expression" dxfId="27" priority="37">
      <formula>FT6=$A$1</formula>
    </cfRule>
  </conditionalFormatting>
  <conditionalFormatting sqref="HM5:KC5">
    <cfRule type="expression" dxfId="26" priority="36">
      <formula>HM5=$A$1</formula>
    </cfRule>
  </conditionalFormatting>
  <conditionalFormatting sqref="HM50:KC53">
    <cfRule type="cellIs" dxfId="25" priority="30" operator="notEqual">
      <formula>""</formula>
    </cfRule>
  </conditionalFormatting>
  <conditionalFormatting sqref="HM48:KC49">
    <cfRule type="cellIs" dxfId="24" priority="29" operator="notEqual">
      <formula>""</formula>
    </cfRule>
  </conditionalFormatting>
  <conditionalFormatting sqref="HM46:KC47">
    <cfRule type="cellIs" dxfId="23" priority="28" operator="notEqual">
      <formula>""</formula>
    </cfRule>
  </conditionalFormatting>
  <conditionalFormatting sqref="HN6:HO9">
    <cfRule type="expression" dxfId="22" priority="27">
      <formula>HN6=$A$1</formula>
    </cfRule>
  </conditionalFormatting>
  <conditionalFormatting sqref="HR8">
    <cfRule type="expression" dxfId="21" priority="17">
      <formula>OFFSET(#REF!,0,-14)=WEEKNUM(TODAY())</formula>
    </cfRule>
    <cfRule type="expression" dxfId="20" priority="18">
      <formula>OFFSET(#REF!,0,-10)=WEEKNUM(TODAY())</formula>
    </cfRule>
  </conditionalFormatting>
  <conditionalFormatting sqref="GW6">
    <cfRule type="expression" dxfId="19" priority="9">
      <formula>GW6=$A$1</formula>
    </cfRule>
  </conditionalFormatting>
  <conditionalFormatting sqref="FT7">
    <cfRule type="expression" dxfId="18" priority="6">
      <formula>FT7=$A$1</formula>
    </cfRule>
  </conditionalFormatting>
  <conditionalFormatting sqref="AB6 AB8:AB9 S6:AA9 BB6:BB8 BA9 BA6:BA7 BC6:BF9 BG9 AO6:AO8 AP6:AZ9 BP7:BP9 BM6 BQ6:BQ9 BN6:BN9 BO6 BO8:BO9 BM8:BM9 BG6 BH6:BL9 BS6:CO6 CQ6:DL6 BS7:CS8 CU7:DL8 HS7:IC7 HR9:IC9 DP7:DP9 DQ6:DQ9 DN6:DN9 DO6 DO8:DO9 BR9:DM9 DS6:EB6 EH6:EK6 ED6:EF6 DS8:EB8 ED8:EK8 EM6:ET6 EM8:ET8 EV8:FG8 FI8:FL8 EV6:FK6 EZ7:FL7 FQ6:FQ9 FN6:FN9 FO6 FO8:FO9 DR9:FM9 GH6:GK6 GD6:GF6 FS8:FW8 GD8:GK8 GM6:GV6 GM8:HL8 GX6:HL6 FU6:GB6 FY8:GB8 FU7:HL7 HQ6:HQ9 HN6:HN9 HO6 HO8:HO9 FR9:HM9 HS6:IB6 HS8:IB8 AC6:AN9 BR6:BR7 DS7:EX7 DR6:DR7 FP7:FP9 FR6:FS7 HP7:HP9 HR6:HR7">
    <cfRule type="expression" dxfId="17" priority="186">
      <formula>OFFSET(#REF!,0,-14)=WEEKNUM(TODAY())</formula>
    </cfRule>
    <cfRule type="expression" dxfId="16" priority="187">
      <formula>OFFSET(#REF!,0,-10)=WEEKNUM(TODAY())</formula>
    </cfRule>
  </conditionalFormatting>
  <conditionalFormatting sqref="AF7:AF8 AB8 Z8 AI7 Z7:AB7">
    <cfRule type="expression" dxfId="15" priority="324">
      <formula>OFFSET(#REF!,0,-14)=WEEKNUM(TODAY())</formula>
    </cfRule>
    <cfRule type="expression" dxfId="14" priority="325">
      <formula>OFFSET(#REF!,0,-10)=WEEKNUM(TODAY())</formula>
    </cfRule>
  </conditionalFormatting>
  <conditionalFormatting sqref="BO7 DO7 FO7 HO7">
    <cfRule type="expression" dxfId="13" priority="344">
      <formula>OFFSET(#REF!,0,-14)=WEEKNUM(TODAY())</formula>
    </cfRule>
    <cfRule type="expression" dxfId="12" priority="345">
      <formula>OFFSET(#REF!,0,-10)=WEEKNUM(TODAY())</formula>
    </cfRule>
  </conditionalFormatting>
  <conditionalFormatting sqref="EU6">
    <cfRule type="expression" dxfId="11" priority="352">
      <formula>OFFSET(#REF!,0,-14)=WEEKNUM(TODAY())</formula>
    </cfRule>
    <cfRule type="expression" dxfId="10" priority="353">
      <formula>OFFSET(#REF!,0,-10)=WEEKNUM(TODAY())</formula>
    </cfRule>
  </conditionalFormatting>
  <conditionalFormatting sqref="FX8 FT7">
    <cfRule type="expression" dxfId="9" priority="354">
      <formula>OFFSET(#REF!,0,-14)=WEEKNUM(TODAY())</formula>
    </cfRule>
    <cfRule type="expression" dxfId="8" priority="355">
      <formula>OFFSET(#REF!,0,-10)=WEEKNUM(TODAY())</formula>
    </cfRule>
  </conditionalFormatting>
  <conditionalFormatting sqref="EY7">
    <cfRule type="expression" dxfId="7" priority="356">
      <formula>OFFSET(#REF!,0,-14)=WEEKNUM(TODAY())</formula>
    </cfRule>
    <cfRule type="expression" dxfId="6" priority="357">
      <formula>OFFSET(#REF!,0,-10)=WEEKNUM(TODAY())</formula>
    </cfRule>
  </conditionalFormatting>
  <conditionalFormatting sqref="GG6">
    <cfRule type="expression" dxfId="5" priority="364">
      <formula>OFFSET(#REF!,0,-14)=WEEKNUM(TODAY())</formula>
    </cfRule>
    <cfRule type="expression" dxfId="4" priority="365">
      <formula>OFFSET(#REF!,0,-10)=WEEKNUM(TODAY())</formula>
    </cfRule>
  </conditionalFormatting>
  <conditionalFormatting sqref="FT6">
    <cfRule type="expression" dxfId="3" priority="366">
      <formula>OFFSET(#REF!,0,-14)=WEEKNUM(TODAY())</formula>
    </cfRule>
    <cfRule type="expression" dxfId="2" priority="367">
      <formula>OFFSET(#REF!,0,-10)=WEEKNUM(TODAY())</formula>
    </cfRule>
  </conditionalFormatting>
  <conditionalFormatting sqref="GW6">
    <cfRule type="expression" dxfId="1" priority="374">
      <formula>OFFSET(#REF!,0,-14)=WEEKNUM(TODAY())</formula>
    </cfRule>
    <cfRule type="expression" dxfId="0" priority="375">
      <formula>OFFSET(#REF!,0,-10)=WEEKNUM(TODAY())</formula>
    </cfRule>
  </conditionalFormatting>
  <printOptions horizontalCentered="1" verticalCentered="1"/>
  <pageMargins left="0" right="0" top="0" bottom="0" header="0.31496062992125984" footer="0"/>
  <pageSetup paperSize="9" scale="10" orientation="landscape" copies="2" r:id="rId1"/>
  <headerFooter>
    <oddFooter>&amp;L&amp;Z&amp;F&amp;C&amp;72Annexe 1 PQL MPS  750&amp;R&amp;D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T53"/>
  <sheetViews>
    <sheetView topLeftCell="A21" zoomScale="40" zoomScaleNormal="40" workbookViewId="0">
      <selection activeCell="C35" sqref="C35"/>
    </sheetView>
  </sheetViews>
  <sheetFormatPr defaultColWidth="11.42578125" defaultRowHeight="15" x14ac:dyDescent="0.25"/>
  <cols>
    <col min="2" max="2" width="27.42578125" bestFit="1" customWidth="1"/>
    <col min="3" max="19" width="15.7109375" customWidth="1"/>
    <col min="20" max="20" width="13.7109375" customWidth="1"/>
    <col min="27" max="27" width="20.140625" bestFit="1" customWidth="1"/>
    <col min="28" max="28" width="6.85546875" customWidth="1"/>
    <col min="38" max="38" width="47" bestFit="1" customWidth="1"/>
    <col min="41" max="41" width="16.85546875" bestFit="1" customWidth="1"/>
  </cols>
  <sheetData>
    <row r="1" spans="1:23" x14ac:dyDescent="0.25">
      <c r="B1" t="s">
        <v>29</v>
      </c>
      <c r="C1" t="s">
        <v>80</v>
      </c>
      <c r="D1" t="s">
        <v>81</v>
      </c>
      <c r="E1" t="s">
        <v>82</v>
      </c>
      <c r="F1" t="s">
        <v>83</v>
      </c>
      <c r="G1" t="s">
        <v>84</v>
      </c>
      <c r="H1" t="s">
        <v>85</v>
      </c>
      <c r="I1" t="s">
        <v>86</v>
      </c>
      <c r="J1" t="s">
        <v>87</v>
      </c>
      <c r="K1" t="s">
        <v>88</v>
      </c>
      <c r="L1" t="s">
        <v>127</v>
      </c>
      <c r="M1" t="s">
        <v>128</v>
      </c>
      <c r="N1" t="s">
        <v>129</v>
      </c>
      <c r="O1" t="s">
        <v>130</v>
      </c>
      <c r="P1" t="s">
        <v>131</v>
      </c>
      <c r="Q1" t="s">
        <v>132</v>
      </c>
      <c r="R1" t="s">
        <v>133</v>
      </c>
    </row>
    <row r="2" spans="1:23" ht="30" customHeight="1" thickBot="1" x14ac:dyDescent="0.3">
      <c r="B2" s="502"/>
      <c r="C2" s="503"/>
      <c r="D2" s="503"/>
      <c r="E2" s="503"/>
      <c r="F2" s="503"/>
      <c r="G2" s="503"/>
      <c r="H2" s="503"/>
      <c r="I2" s="503"/>
      <c r="J2" s="503"/>
      <c r="K2" s="504"/>
    </row>
    <row r="3" spans="1:23" ht="47.25" customHeight="1" thickTop="1" x14ac:dyDescent="0.5">
      <c r="A3" s="480" t="s">
        <v>19</v>
      </c>
      <c r="B3" s="468" t="s">
        <v>20</v>
      </c>
      <c r="C3" s="387" t="s">
        <v>137</v>
      </c>
      <c r="D3" s="387"/>
      <c r="E3" s="387"/>
      <c r="F3" s="387"/>
      <c r="G3" s="387"/>
      <c r="H3" s="387"/>
      <c r="I3" s="387"/>
      <c r="J3" s="350"/>
      <c r="K3" s="483" t="s">
        <v>146</v>
      </c>
      <c r="M3" s="330" t="s">
        <v>158</v>
      </c>
      <c r="N3" s="1"/>
      <c r="O3" s="284"/>
      <c r="P3" s="1"/>
      <c r="Q3" s="1"/>
      <c r="R3" s="1"/>
    </row>
    <row r="4" spans="1:23" ht="47.25" customHeight="1" x14ac:dyDescent="0.5">
      <c r="A4" s="481"/>
      <c r="B4" s="469"/>
      <c r="C4" s="390" t="s">
        <v>137</v>
      </c>
      <c r="D4" s="390"/>
      <c r="E4" s="390"/>
      <c r="F4" s="390"/>
      <c r="G4" s="390"/>
      <c r="H4" s="390"/>
      <c r="I4" s="390"/>
      <c r="J4" s="350"/>
      <c r="K4" s="484"/>
      <c r="M4" s="330" t="s">
        <v>158</v>
      </c>
      <c r="N4" s="1"/>
      <c r="O4" s="284"/>
      <c r="P4" s="1"/>
      <c r="Q4" s="1"/>
      <c r="R4" s="1"/>
    </row>
    <row r="5" spans="1:23" ht="47.25" customHeight="1" thickBot="1" x14ac:dyDescent="0.55000000000000004">
      <c r="A5" s="481"/>
      <c r="B5" s="470"/>
      <c r="C5" s="391" t="s">
        <v>137</v>
      </c>
      <c r="D5" s="391"/>
      <c r="E5" s="391"/>
      <c r="F5" s="391"/>
      <c r="G5" s="391"/>
      <c r="H5" s="391"/>
      <c r="I5" s="391"/>
      <c r="J5" s="350"/>
      <c r="K5" s="485"/>
      <c r="M5" s="330" t="s">
        <v>158</v>
      </c>
      <c r="N5" s="1"/>
      <c r="O5" s="284"/>
      <c r="P5" s="1"/>
      <c r="Q5" s="1"/>
      <c r="R5" s="1"/>
    </row>
    <row r="6" spans="1:23" s="97" customFormat="1" ht="20.100000000000001" customHeight="1" thickTop="1" thickBot="1" x14ac:dyDescent="0.75">
      <c r="A6" s="481"/>
      <c r="B6" s="346"/>
      <c r="C6" s="334"/>
      <c r="D6" s="334"/>
      <c r="E6" s="334"/>
      <c r="F6" s="334"/>
      <c r="G6" s="334"/>
      <c r="H6" s="334"/>
      <c r="I6" s="334"/>
      <c r="J6" s="1"/>
      <c r="K6" s="349"/>
      <c r="M6" s="344"/>
      <c r="N6" s="1"/>
      <c r="O6" s="284"/>
      <c r="P6" s="1"/>
      <c r="Q6" s="1"/>
      <c r="R6" s="1"/>
    </row>
    <row r="7" spans="1:23" ht="47.25" customHeight="1" thickTop="1" x14ac:dyDescent="0.5">
      <c r="A7" s="481"/>
      <c r="B7" s="468" t="s">
        <v>21</v>
      </c>
      <c r="C7" s="387" t="s">
        <v>140</v>
      </c>
      <c r="D7" s="387"/>
      <c r="E7" s="387"/>
      <c r="F7" s="319"/>
      <c r="G7" s="319"/>
      <c r="H7" s="319"/>
      <c r="I7" s="319"/>
      <c r="J7" s="350"/>
      <c r="K7" s="483" t="s">
        <v>147</v>
      </c>
      <c r="M7" s="330" t="s">
        <v>160</v>
      </c>
      <c r="N7" s="1"/>
      <c r="O7" s="345"/>
      <c r="P7" s="345"/>
      <c r="Q7" s="345"/>
      <c r="R7" s="345"/>
      <c r="S7" s="345"/>
      <c r="T7" s="345"/>
      <c r="U7" s="345"/>
      <c r="V7" s="345"/>
      <c r="W7" s="345"/>
    </row>
    <row r="8" spans="1:23" ht="47.25" customHeight="1" x14ac:dyDescent="0.5">
      <c r="A8" s="481"/>
      <c r="B8" s="469"/>
      <c r="C8" s="390" t="s">
        <v>140</v>
      </c>
      <c r="D8" s="390"/>
      <c r="E8" s="390"/>
      <c r="F8" s="319"/>
      <c r="G8" s="319"/>
      <c r="H8" s="319"/>
      <c r="I8" s="319"/>
      <c r="J8" s="350"/>
      <c r="K8" s="484"/>
      <c r="M8" s="330" t="s">
        <v>160</v>
      </c>
      <c r="N8" s="1"/>
      <c r="O8" s="345"/>
      <c r="P8" s="345"/>
      <c r="Q8" s="345"/>
      <c r="R8" s="345"/>
      <c r="S8" s="345"/>
      <c r="T8" s="345"/>
      <c r="U8" s="345"/>
      <c r="V8" s="345"/>
      <c r="W8" s="345"/>
    </row>
    <row r="9" spans="1:23" ht="47.25" customHeight="1" thickBot="1" x14ac:dyDescent="0.55000000000000004">
      <c r="A9" s="481"/>
      <c r="B9" s="470"/>
      <c r="C9" s="391" t="s">
        <v>140</v>
      </c>
      <c r="D9" s="391"/>
      <c r="E9" s="391"/>
      <c r="F9" s="319"/>
      <c r="G9" s="319"/>
      <c r="H9" s="319"/>
      <c r="I9" s="319"/>
      <c r="J9" s="350"/>
      <c r="K9" s="485"/>
      <c r="M9" s="330" t="s">
        <v>160</v>
      </c>
      <c r="N9" s="1"/>
      <c r="O9" s="345"/>
      <c r="P9" s="345"/>
      <c r="Q9" s="345"/>
      <c r="R9" s="345"/>
      <c r="S9" s="345"/>
      <c r="T9" s="345"/>
      <c r="U9" s="345"/>
      <c r="V9" s="345"/>
      <c r="W9" s="345"/>
    </row>
    <row r="10" spans="1:23" s="97" customFormat="1" ht="20.100000000000001" customHeight="1" thickTop="1" thickBot="1" x14ac:dyDescent="0.75">
      <c r="A10" s="481"/>
      <c r="B10" s="347"/>
      <c r="C10" s="334"/>
      <c r="D10" s="334"/>
      <c r="E10" s="334"/>
      <c r="F10" s="285"/>
      <c r="G10" s="285"/>
      <c r="H10" s="285"/>
      <c r="I10" s="285"/>
      <c r="J10" s="1"/>
      <c r="K10" s="349"/>
      <c r="M10" s="344"/>
      <c r="N10" s="1"/>
      <c r="O10" s="345"/>
      <c r="P10" s="345"/>
      <c r="Q10" s="345"/>
      <c r="R10" s="345"/>
      <c r="S10" s="345"/>
      <c r="T10" s="345"/>
      <c r="U10" s="345"/>
      <c r="V10" s="345"/>
      <c r="W10" s="345"/>
    </row>
    <row r="11" spans="1:23" ht="47.25" customHeight="1" thickTop="1" x14ac:dyDescent="0.5">
      <c r="A11" s="481"/>
      <c r="B11" s="468" t="s">
        <v>22</v>
      </c>
      <c r="C11" s="387" t="s">
        <v>168</v>
      </c>
      <c r="D11" s="387"/>
      <c r="E11" s="319"/>
      <c r="F11" s="60"/>
      <c r="G11" s="60"/>
      <c r="H11" s="60"/>
      <c r="I11" s="60"/>
      <c r="J11" s="350"/>
      <c r="K11" s="483" t="s">
        <v>148</v>
      </c>
      <c r="M11" s="330" t="s">
        <v>158</v>
      </c>
      <c r="N11" s="1"/>
      <c r="O11" s="345"/>
      <c r="P11" s="345"/>
      <c r="Q11" s="345"/>
      <c r="R11" s="345"/>
      <c r="S11" s="345"/>
      <c r="T11" s="345"/>
      <c r="U11" s="345"/>
      <c r="V11" s="345"/>
      <c r="W11" s="345"/>
    </row>
    <row r="12" spans="1:23" ht="47.25" customHeight="1" x14ac:dyDescent="0.5">
      <c r="A12" s="481"/>
      <c r="B12" s="469"/>
      <c r="C12" s="390" t="s">
        <v>168</v>
      </c>
      <c r="D12" s="390"/>
      <c r="E12" s="319"/>
      <c r="F12" s="60"/>
      <c r="G12" s="60"/>
      <c r="H12" s="60"/>
      <c r="I12" s="60"/>
      <c r="J12" s="350"/>
      <c r="K12" s="484"/>
      <c r="M12" s="330" t="s">
        <v>158</v>
      </c>
      <c r="N12" s="1"/>
      <c r="O12" s="345"/>
      <c r="P12" s="345"/>
      <c r="Q12" s="345"/>
      <c r="R12" s="345"/>
      <c r="S12" s="345"/>
      <c r="T12" s="345"/>
      <c r="U12" s="345"/>
      <c r="V12" s="345"/>
      <c r="W12" s="345"/>
    </row>
    <row r="13" spans="1:23" ht="47.25" customHeight="1" thickBot="1" x14ac:dyDescent="0.55000000000000004">
      <c r="A13" s="481"/>
      <c r="B13" s="470"/>
      <c r="C13" s="391" t="s">
        <v>168</v>
      </c>
      <c r="D13" s="391"/>
      <c r="E13" s="319"/>
      <c r="F13" s="60"/>
      <c r="G13" s="60"/>
      <c r="H13" s="60"/>
      <c r="I13" s="60"/>
      <c r="J13" s="350"/>
      <c r="K13" s="485"/>
      <c r="M13" s="330" t="s">
        <v>158</v>
      </c>
      <c r="N13" s="1"/>
      <c r="O13" s="345"/>
      <c r="P13" s="345"/>
      <c r="Q13" s="345"/>
      <c r="R13" s="345"/>
      <c r="S13" s="345"/>
      <c r="T13" s="345"/>
      <c r="U13" s="345"/>
      <c r="V13" s="345"/>
      <c r="W13" s="345"/>
    </row>
    <row r="14" spans="1:23" s="97" customFormat="1" ht="20.100000000000001" customHeight="1" thickTop="1" thickBot="1" x14ac:dyDescent="0.75">
      <c r="A14" s="481"/>
      <c r="B14" s="348"/>
      <c r="C14" s="334"/>
      <c r="D14" s="334"/>
      <c r="E14" s="285"/>
      <c r="F14" s="1"/>
      <c r="G14" s="1"/>
      <c r="H14" s="1"/>
      <c r="I14" s="1"/>
      <c r="J14" s="1"/>
      <c r="K14" s="349"/>
      <c r="M14" s="344"/>
      <c r="N14" s="1"/>
      <c r="O14" s="345"/>
      <c r="P14" s="345"/>
      <c r="Q14" s="345"/>
      <c r="R14" s="345"/>
      <c r="S14" s="345"/>
      <c r="T14" s="345"/>
      <c r="U14" s="345"/>
      <c r="V14" s="345"/>
      <c r="W14" s="345"/>
    </row>
    <row r="15" spans="1:23" ht="47.25" customHeight="1" thickTop="1" x14ac:dyDescent="0.5">
      <c r="A15" s="481"/>
      <c r="B15" s="468" t="s">
        <v>18</v>
      </c>
      <c r="C15" s="387" t="s">
        <v>134</v>
      </c>
      <c r="D15" s="387"/>
      <c r="E15" s="387"/>
      <c r="F15" s="319"/>
      <c r="G15" s="319"/>
      <c r="H15" s="319"/>
      <c r="I15" s="319"/>
      <c r="J15" s="350"/>
      <c r="K15" s="483" t="s">
        <v>147</v>
      </c>
      <c r="M15" s="330" t="s">
        <v>159</v>
      </c>
      <c r="O15" s="345"/>
      <c r="P15" s="345"/>
      <c r="Q15" s="345"/>
      <c r="R15" s="345"/>
      <c r="S15" s="345"/>
      <c r="T15" s="345"/>
      <c r="U15" s="345"/>
      <c r="V15" s="345"/>
      <c r="W15" s="345"/>
    </row>
    <row r="16" spans="1:23" ht="47.25" customHeight="1" x14ac:dyDescent="0.5">
      <c r="A16" s="481"/>
      <c r="B16" s="469"/>
      <c r="C16" s="390" t="s">
        <v>134</v>
      </c>
      <c r="D16" s="390"/>
      <c r="E16" s="390"/>
      <c r="F16" s="319"/>
      <c r="G16" s="319"/>
      <c r="H16" s="319"/>
      <c r="I16" s="319"/>
      <c r="J16" s="350"/>
      <c r="K16" s="484"/>
      <c r="M16" s="330" t="s">
        <v>159</v>
      </c>
      <c r="O16" s="332"/>
      <c r="P16" s="332"/>
      <c r="Q16" s="332"/>
      <c r="R16" s="332"/>
      <c r="S16" s="332"/>
      <c r="T16" s="332"/>
      <c r="U16" s="332"/>
      <c r="V16" s="332"/>
      <c r="W16" s="332"/>
    </row>
    <row r="17" spans="1:46" ht="47.25" customHeight="1" thickBot="1" x14ac:dyDescent="0.55000000000000004">
      <c r="A17" s="481"/>
      <c r="B17" s="469"/>
      <c r="C17" s="391" t="s">
        <v>134</v>
      </c>
      <c r="D17" s="391"/>
      <c r="E17" s="391"/>
      <c r="F17" s="319"/>
      <c r="G17" s="319"/>
      <c r="H17" s="319"/>
      <c r="I17" s="319"/>
      <c r="J17" s="350"/>
      <c r="K17" s="485"/>
      <c r="M17" s="330" t="s">
        <v>159</v>
      </c>
      <c r="O17" s="332"/>
      <c r="P17" s="332"/>
      <c r="Q17" s="332"/>
      <c r="R17" s="332"/>
      <c r="S17" s="332"/>
      <c r="T17" s="332"/>
      <c r="U17" s="332"/>
      <c r="V17" s="332"/>
      <c r="W17" s="332"/>
    </row>
    <row r="18" spans="1:46" s="97" customFormat="1" ht="20.100000000000001" customHeight="1" thickTop="1" thickBot="1" x14ac:dyDescent="0.75">
      <c r="A18" s="481"/>
      <c r="B18" s="346"/>
      <c r="C18" s="334"/>
      <c r="D18" s="334"/>
      <c r="E18" s="334"/>
      <c r="F18" s="285"/>
      <c r="G18" s="285"/>
      <c r="H18" s="285"/>
      <c r="I18" s="285"/>
      <c r="J18" s="1"/>
      <c r="K18" s="349"/>
      <c r="M18" s="344"/>
      <c r="O18" s="332"/>
      <c r="P18" s="332"/>
      <c r="Q18" s="332"/>
      <c r="R18" s="332"/>
      <c r="S18" s="332"/>
      <c r="T18" s="332"/>
      <c r="U18" s="332"/>
      <c r="V18" s="332"/>
      <c r="W18" s="332"/>
    </row>
    <row r="19" spans="1:46" ht="47.25" customHeight="1" thickTop="1" x14ac:dyDescent="0.5">
      <c r="A19" s="481"/>
      <c r="B19" s="468" t="s">
        <v>154</v>
      </c>
      <c r="C19" s="387" t="s">
        <v>155</v>
      </c>
      <c r="D19" s="387"/>
      <c r="E19" s="387"/>
      <c r="F19" s="319"/>
      <c r="G19" s="319"/>
      <c r="H19" s="319"/>
      <c r="I19" s="319"/>
      <c r="J19" s="350"/>
      <c r="K19" s="483" t="s">
        <v>147</v>
      </c>
      <c r="M19" s="330" t="s">
        <v>159</v>
      </c>
    </row>
    <row r="20" spans="1:46" ht="47.25" customHeight="1" x14ac:dyDescent="0.5">
      <c r="A20" s="481"/>
      <c r="B20" s="469"/>
      <c r="C20" s="390" t="s">
        <v>155</v>
      </c>
      <c r="D20" s="390"/>
      <c r="E20" s="390"/>
      <c r="F20" s="319"/>
      <c r="G20" s="319"/>
      <c r="H20" s="319"/>
      <c r="I20" s="319"/>
      <c r="J20" s="350"/>
      <c r="K20" s="484"/>
      <c r="M20" s="330" t="s">
        <v>159</v>
      </c>
    </row>
    <row r="21" spans="1:46" ht="46.5" customHeight="1" thickBot="1" x14ac:dyDescent="0.55000000000000004">
      <c r="A21" s="482"/>
      <c r="B21" s="470"/>
      <c r="C21" s="391" t="s">
        <v>169</v>
      </c>
      <c r="D21" s="391"/>
      <c r="E21" s="391"/>
      <c r="F21" s="319"/>
      <c r="G21" s="319"/>
      <c r="H21" s="319"/>
      <c r="I21" s="319"/>
      <c r="J21" s="350"/>
      <c r="K21" s="485"/>
      <c r="M21" s="330" t="s">
        <v>159</v>
      </c>
    </row>
    <row r="22" spans="1:46" s="97" customFormat="1" ht="36.75" customHeight="1" thickTop="1" thickBot="1" x14ac:dyDescent="0.75">
      <c r="A22" s="288"/>
      <c r="B22" s="351"/>
      <c r="C22" s="334"/>
      <c r="D22" s="334"/>
      <c r="E22" s="334"/>
      <c r="F22" s="334"/>
      <c r="G22" s="334"/>
      <c r="H22" s="334"/>
      <c r="I22" s="334"/>
    </row>
    <row r="23" spans="1:46" ht="63" customHeight="1" thickTop="1" thickBot="1" x14ac:dyDescent="0.45">
      <c r="A23" s="480" t="s">
        <v>23</v>
      </c>
      <c r="B23" s="486" t="s">
        <v>24</v>
      </c>
      <c r="C23" s="388" t="s">
        <v>136</v>
      </c>
      <c r="D23" s="388"/>
      <c r="E23" s="388"/>
      <c r="F23" s="388"/>
      <c r="G23" s="388"/>
      <c r="H23" s="389" t="s">
        <v>125</v>
      </c>
      <c r="I23" s="389"/>
      <c r="J23" s="389"/>
      <c r="K23" s="387" t="s">
        <v>137</v>
      </c>
      <c r="L23" s="387"/>
      <c r="M23" s="387"/>
      <c r="N23" s="387"/>
      <c r="O23" s="387"/>
      <c r="P23" s="387"/>
      <c r="Q23" s="387"/>
      <c r="R23" s="387"/>
      <c r="U23" s="297" t="s">
        <v>149</v>
      </c>
      <c r="V23" s="296" t="s">
        <v>152</v>
      </c>
      <c r="W23" s="296" t="s">
        <v>126</v>
      </c>
      <c r="Y23" s="492" t="s">
        <v>156</v>
      </c>
      <c r="Z23" s="492"/>
      <c r="AA23" s="492"/>
      <c r="AB23" s="317"/>
      <c r="AE23" s="471"/>
      <c r="AF23" s="472"/>
      <c r="AG23" s="472"/>
      <c r="AH23" s="472"/>
      <c r="AI23" s="473"/>
      <c r="AL23" s="302" t="str">
        <f>8+86.14+24+30+32+1+0.7+0.6+6.5+16+21+13+24+13+34+2+50+3+15+50+30+14+4&amp; " heures "</f>
        <v xml:space="preserve">477,94 heures </v>
      </c>
      <c r="AN23" s="341">
        <f>478/6</f>
        <v>79.666666666666671</v>
      </c>
      <c r="AO23" s="342" t="s">
        <v>167</v>
      </c>
      <c r="AP23" s="316"/>
    </row>
    <row r="24" spans="1:46" ht="63" customHeight="1" x14ac:dyDescent="0.25">
      <c r="A24" s="481"/>
      <c r="B24" s="487"/>
      <c r="C24" s="390" t="s">
        <v>136</v>
      </c>
      <c r="D24" s="390"/>
      <c r="E24" s="390"/>
      <c r="F24" s="390"/>
      <c r="G24" s="390"/>
      <c r="H24" s="389" t="s">
        <v>125</v>
      </c>
      <c r="I24" s="389"/>
      <c r="J24" s="389"/>
      <c r="K24" s="390" t="s">
        <v>137</v>
      </c>
      <c r="L24" s="390"/>
      <c r="M24" s="390"/>
      <c r="N24" s="390"/>
      <c r="O24" s="390"/>
      <c r="P24" s="390"/>
      <c r="Q24" s="390"/>
      <c r="R24" s="390"/>
      <c r="Y24" s="331"/>
      <c r="Z24" s="331"/>
      <c r="AA24" s="331"/>
      <c r="AE24" s="474"/>
      <c r="AF24" s="475"/>
      <c r="AG24" s="475"/>
      <c r="AH24" s="475"/>
      <c r="AI24" s="476"/>
      <c r="AL24" s="300"/>
    </row>
    <row r="25" spans="1:46" ht="63" customHeight="1" thickBot="1" x14ac:dyDescent="0.3">
      <c r="A25" s="481"/>
      <c r="B25" s="488"/>
      <c r="C25" s="391" t="s">
        <v>166</v>
      </c>
      <c r="D25" s="391"/>
      <c r="E25" s="391"/>
      <c r="F25" s="391"/>
      <c r="G25" s="391"/>
      <c r="H25" s="391"/>
      <c r="I25" s="391"/>
      <c r="J25" s="391"/>
      <c r="K25" s="391"/>
      <c r="L25" s="391"/>
      <c r="M25" s="391"/>
      <c r="N25" s="391"/>
      <c r="O25" s="391"/>
      <c r="P25" s="391"/>
      <c r="Q25" s="391"/>
      <c r="R25" s="391"/>
      <c r="Y25" s="317"/>
      <c r="Z25" s="317"/>
      <c r="AA25" s="317"/>
      <c r="AE25" s="477"/>
      <c r="AF25" s="478"/>
      <c r="AG25" s="478"/>
      <c r="AH25" s="478"/>
      <c r="AI25" s="479"/>
      <c r="AL25" s="300"/>
    </row>
    <row r="26" spans="1:46" s="97" customFormat="1" ht="24.95" customHeight="1" thickTop="1" thickBot="1" x14ac:dyDescent="0.3">
      <c r="A26" s="481"/>
      <c r="B26" s="326"/>
      <c r="C26" s="287"/>
      <c r="D26" s="287"/>
      <c r="E26" s="287"/>
      <c r="F26" s="287"/>
      <c r="G26" s="287"/>
      <c r="H26" s="289"/>
      <c r="I26" s="289"/>
      <c r="J26" s="289"/>
      <c r="K26" s="287"/>
      <c r="L26" s="287"/>
      <c r="M26" s="287"/>
      <c r="N26" s="287"/>
      <c r="O26" s="287"/>
      <c r="P26" s="287"/>
      <c r="Q26" s="287"/>
      <c r="R26" s="287"/>
      <c r="AL26" s="301"/>
    </row>
    <row r="27" spans="1:46" ht="63" customHeight="1" thickTop="1" thickBot="1" x14ac:dyDescent="0.3">
      <c r="A27" s="481"/>
      <c r="B27" s="486" t="s">
        <v>12</v>
      </c>
      <c r="C27" s="388" t="s">
        <v>141</v>
      </c>
      <c r="D27" s="388"/>
      <c r="E27" s="388"/>
      <c r="F27" s="388"/>
      <c r="G27" s="389" t="s">
        <v>125</v>
      </c>
      <c r="H27" s="389"/>
      <c r="I27" s="389"/>
      <c r="J27" s="387" t="s">
        <v>142</v>
      </c>
      <c r="K27" s="387"/>
      <c r="L27" s="387"/>
      <c r="M27" s="387"/>
      <c r="N27" s="387"/>
      <c r="O27" s="387"/>
      <c r="P27" s="387"/>
      <c r="Q27" s="387"/>
      <c r="R27" s="387"/>
      <c r="U27" s="297" t="s">
        <v>149</v>
      </c>
      <c r="V27" s="296" t="s">
        <v>153</v>
      </c>
      <c r="W27" s="296" t="s">
        <v>151</v>
      </c>
      <c r="Y27" s="492" t="s">
        <v>156</v>
      </c>
      <c r="Z27" s="492"/>
      <c r="AA27" s="492"/>
      <c r="AB27" s="317"/>
      <c r="AC27" s="471"/>
      <c r="AD27" s="472"/>
      <c r="AE27" s="472"/>
      <c r="AF27" s="472"/>
      <c r="AG27" s="472"/>
      <c r="AH27" s="472"/>
      <c r="AI27" s="473"/>
      <c r="AJ27" s="299"/>
      <c r="AL27" s="303" t="str">
        <f>1+4+7+50+30+2.5+20+4+4+30+2.5+35+10+30+1+4+70+25+8+15+25+24+8+8+24+8+10+10+10+4+4&amp; " heures "</f>
        <v xml:space="preserve">488 heures </v>
      </c>
      <c r="AN27" s="341">
        <f>488/6</f>
        <v>81.333333333333329</v>
      </c>
      <c r="AO27" s="343" t="s">
        <v>167</v>
      </c>
    </row>
    <row r="28" spans="1:46" ht="63" customHeight="1" x14ac:dyDescent="0.25">
      <c r="A28" s="481"/>
      <c r="B28" s="487"/>
      <c r="C28" s="390" t="s">
        <v>141</v>
      </c>
      <c r="D28" s="390"/>
      <c r="E28" s="390"/>
      <c r="F28" s="390"/>
      <c r="G28" s="389" t="s">
        <v>125</v>
      </c>
      <c r="H28" s="389"/>
      <c r="I28" s="389"/>
      <c r="J28" s="390" t="s">
        <v>142</v>
      </c>
      <c r="K28" s="390"/>
      <c r="L28" s="390"/>
      <c r="M28" s="390"/>
      <c r="N28" s="390"/>
      <c r="O28" s="390"/>
      <c r="P28" s="390"/>
      <c r="Q28" s="390"/>
      <c r="R28" s="390"/>
      <c r="Y28" s="329"/>
      <c r="Z28" s="329"/>
      <c r="AA28" s="329"/>
      <c r="AB28" s="324"/>
      <c r="AC28" s="474"/>
      <c r="AD28" s="475"/>
      <c r="AE28" s="475"/>
      <c r="AF28" s="475"/>
      <c r="AG28" s="475"/>
      <c r="AH28" s="475"/>
      <c r="AI28" s="476"/>
      <c r="AJ28" s="299"/>
      <c r="AL28" s="300"/>
    </row>
    <row r="29" spans="1:46" ht="63" customHeight="1" thickBot="1" x14ac:dyDescent="0.3">
      <c r="A29" s="481"/>
      <c r="B29" s="488"/>
      <c r="C29" s="391" t="s">
        <v>165</v>
      </c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Y29" s="317"/>
      <c r="Z29" s="317"/>
      <c r="AA29" s="317"/>
      <c r="AB29" s="324"/>
      <c r="AC29" s="477"/>
      <c r="AD29" s="478"/>
      <c r="AE29" s="478"/>
      <c r="AF29" s="478"/>
      <c r="AG29" s="478"/>
      <c r="AH29" s="478"/>
      <c r="AI29" s="479"/>
      <c r="AJ29" s="299"/>
      <c r="AL29" s="300"/>
    </row>
    <row r="30" spans="1:46" s="97" customFormat="1" ht="24.95" customHeight="1" thickTop="1" thickBot="1" x14ac:dyDescent="0.75">
      <c r="A30" s="481"/>
      <c r="B30" s="327"/>
      <c r="AL30" s="301"/>
    </row>
    <row r="31" spans="1:46" ht="63" customHeight="1" thickTop="1" thickBot="1" x14ac:dyDescent="0.5">
      <c r="A31" s="481"/>
      <c r="B31" s="489" t="s">
        <v>17</v>
      </c>
      <c r="C31" s="388" t="s">
        <v>183</v>
      </c>
      <c r="D31" s="388"/>
      <c r="E31" s="389" t="s">
        <v>125</v>
      </c>
      <c r="F31" s="389"/>
      <c r="G31" s="389"/>
      <c r="H31" s="387" t="s">
        <v>184</v>
      </c>
      <c r="I31" s="387"/>
      <c r="J31" s="387"/>
      <c r="K31" s="387"/>
      <c r="L31" s="334"/>
      <c r="M31" s="295"/>
      <c r="N31" s="297" t="s">
        <v>149</v>
      </c>
      <c r="O31" s="296" t="s">
        <v>152</v>
      </c>
      <c r="P31" s="296" t="s">
        <v>126</v>
      </c>
      <c r="R31" s="471"/>
      <c r="S31" s="472"/>
      <c r="T31" s="472"/>
      <c r="U31" s="472"/>
      <c r="V31" s="473"/>
      <c r="Z31" s="299"/>
      <c r="AA31" s="492" t="s">
        <v>156</v>
      </c>
      <c r="AB31" s="492"/>
      <c r="AC31" s="492"/>
      <c r="AD31" s="492"/>
      <c r="AE31" s="492"/>
      <c r="AL31" s="302" t="str">
        <f>2+3+53+4+3+2+4.5+2+6+65+16+10+2+3&amp; " heures "</f>
        <v xml:space="preserve">175,5 heures </v>
      </c>
      <c r="AN31" s="341">
        <f>175.5/6</f>
        <v>29.25</v>
      </c>
      <c r="AO31" s="342" t="s">
        <v>167</v>
      </c>
      <c r="AP31" s="323"/>
      <c r="AQ31" s="318"/>
      <c r="AS31" s="322"/>
    </row>
    <row r="32" spans="1:46" ht="63" customHeight="1" x14ac:dyDescent="0.4">
      <c r="A32" s="481"/>
      <c r="B32" s="490"/>
      <c r="C32" s="390" t="s">
        <v>183</v>
      </c>
      <c r="D32" s="390"/>
      <c r="E32" s="389" t="s">
        <v>125</v>
      </c>
      <c r="F32" s="389"/>
      <c r="G32" s="389"/>
      <c r="H32" s="390" t="s">
        <v>184</v>
      </c>
      <c r="I32" s="390"/>
      <c r="J32" s="390"/>
      <c r="K32" s="390"/>
      <c r="L32" s="285"/>
      <c r="M32" s="285"/>
      <c r="N32" s="332"/>
      <c r="O32" s="332"/>
      <c r="P32" s="328"/>
      <c r="Q32" s="285"/>
      <c r="R32" s="474"/>
      <c r="S32" s="475"/>
      <c r="T32" s="475"/>
      <c r="U32" s="475"/>
      <c r="V32" s="476"/>
      <c r="Z32" s="299"/>
      <c r="AA32" s="331"/>
      <c r="AB32" s="331"/>
      <c r="AC32" s="331"/>
      <c r="AD32" s="331"/>
      <c r="AE32" s="331"/>
      <c r="AL32" s="325"/>
      <c r="AN32" s="338"/>
      <c r="AO32" s="322"/>
      <c r="AP32" s="313"/>
      <c r="AQ32" s="322"/>
      <c r="AR32" s="322"/>
      <c r="AS32" s="322"/>
      <c r="AT32" s="322"/>
    </row>
    <row r="33" spans="1:46" ht="63" customHeight="1" thickBot="1" x14ac:dyDescent="0.45">
      <c r="A33" s="481"/>
      <c r="B33" s="491"/>
      <c r="C33" s="391" t="s">
        <v>164</v>
      </c>
      <c r="D33" s="391"/>
      <c r="E33" s="391"/>
      <c r="F33" s="391"/>
      <c r="G33" s="391"/>
      <c r="H33" s="391"/>
      <c r="I33" s="391"/>
      <c r="J33" s="391"/>
      <c r="K33" s="391"/>
      <c r="L33" s="285"/>
      <c r="M33" s="285"/>
      <c r="N33" s="311"/>
      <c r="O33" s="311"/>
      <c r="P33" s="328"/>
      <c r="Q33" s="285"/>
      <c r="R33" s="477"/>
      <c r="S33" s="478"/>
      <c r="T33" s="478"/>
      <c r="U33" s="478"/>
      <c r="V33" s="479"/>
      <c r="Z33" s="299"/>
      <c r="AA33" s="317"/>
      <c r="AB33" s="317"/>
      <c r="AC33" s="317"/>
      <c r="AD33" s="317"/>
      <c r="AE33" s="317"/>
      <c r="AL33" s="325"/>
      <c r="AN33" s="338"/>
      <c r="AO33" s="322"/>
      <c r="AP33" s="313"/>
      <c r="AQ33" s="322"/>
      <c r="AR33" s="322"/>
      <c r="AS33" s="322"/>
      <c r="AT33" s="322"/>
    </row>
    <row r="34" spans="1:46" s="97" customFormat="1" ht="24.95" customHeight="1" thickTop="1" thickBot="1" x14ac:dyDescent="0.3">
      <c r="A34" s="481"/>
      <c r="B34" s="352"/>
      <c r="C34" s="334"/>
      <c r="D34" s="334"/>
      <c r="E34" s="334"/>
      <c r="F34" s="334"/>
      <c r="G34" s="334"/>
      <c r="H34" s="333"/>
      <c r="I34" s="333"/>
      <c r="J34" s="333"/>
      <c r="K34" s="334"/>
      <c r="L34" s="305"/>
      <c r="M34" s="305"/>
      <c r="N34" s="305"/>
      <c r="O34" s="305"/>
      <c r="P34" s="287"/>
      <c r="Q34" s="287"/>
      <c r="R34" s="287"/>
      <c r="AL34" s="301"/>
      <c r="AN34" s="339"/>
    </row>
    <row r="35" spans="1:46" ht="63" customHeight="1" thickTop="1" thickBot="1" x14ac:dyDescent="0.5">
      <c r="A35" s="481"/>
      <c r="B35" s="486" t="s">
        <v>25</v>
      </c>
      <c r="C35" s="367" t="s">
        <v>182</v>
      </c>
      <c r="D35" s="389" t="s">
        <v>125</v>
      </c>
      <c r="E35" s="389"/>
      <c r="F35" s="389"/>
      <c r="G35" s="387" t="s">
        <v>185</v>
      </c>
      <c r="H35" s="387"/>
      <c r="I35" s="387"/>
      <c r="J35" s="285"/>
      <c r="K35" s="285"/>
      <c r="L35" s="285"/>
      <c r="M35" s="4"/>
      <c r="N35" s="285"/>
      <c r="O35" s="297" t="s">
        <v>150</v>
      </c>
      <c r="P35" s="296" t="s">
        <v>147</v>
      </c>
      <c r="Q35" s="296" t="s">
        <v>146</v>
      </c>
      <c r="S35" s="285"/>
      <c r="T35" s="471"/>
      <c r="U35" s="472"/>
      <c r="V35" s="472"/>
      <c r="W35" s="472"/>
      <c r="X35" s="473"/>
      <c r="Y35" s="299"/>
      <c r="Z35" s="299"/>
      <c r="AA35" s="492" t="s">
        <v>157</v>
      </c>
      <c r="AB35" s="492"/>
      <c r="AC35" s="492"/>
      <c r="AD35" s="492"/>
      <c r="AE35" s="492"/>
      <c r="AF35" s="314"/>
      <c r="AL35" s="302" t="str">
        <f>105.45+2 &amp; " heures "</f>
        <v xml:space="preserve">107,45 heures </v>
      </c>
      <c r="AN35" s="341">
        <f>107.45/6</f>
        <v>17.908333333333335</v>
      </c>
      <c r="AO35" s="342" t="s">
        <v>167</v>
      </c>
    </row>
    <row r="36" spans="1:46" ht="63" customHeight="1" x14ac:dyDescent="0.25">
      <c r="A36" s="481"/>
      <c r="B36" s="487"/>
      <c r="C36" s="336" t="s">
        <v>182</v>
      </c>
      <c r="D36" s="389" t="s">
        <v>125</v>
      </c>
      <c r="E36" s="389"/>
      <c r="F36" s="389"/>
      <c r="G36" s="390" t="s">
        <v>185</v>
      </c>
      <c r="H36" s="390"/>
      <c r="I36" s="390"/>
      <c r="J36" s="335"/>
      <c r="K36" s="285"/>
      <c r="L36" s="285"/>
      <c r="M36" s="334"/>
      <c r="N36" s="285"/>
      <c r="O36" s="332"/>
      <c r="P36" s="328"/>
      <c r="Q36" s="328"/>
      <c r="S36" s="285"/>
      <c r="T36" s="474"/>
      <c r="U36" s="475"/>
      <c r="V36" s="475"/>
      <c r="W36" s="475"/>
      <c r="X36" s="476"/>
      <c r="Y36" s="299"/>
      <c r="Z36" s="299"/>
      <c r="AA36" s="331"/>
      <c r="AB36" s="331"/>
      <c r="AC36" s="331"/>
      <c r="AD36" s="331"/>
      <c r="AE36" s="331"/>
      <c r="AL36" s="325"/>
      <c r="AN36" s="340"/>
    </row>
    <row r="37" spans="1:46" ht="63" customHeight="1" thickBot="1" x14ac:dyDescent="0.3">
      <c r="A37" s="481"/>
      <c r="B37" s="488"/>
      <c r="C37" s="391" t="s">
        <v>162</v>
      </c>
      <c r="D37" s="391"/>
      <c r="E37" s="391"/>
      <c r="F37" s="391"/>
      <c r="G37" s="391"/>
      <c r="H37" s="391"/>
      <c r="I37" s="391"/>
      <c r="J37" s="391"/>
      <c r="K37" s="391"/>
      <c r="L37" s="391"/>
      <c r="M37" s="312"/>
      <c r="N37" s="285"/>
      <c r="O37" s="311"/>
      <c r="P37" s="328"/>
      <c r="Q37" s="328"/>
      <c r="S37" s="285"/>
      <c r="T37" s="477"/>
      <c r="U37" s="478"/>
      <c r="V37" s="478"/>
      <c r="W37" s="478"/>
      <c r="X37" s="479"/>
      <c r="Y37" s="299"/>
      <c r="Z37" s="299"/>
      <c r="AA37" s="317"/>
      <c r="AB37" s="317"/>
      <c r="AC37" s="317"/>
      <c r="AD37" s="317"/>
      <c r="AE37" s="317"/>
      <c r="AL37" s="325"/>
      <c r="AN37" s="340"/>
    </row>
    <row r="38" spans="1:46" s="97" customFormat="1" ht="24.95" customHeight="1" thickTop="1" thickBot="1" x14ac:dyDescent="0.3">
      <c r="A38" s="481"/>
      <c r="B38" s="352"/>
      <c r="C38" s="334"/>
      <c r="D38" s="334"/>
      <c r="E38" s="334"/>
      <c r="F38" s="333"/>
      <c r="G38" s="333"/>
      <c r="H38" s="337"/>
      <c r="I38" s="334"/>
      <c r="J38" s="334"/>
      <c r="K38" s="334"/>
      <c r="L38" s="334"/>
      <c r="M38" s="334"/>
      <c r="N38" s="305"/>
      <c r="O38" s="305"/>
      <c r="S38" s="285"/>
      <c r="AL38" s="301"/>
      <c r="AN38" s="339"/>
    </row>
    <row r="39" spans="1:46" ht="63" customHeight="1" thickTop="1" thickBot="1" x14ac:dyDescent="0.3">
      <c r="A39" s="481"/>
      <c r="B39" s="486" t="s">
        <v>26</v>
      </c>
      <c r="C39" s="388" t="s">
        <v>138</v>
      </c>
      <c r="D39" s="388"/>
      <c r="E39" s="388"/>
      <c r="F39" s="389" t="s">
        <v>125</v>
      </c>
      <c r="G39" s="389"/>
      <c r="H39" s="389"/>
      <c r="I39" s="387" t="s">
        <v>139</v>
      </c>
      <c r="J39" s="387"/>
      <c r="K39" s="387"/>
      <c r="L39" s="387"/>
      <c r="M39" s="387"/>
      <c r="N39" s="1"/>
      <c r="O39" s="1"/>
      <c r="P39" s="298" t="s">
        <v>149</v>
      </c>
      <c r="Q39" s="296" t="s">
        <v>152</v>
      </c>
      <c r="R39" s="296" t="s">
        <v>146</v>
      </c>
      <c r="T39" s="471"/>
      <c r="U39" s="472"/>
      <c r="V39" s="472"/>
      <c r="W39" s="472"/>
      <c r="X39" s="473"/>
      <c r="Y39" s="299"/>
      <c r="Z39" s="299"/>
      <c r="AA39" s="492" t="s">
        <v>156</v>
      </c>
      <c r="AB39" s="492"/>
      <c r="AC39" s="492"/>
      <c r="AD39" s="492"/>
      <c r="AL39" s="302" t="str">
        <f>258.5+1.5&amp; " heures "</f>
        <v xml:space="preserve">260 heures </v>
      </c>
      <c r="AN39" s="341">
        <f>260/6</f>
        <v>43.333333333333336</v>
      </c>
      <c r="AO39" s="342" t="s">
        <v>167</v>
      </c>
    </row>
    <row r="40" spans="1:46" ht="63" customHeight="1" x14ac:dyDescent="0.25">
      <c r="A40" s="481"/>
      <c r="B40" s="487"/>
      <c r="C40" s="390" t="s">
        <v>138</v>
      </c>
      <c r="D40" s="390"/>
      <c r="E40" s="390"/>
      <c r="F40" s="389" t="s">
        <v>125</v>
      </c>
      <c r="G40" s="389"/>
      <c r="H40" s="389"/>
      <c r="I40" s="390" t="s">
        <v>139</v>
      </c>
      <c r="J40" s="390"/>
      <c r="K40" s="390"/>
      <c r="L40" s="390"/>
      <c r="M40" s="390"/>
      <c r="N40" s="1"/>
      <c r="O40" s="1"/>
      <c r="P40" s="328"/>
      <c r="Q40" s="328"/>
      <c r="R40" s="328"/>
      <c r="T40" s="474"/>
      <c r="U40" s="475"/>
      <c r="V40" s="475"/>
      <c r="W40" s="475"/>
      <c r="X40" s="476"/>
      <c r="Y40" s="299"/>
      <c r="Z40" s="299"/>
      <c r="AA40" s="331"/>
      <c r="AB40" s="331"/>
      <c r="AC40" s="331"/>
      <c r="AD40" s="331"/>
      <c r="AE40" s="331"/>
      <c r="AL40" s="300"/>
    </row>
    <row r="41" spans="1:46" ht="63" customHeight="1" thickBot="1" x14ac:dyDescent="0.3">
      <c r="A41" s="481"/>
      <c r="B41" s="488"/>
      <c r="C41" s="391" t="s">
        <v>163</v>
      </c>
      <c r="D41" s="391"/>
      <c r="E41" s="391"/>
      <c r="F41" s="391"/>
      <c r="G41" s="391"/>
      <c r="H41" s="391"/>
      <c r="I41" s="391"/>
      <c r="J41" s="391"/>
      <c r="K41" s="391"/>
      <c r="L41" s="391"/>
      <c r="M41" s="391"/>
      <c r="N41" s="1"/>
      <c r="O41" s="1"/>
      <c r="P41" s="328"/>
      <c r="Q41" s="328"/>
      <c r="R41" s="328"/>
      <c r="T41" s="477"/>
      <c r="U41" s="478"/>
      <c r="V41" s="478"/>
      <c r="W41" s="478"/>
      <c r="X41" s="479"/>
      <c r="Y41" s="299"/>
      <c r="Z41" s="299"/>
      <c r="AA41" s="331"/>
      <c r="AB41" s="331"/>
      <c r="AC41" s="331"/>
      <c r="AD41" s="331"/>
      <c r="AE41" s="331"/>
      <c r="AL41" s="300"/>
    </row>
    <row r="42" spans="1:46" s="97" customFormat="1" ht="24.95" customHeight="1" thickTop="1" thickBot="1" x14ac:dyDescent="0.3">
      <c r="A42" s="481"/>
      <c r="B42" s="315"/>
      <c r="C42" s="287"/>
      <c r="D42" s="287"/>
      <c r="E42" s="287"/>
      <c r="F42" s="287"/>
      <c r="G42" s="287"/>
      <c r="H42" s="287"/>
      <c r="I42" s="289"/>
      <c r="J42" s="289"/>
      <c r="K42" s="289"/>
      <c r="L42" s="287"/>
      <c r="M42" s="287"/>
      <c r="N42" s="287"/>
      <c r="O42" s="287"/>
      <c r="P42" s="287"/>
      <c r="Q42" s="287"/>
      <c r="R42" s="287"/>
      <c r="AL42" s="301"/>
    </row>
    <row r="43" spans="1:46" s="97" customFormat="1" ht="62.25" customHeight="1" thickTop="1" thickBot="1" x14ac:dyDescent="0.3">
      <c r="A43" s="481"/>
      <c r="B43" s="501" t="s">
        <v>27</v>
      </c>
      <c r="C43" s="499" t="s">
        <v>143</v>
      </c>
      <c r="D43" s="499"/>
      <c r="E43" s="500" t="s">
        <v>125</v>
      </c>
      <c r="F43" s="500"/>
      <c r="G43" s="500"/>
      <c r="H43" s="499" t="s">
        <v>144</v>
      </c>
      <c r="I43" s="499"/>
      <c r="J43" s="499"/>
      <c r="K43" s="499"/>
      <c r="L43" s="306"/>
      <c r="M43" s="306"/>
      <c r="N43" s="307" t="s">
        <v>151</v>
      </c>
      <c r="O43" s="307" t="s">
        <v>148</v>
      </c>
      <c r="P43" s="307" t="s">
        <v>153</v>
      </c>
      <c r="Q43" s="308"/>
      <c r="R43" s="308"/>
      <c r="S43" s="493"/>
      <c r="T43" s="494"/>
      <c r="U43" s="494"/>
      <c r="V43" s="494"/>
      <c r="W43" s="495"/>
      <c r="X43" s="309"/>
      <c r="Y43" s="309"/>
      <c r="Z43" s="309"/>
      <c r="AA43" s="309"/>
      <c r="AB43" s="309"/>
      <c r="AC43" s="309"/>
      <c r="AD43" s="309"/>
      <c r="AE43" s="309"/>
      <c r="AF43" s="309"/>
      <c r="AG43" s="309"/>
      <c r="AH43" s="309"/>
      <c r="AI43" s="309"/>
      <c r="AJ43" s="309"/>
      <c r="AK43" s="309"/>
      <c r="AL43" s="310" t="str">
        <f>70+16+37+3+32+32+24+26+10&amp; " heures "</f>
        <v xml:space="preserve">250 heures </v>
      </c>
    </row>
    <row r="44" spans="1:46" ht="62.25" customHeight="1" thickBot="1" x14ac:dyDescent="0.3">
      <c r="A44" s="482"/>
      <c r="B44" s="501"/>
      <c r="C44" s="499" t="s">
        <v>145</v>
      </c>
      <c r="D44" s="499"/>
      <c r="E44" s="500" t="s">
        <v>125</v>
      </c>
      <c r="F44" s="500"/>
      <c r="G44" s="500"/>
      <c r="H44" s="499" t="s">
        <v>144</v>
      </c>
      <c r="I44" s="499"/>
      <c r="J44" s="499"/>
      <c r="K44" s="499"/>
      <c r="L44" s="309"/>
      <c r="M44" s="309"/>
      <c r="N44" s="309"/>
      <c r="O44" s="309"/>
      <c r="P44" s="309"/>
      <c r="Q44" s="309"/>
      <c r="R44" s="309"/>
      <c r="S44" s="496"/>
      <c r="T44" s="497"/>
      <c r="U44" s="497"/>
      <c r="V44" s="497"/>
      <c r="W44" s="498"/>
      <c r="X44" s="309"/>
      <c r="Y44" s="309"/>
      <c r="Z44" s="309"/>
      <c r="AA44" s="309"/>
      <c r="AB44" s="309"/>
      <c r="AC44" s="309"/>
      <c r="AD44" s="309"/>
      <c r="AE44" s="309"/>
      <c r="AF44" s="309"/>
      <c r="AG44" s="309"/>
      <c r="AH44" s="309"/>
      <c r="AI44" s="309"/>
      <c r="AJ44" s="309"/>
      <c r="AK44" s="309"/>
      <c r="AL44" s="309"/>
    </row>
    <row r="45" spans="1:46" ht="15.75" thickTop="1" x14ac:dyDescent="0.25"/>
    <row r="49" spans="3:20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61.5" x14ac:dyDescent="0.25">
      <c r="C50" s="1"/>
      <c r="D50" s="285"/>
      <c r="E50" s="286"/>
      <c r="F50" s="286"/>
      <c r="G50" s="286"/>
      <c r="H50" s="286"/>
      <c r="I50" s="286"/>
      <c r="J50" s="286"/>
      <c r="K50" s="286"/>
      <c r="L50" s="285"/>
      <c r="M50" s="285"/>
      <c r="N50" s="285"/>
      <c r="O50" s="285"/>
      <c r="P50" s="285"/>
      <c r="Q50" s="285"/>
      <c r="R50" s="285"/>
      <c r="S50" s="285"/>
      <c r="T50" s="1"/>
    </row>
    <row r="51" spans="3:20" ht="61.5" x14ac:dyDescent="0.25">
      <c r="C51" s="1"/>
      <c r="D51" s="285"/>
      <c r="E51" s="285"/>
      <c r="F51" s="285"/>
      <c r="G51" s="286"/>
      <c r="H51" s="286"/>
      <c r="I51" s="286"/>
      <c r="J51" s="285"/>
      <c r="K51" s="285"/>
      <c r="L51" s="285"/>
      <c r="M51" s="285"/>
      <c r="N51" s="285"/>
      <c r="O51" s="285"/>
      <c r="P51" s="285"/>
      <c r="Q51" s="1"/>
      <c r="R51" s="1"/>
      <c r="S51" s="285"/>
      <c r="T51" s="1"/>
    </row>
    <row r="52" spans="3:20" ht="61.5" x14ac:dyDescent="0.25">
      <c r="C52" s="1"/>
      <c r="D52" s="285"/>
      <c r="E52" s="285"/>
      <c r="F52" s="285"/>
      <c r="G52" s="285"/>
      <c r="H52" s="285"/>
      <c r="I52" s="285"/>
      <c r="J52" s="286"/>
      <c r="K52" s="286"/>
      <c r="L52" s="286"/>
      <c r="M52" s="285"/>
      <c r="N52" s="285"/>
      <c r="O52" s="285"/>
      <c r="P52" s="285"/>
      <c r="Q52" s="285"/>
      <c r="R52" s="285"/>
      <c r="S52" s="285"/>
      <c r="T52" s="1"/>
    </row>
    <row r="53" spans="3:20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</sheetData>
  <mergeCells count="84">
    <mergeCell ref="B43:B44"/>
    <mergeCell ref="D35:F35"/>
    <mergeCell ref="G35:I35"/>
    <mergeCell ref="B2:K2"/>
    <mergeCell ref="C11:D11"/>
    <mergeCell ref="B23:B25"/>
    <mergeCell ref="C3:I3"/>
    <mergeCell ref="C7:E7"/>
    <mergeCell ref="C15:E15"/>
    <mergeCell ref="C19:E19"/>
    <mergeCell ref="C23:G23"/>
    <mergeCell ref="H23:J23"/>
    <mergeCell ref="C25:R25"/>
    <mergeCell ref="K23:R23"/>
    <mergeCell ref="B39:B41"/>
    <mergeCell ref="F40:H40"/>
    <mergeCell ref="A23:A44"/>
    <mergeCell ref="C31:D31"/>
    <mergeCell ref="E31:G31"/>
    <mergeCell ref="H31:K31"/>
    <mergeCell ref="C43:D43"/>
    <mergeCell ref="E43:G43"/>
    <mergeCell ref="H43:K43"/>
    <mergeCell ref="C44:D44"/>
    <mergeCell ref="E44:G44"/>
    <mergeCell ref="H44:K44"/>
    <mergeCell ref="J27:R27"/>
    <mergeCell ref="C29:R29"/>
    <mergeCell ref="G27:I27"/>
    <mergeCell ref="C27:F27"/>
    <mergeCell ref="C24:G24"/>
    <mergeCell ref="H24:J24"/>
    <mergeCell ref="K24:R24"/>
    <mergeCell ref="H32:K32"/>
    <mergeCell ref="S43:W44"/>
    <mergeCell ref="C39:E39"/>
    <mergeCell ref="F39:H39"/>
    <mergeCell ref="I39:M39"/>
    <mergeCell ref="C37:L37"/>
    <mergeCell ref="C33:K33"/>
    <mergeCell ref="G36:I36"/>
    <mergeCell ref="D36:F36"/>
    <mergeCell ref="C41:M41"/>
    <mergeCell ref="I40:M40"/>
    <mergeCell ref="C40:E40"/>
    <mergeCell ref="J28:R28"/>
    <mergeCell ref="R31:V33"/>
    <mergeCell ref="T35:X37"/>
    <mergeCell ref="Y23:AA23"/>
    <mergeCell ref="Y27:AA27"/>
    <mergeCell ref="AA39:AD39"/>
    <mergeCell ref="AA35:AE35"/>
    <mergeCell ref="AA31:AE31"/>
    <mergeCell ref="AC27:AI29"/>
    <mergeCell ref="AE23:AI25"/>
    <mergeCell ref="B27:B29"/>
    <mergeCell ref="B31:B33"/>
    <mergeCell ref="B35:B37"/>
    <mergeCell ref="C28:F28"/>
    <mergeCell ref="G28:I28"/>
    <mergeCell ref="E32:G32"/>
    <mergeCell ref="C32:D32"/>
    <mergeCell ref="T39:X41"/>
    <mergeCell ref="A3:A21"/>
    <mergeCell ref="K19:K21"/>
    <mergeCell ref="K15:K17"/>
    <mergeCell ref="K11:K13"/>
    <mergeCell ref="K7:K9"/>
    <mergeCell ref="K3:K5"/>
    <mergeCell ref="C4:I4"/>
    <mergeCell ref="C5:I5"/>
    <mergeCell ref="C9:E9"/>
    <mergeCell ref="C8:E8"/>
    <mergeCell ref="C21:E21"/>
    <mergeCell ref="C20:E20"/>
    <mergeCell ref="C17:E17"/>
    <mergeCell ref="C16:E16"/>
    <mergeCell ref="C13:D13"/>
    <mergeCell ref="B3:B5"/>
    <mergeCell ref="C12:D12"/>
    <mergeCell ref="B19:B21"/>
    <mergeCell ref="B15:B17"/>
    <mergeCell ref="B11:B13"/>
    <mergeCell ref="B7:B9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Assembly board</vt:lpstr>
      <vt:lpstr>Templates 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Todd Marsala</dc:creator>
  <cp:lastModifiedBy>h2so4</cp:lastModifiedBy>
  <cp:lastPrinted>2018-11-29T07:40:37Z</cp:lastPrinted>
  <dcterms:created xsi:type="dcterms:W3CDTF">2013-06-24T14:33:20Z</dcterms:created>
  <dcterms:modified xsi:type="dcterms:W3CDTF">2019-01-02T13:40:35Z</dcterms:modified>
</cp:coreProperties>
</file>