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2" r:id="rId1"/>
    <sheet name="Feuil1" sheetId="3" r:id="rId2"/>
  </sheets>
  <functionGroups builtInGroupCount="18"/>
  <externalReferences>
    <externalReference r:id="rId3"/>
  </externalReferences>
  <definedNames>
    <definedName name="ImmatRequête">[1]!TabRequête[[Immatriculation]:[Type Alerte]]</definedName>
    <definedName name="InfoImmat">'[1]Données ONET PPDC'!$E$2:$S$1048576</definedName>
    <definedName name="Tournée">[1]TOURNEES!$A$2:$F$160</definedName>
    <definedName name="ValeurCib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" i="3" l="1"/>
  <c r="L25" i="3"/>
  <c r="L20" i="3"/>
</calcChain>
</file>

<file path=xl/comments1.xml><?xml version="1.0" encoding="utf-8"?>
<comments xmlns="http://schemas.openxmlformats.org/spreadsheetml/2006/main">
  <authors>
    <author>LAURA LLORENS</author>
  </authors>
  <commentList>
    <comment ref="C3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KM CONTRAT</t>
        </r>
      </text>
    </comment>
    <comment ref="C4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MOIS RESTANTS</t>
        </r>
      </text>
    </comment>
    <comment ref="C5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KM RESTANTS</t>
        </r>
      </text>
    </comment>
  </commentList>
</comments>
</file>

<file path=xl/comments2.xml><?xml version="1.0" encoding="utf-8"?>
<comments xmlns="http://schemas.openxmlformats.org/spreadsheetml/2006/main">
  <authors>
    <author>LAURA LLORENS</author>
  </authors>
  <commentList>
    <comment ref="D3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KM CONTRAT</t>
        </r>
      </text>
    </comment>
    <comment ref="D4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MOIS RESTANTS</t>
        </r>
      </text>
    </comment>
    <comment ref="D5" authorId="0" shapeId="0">
      <text>
        <r>
          <rPr>
            <b/>
            <sz val="9"/>
            <color rgb="FF000000"/>
            <rFont val="Tahoma"/>
            <family val="2"/>
          </rPr>
          <t>LAURA LLORENS:</t>
        </r>
        <r>
          <rPr>
            <sz val="9"/>
            <color rgb="FF000000"/>
            <rFont val="Tahoma"/>
            <family val="2"/>
          </rPr>
          <t xml:space="preserve">
KM RESTANTS</t>
        </r>
      </text>
    </comment>
  </commentList>
</comments>
</file>

<file path=xl/sharedStrings.xml><?xml version="1.0" encoding="utf-8"?>
<sst xmlns="http://schemas.openxmlformats.org/spreadsheetml/2006/main" count="60" uniqueCount="21">
  <si>
    <t>CZ-209-PS</t>
  </si>
  <si>
    <t>DD-283-VP</t>
  </si>
  <si>
    <t>DQ-872-XL</t>
  </si>
  <si>
    <t>DS-958-YQ</t>
  </si>
  <si>
    <t>CK-369-QV</t>
  </si>
  <si>
    <t>CZ-474-PS</t>
  </si>
  <si>
    <t>DD-262-VP</t>
  </si>
  <si>
    <t>EB-084-PM</t>
  </si>
  <si>
    <t>solution optimale</t>
  </si>
  <si>
    <t xml:space="preserve"> Site</t>
  </si>
  <si>
    <t>Immatriculation</t>
  </si>
  <si>
    <t>Contrat</t>
  </si>
  <si>
    <t>Nbr mois avant fin contrat</t>
  </si>
  <si>
    <t>Km restants pour arriver au contrat</t>
  </si>
  <si>
    <t>Véhicule</t>
  </si>
  <si>
    <t>Tournée actuelle</t>
  </si>
  <si>
    <t>Ecart</t>
  </si>
  <si>
    <t>Nouvelle tournée</t>
  </si>
  <si>
    <t>Nouvel écart</t>
  </si>
  <si>
    <t>Economie Réalisée</t>
  </si>
  <si>
    <t>OLC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</si>
</sst>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0"/>
      <color rgb="FF000000"/>
      <name val="Arial"/>
      <family val="2"/>
    </font>
    <font>
      <sz val="9"/>
      <name val="Arial"/>
      <family val="2"/>
    </font>
    <font>
      <b/>
      <sz val="10"/>
      <color rgb="FF00000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DCE6F1"/>
      <name val="Arial"/>
      <family val="2"/>
    </font>
    <font>
      <b/>
      <sz val="10"/>
      <color rgb="FF002060"/>
      <name val="Arial"/>
      <family val="2"/>
    </font>
    <font>
      <sz val="11"/>
      <color rgb="FF545454"/>
      <name val="Arial"/>
      <family val="2"/>
    </font>
    <font>
      <b/>
      <sz val="11"/>
      <color rgb="FF000000"/>
      <name val="Arial"/>
      <family val="2"/>
    </font>
    <font>
      <b/>
      <sz val="11"/>
      <color rgb="FFFFFBEB"/>
      <name val="Arial"/>
      <family val="2"/>
    </font>
    <font>
      <sz val="11"/>
      <color rgb="FF000000"/>
      <name val="Raavi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DCE6F1"/>
        <bgColor rgb="FF000000"/>
      </patternFill>
    </fill>
    <fill>
      <patternFill patternType="solid">
        <fgColor rgb="FFDCE6F1"/>
        <bgColor rgb="FFDCE6F1"/>
      </patternFill>
    </fill>
    <fill>
      <patternFill patternType="solid">
        <fgColor rgb="FFFCD5B4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rgb="FF4F6228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n">
        <color rgb="FF95B3D7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7">
    <xf numFmtId="0" fontId="0" fillId="0" borderId="0" xfId="0"/>
    <xf numFmtId="0" fontId="1" fillId="2" borderId="0" xfId="0" applyFont="1" applyFill="1" applyAlignment="1">
      <alignment horizontal="left" vertical="center"/>
    </xf>
    <xf numFmtId="3" fontId="1" fillId="2" borderId="1" xfId="0" applyNumberFormat="1" applyFont="1" applyFill="1" applyBorder="1" applyAlignment="1">
      <alignment horizontal="left" vertical="center"/>
    </xf>
    <xf numFmtId="1" fontId="0" fillId="0" borderId="0" xfId="0" applyNumberFormat="1"/>
    <xf numFmtId="3" fontId="0" fillId="3" borderId="0" xfId="0" applyNumberFormat="1" applyFont="1" applyFill="1" applyBorder="1" applyAlignment="1">
      <alignment horizontal="left"/>
    </xf>
    <xf numFmtId="0" fontId="2" fillId="4" borderId="0" xfId="0" applyFont="1" applyFill="1" applyBorder="1" applyAlignment="1">
      <alignment horizontal="left"/>
    </xf>
    <xf numFmtId="3" fontId="2" fillId="4" borderId="2" xfId="0" applyNumberFormat="1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left" vertical="center"/>
    </xf>
    <xf numFmtId="3" fontId="2" fillId="3" borderId="2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5" fillId="0" borderId="0" xfId="0" applyFont="1"/>
    <xf numFmtId="0" fontId="6" fillId="0" borderId="0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/>
    </xf>
    <xf numFmtId="3" fontId="8" fillId="4" borderId="2" xfId="0" applyNumberFormat="1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left" vertical="center"/>
    </xf>
    <xf numFmtId="3" fontId="0" fillId="0" borderId="0" xfId="0" applyNumberFormat="1" applyFont="1" applyFill="1" applyBorder="1"/>
    <xf numFmtId="0" fontId="2" fillId="5" borderId="0" xfId="0" applyFont="1" applyFill="1" applyBorder="1" applyAlignment="1">
      <alignment horizontal="left" vertical="center" wrapText="1"/>
    </xf>
    <xf numFmtId="3" fontId="9" fillId="6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right"/>
    </xf>
    <xf numFmtId="3" fontId="2" fillId="6" borderId="0" xfId="0" applyNumberFormat="1" applyFont="1" applyFill="1" applyBorder="1" applyAlignment="1">
      <alignment horizontal="center" vertical="center"/>
    </xf>
    <xf numFmtId="3" fontId="10" fillId="6" borderId="0" xfId="0" applyNumberFormat="1" applyFont="1" applyFill="1" applyBorder="1" applyAlignment="1">
      <alignment horizontal="center" vertical="center"/>
    </xf>
    <xf numFmtId="3" fontId="11" fillId="5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quotePrefix="1" applyFont="1" applyFill="1" applyBorder="1" applyAlignment="1">
      <alignment horizontal="right"/>
    </xf>
    <xf numFmtId="0" fontId="2" fillId="7" borderId="0" xfId="0" applyFont="1" applyFill="1" applyBorder="1" applyAlignment="1">
      <alignment horizontal="left" vertical="center"/>
    </xf>
    <xf numFmtId="0" fontId="2" fillId="8" borderId="0" xfId="0" applyFont="1" applyFill="1" applyBorder="1" applyAlignment="1">
      <alignment horizontal="center" vertical="center"/>
    </xf>
    <xf numFmtId="3" fontId="10" fillId="8" borderId="0" xfId="0" applyNumberFormat="1" applyFont="1" applyFill="1" applyBorder="1" applyAlignment="1">
      <alignment horizontal="center" vertical="center"/>
    </xf>
    <xf numFmtId="3" fontId="12" fillId="9" borderId="0" xfId="0" applyNumberFormat="1" applyFont="1" applyFill="1" applyBorder="1" applyAlignment="1">
      <alignment horizontal="right"/>
    </xf>
    <xf numFmtId="0" fontId="2" fillId="10" borderId="0" xfId="0" applyFont="1" applyFill="1" applyBorder="1"/>
    <xf numFmtId="3" fontId="2" fillId="10" borderId="0" xfId="0" applyNumberFormat="1" applyFont="1" applyFill="1" applyBorder="1" applyAlignment="1">
      <alignment horizontal="center"/>
    </xf>
    <xf numFmtId="3" fontId="11" fillId="11" borderId="0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9" fontId="13" fillId="0" borderId="0" xfId="1" applyFont="1" applyFill="1" applyBorder="1" applyAlignment="1">
      <alignment horizontal="center" vertical="center"/>
    </xf>
    <xf numFmtId="3" fontId="0" fillId="0" borderId="0" xfId="0" applyNumberFormat="1"/>
    <xf numFmtId="3" fontId="0" fillId="12" borderId="0" xfId="0" applyNumberFormat="1" applyFont="1" applyFill="1" applyBorder="1"/>
    <xf numFmtId="9" fontId="0" fillId="0" borderId="0" xfId="1" applyFont="1"/>
  </cellXfs>
  <cellStyles count="2">
    <cellStyle name="Normal" xfId="0" builtinId="0"/>
    <cellStyle name="Percent" xfId="1" builtinId="5"/>
  </cellStyles>
  <dxfs count="7">
    <dxf>
      <font>
        <strike val="0"/>
        <color rgb="FF9C0006"/>
      </font>
      <fill>
        <patternFill>
          <bgColor rgb="FFF2DCDB"/>
        </patternFill>
      </fill>
    </dxf>
    <dxf>
      <font>
        <strike val="0"/>
        <color rgb="FF9C0006"/>
      </font>
      <fill>
        <patternFill>
          <bgColor rgb="FFF2DCDB"/>
        </patternFill>
      </fill>
    </dxf>
    <dxf>
      <font>
        <b/>
        <i val="0"/>
      </font>
      <fill>
        <patternFill>
          <bgColor rgb="FFA5F090"/>
        </patternFill>
      </fill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00B05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38100</xdr:rowOff>
        </xdr:from>
        <xdr:to>
          <xdr:col>0</xdr:col>
          <xdr:colOff>542925</xdr:colOff>
          <xdr:row>2</xdr:row>
          <xdr:rowOff>9525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PUBLIC\ACCES%20RESTREINT\04_CONTROLE%20de%20GESTION\V&#233;hicules\Loi%20de%20Roulage%20OUTIL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ONET PPDC"/>
      <sheetName val="Données"/>
      <sheetName val="ANALYSE KANGOO"/>
      <sheetName val="ATTRIBUTION TOURNEES"/>
      <sheetName val="TOURNEES"/>
      <sheetName val="Analyse Kangoo- TCD"/>
      <sheetName val="RECAP"/>
      <sheetName val="Analyse Kangoo- TCD 1"/>
      <sheetName val="1 BROQUIES - VDP"/>
      <sheetName val="1"/>
      <sheetName val="Analyse Kangoo- TCD 2"/>
      <sheetName val="2 CASSAGNES"/>
      <sheetName val="Analyse Kangoo- TCD 3"/>
      <sheetName val="2"/>
      <sheetName val="3 LAISSAC SEVERAC"/>
      <sheetName val="3"/>
      <sheetName val="Analyse Kangoo- TCD 4"/>
      <sheetName val="4 LLP"/>
      <sheetName val="Analyse Kangoo- TCD 5"/>
      <sheetName val="4"/>
      <sheetName val="5 MARCILLAC"/>
      <sheetName val="Analyse Kangoo- TCD 6"/>
      <sheetName val="5"/>
      <sheetName val="6 NAUCELLE"/>
      <sheetName val="6"/>
      <sheetName val="Analyse Kangoo- TCD 7"/>
      <sheetName val="7 ONET-PDS-REQ"/>
      <sheetName val="Analyse Kangoo- TCD 8"/>
      <sheetName val="7"/>
      <sheetName val="8 RIEUPEYROUX"/>
      <sheetName val="Analyse Kangoo- TCD 9"/>
      <sheetName val="8"/>
      <sheetName val="9 VDP"/>
      <sheetName val="9"/>
      <sheetName val="Nouveau"/>
      <sheetName val="Actuel"/>
      <sheetName val="Rendu 2017"/>
      <sheetName val="Loi de Roulage OUTIL V3"/>
    </sheetNames>
    <sheetDataSet>
      <sheetData sheetId="0">
        <row r="2">
          <cell r="E2" t="str">
            <v>CL-469-JZ</v>
          </cell>
          <cell r="F2" t="str">
            <v>129650</v>
          </cell>
          <cell r="G2">
            <v>64</v>
          </cell>
          <cell r="H2" t="str">
            <v>NEMO</v>
          </cell>
          <cell r="I2" t="str">
            <v>B2D</v>
          </cell>
          <cell r="J2">
            <v>41197</v>
          </cell>
          <cell r="K2">
            <v>41197</v>
          </cell>
          <cell r="L2">
            <v>43387</v>
          </cell>
          <cell r="M2">
            <v>72</v>
          </cell>
          <cell r="N2">
            <v>100000</v>
          </cell>
          <cell r="O2">
            <v>82835</v>
          </cell>
          <cell r="P2">
            <v>2012</v>
          </cell>
          <cell r="Q2">
            <v>7497</v>
          </cell>
          <cell r="R2">
            <v>91895.078125</v>
          </cell>
          <cell r="S2" t="str">
            <v>Sous-roulage</v>
          </cell>
        </row>
        <row r="3">
          <cell r="E3" t="str">
            <v>CL-813-XA</v>
          </cell>
          <cell r="F3" t="str">
            <v>129650</v>
          </cell>
          <cell r="G3">
            <v>62</v>
          </cell>
          <cell r="H3" t="str">
            <v>NEMO</v>
          </cell>
          <cell r="I3" t="str">
            <v>B2D</v>
          </cell>
          <cell r="J3">
            <v>41247</v>
          </cell>
          <cell r="K3">
            <v>41247</v>
          </cell>
          <cell r="L3">
            <v>43437</v>
          </cell>
          <cell r="M3">
            <v>72</v>
          </cell>
          <cell r="N3">
            <v>100000</v>
          </cell>
          <cell r="O3">
            <v>70459</v>
          </cell>
          <cell r="P3">
            <v>2012</v>
          </cell>
          <cell r="Q3">
            <v>7161</v>
          </cell>
          <cell r="R3">
            <v>80686.919354838712</v>
          </cell>
          <cell r="S3" t="str">
            <v>Sous-roulage</v>
          </cell>
        </row>
        <row r="4">
          <cell r="E4" t="str">
            <v>CP-560-AZ</v>
          </cell>
          <cell r="F4" t="str">
            <v>129650</v>
          </cell>
          <cell r="G4">
            <v>61</v>
          </cell>
          <cell r="H4" t="str">
            <v>NEMO</v>
          </cell>
          <cell r="I4" t="str">
            <v>B2D</v>
          </cell>
          <cell r="J4">
            <v>41285</v>
          </cell>
          <cell r="K4">
            <v>41285</v>
          </cell>
          <cell r="L4">
            <v>43475</v>
          </cell>
          <cell r="M4">
            <v>72</v>
          </cell>
          <cell r="N4">
            <v>100000</v>
          </cell>
          <cell r="O4">
            <v>88957</v>
          </cell>
          <cell r="P4">
            <v>2013</v>
          </cell>
          <cell r="Q4">
            <v>9332</v>
          </cell>
          <cell r="R4">
            <v>103540.11475409835</v>
          </cell>
        </row>
        <row r="5">
          <cell r="E5" t="str">
            <v>CT-323-JY</v>
          </cell>
          <cell r="F5" t="str">
            <v>129650</v>
          </cell>
          <cell r="G5">
            <v>57</v>
          </cell>
          <cell r="H5" t="str">
            <v>BERLINGO</v>
          </cell>
          <cell r="I5" t="str">
            <v>B3D1</v>
          </cell>
          <cell r="J5">
            <v>41423</v>
          </cell>
          <cell r="K5">
            <v>41423</v>
          </cell>
          <cell r="L5">
            <v>43613</v>
          </cell>
          <cell r="M5">
            <v>72</v>
          </cell>
          <cell r="N5">
            <v>100000</v>
          </cell>
          <cell r="O5">
            <v>88553</v>
          </cell>
          <cell r="P5">
            <v>2013</v>
          </cell>
          <cell r="Q5">
            <v>13034</v>
          </cell>
          <cell r="R5">
            <v>110302.85964912281</v>
          </cell>
          <cell r="S5" t="str">
            <v>Sur-roulage</v>
          </cell>
        </row>
        <row r="6">
          <cell r="E6" t="str">
            <v>CT-862-JX</v>
          </cell>
          <cell r="F6" t="str">
            <v>129650</v>
          </cell>
          <cell r="G6">
            <v>57</v>
          </cell>
          <cell r="H6" t="str">
            <v>BERLINGO</v>
          </cell>
          <cell r="I6" t="str">
            <v>B3D1</v>
          </cell>
          <cell r="J6">
            <v>41422</v>
          </cell>
          <cell r="K6">
            <v>41422</v>
          </cell>
          <cell r="L6">
            <v>43612</v>
          </cell>
          <cell r="M6">
            <v>72</v>
          </cell>
          <cell r="N6">
            <v>100000</v>
          </cell>
          <cell r="O6">
            <v>59362</v>
          </cell>
          <cell r="P6">
            <v>2013</v>
          </cell>
          <cell r="Q6">
            <v>7481</v>
          </cell>
          <cell r="R6">
            <v>73942.140350877191</v>
          </cell>
          <cell r="S6" t="str">
            <v>Sous-roulage</v>
          </cell>
        </row>
        <row r="7">
          <cell r="E7" t="str">
            <v>CY-463-LP</v>
          </cell>
          <cell r="F7" t="str">
            <v>129650</v>
          </cell>
          <cell r="G7">
            <v>53</v>
          </cell>
          <cell r="H7" t="str">
            <v>TRAFIC</v>
          </cell>
          <cell r="I7" t="str">
            <v>Y5</v>
          </cell>
          <cell r="J7">
            <v>41543</v>
          </cell>
          <cell r="K7">
            <v>41543</v>
          </cell>
          <cell r="L7">
            <v>43733</v>
          </cell>
          <cell r="M7">
            <v>72</v>
          </cell>
          <cell r="N7">
            <v>100000</v>
          </cell>
          <cell r="O7">
            <v>66367</v>
          </cell>
          <cell r="P7">
            <v>2013</v>
          </cell>
          <cell r="Q7">
            <v>7457</v>
          </cell>
          <cell r="R7">
            <v>88906.735849056597</v>
          </cell>
          <cell r="S7" t="str">
            <v>Sous-roulage</v>
          </cell>
        </row>
        <row r="8">
          <cell r="E8" t="str">
            <v>CZ-624-PS</v>
          </cell>
          <cell r="F8" t="str">
            <v>129650</v>
          </cell>
          <cell r="G8">
            <v>51</v>
          </cell>
          <cell r="H8" t="str">
            <v>BERLINGO</v>
          </cell>
          <cell r="I8" t="str">
            <v>B3D1</v>
          </cell>
          <cell r="J8">
            <v>41590</v>
          </cell>
          <cell r="K8">
            <v>41590</v>
          </cell>
          <cell r="L8">
            <v>43780</v>
          </cell>
          <cell r="M8">
            <v>72</v>
          </cell>
          <cell r="N8">
            <v>100000</v>
          </cell>
          <cell r="O8">
            <v>71574</v>
          </cell>
          <cell r="P8">
            <v>2013</v>
          </cell>
          <cell r="Q8">
            <v>8265</v>
          </cell>
          <cell r="R8">
            <v>99642.23529411765</v>
          </cell>
        </row>
        <row r="9">
          <cell r="E9" t="str">
            <v>CZ-720-PS</v>
          </cell>
          <cell r="F9" t="str">
            <v>129650</v>
          </cell>
          <cell r="G9">
            <v>51</v>
          </cell>
          <cell r="H9" t="str">
            <v>BERLINGO</v>
          </cell>
          <cell r="I9" t="str">
            <v>B3D1</v>
          </cell>
          <cell r="J9">
            <v>41593</v>
          </cell>
          <cell r="K9">
            <v>41593</v>
          </cell>
          <cell r="L9">
            <v>43783</v>
          </cell>
          <cell r="M9">
            <v>72</v>
          </cell>
          <cell r="N9">
            <v>100000</v>
          </cell>
          <cell r="O9">
            <v>68687</v>
          </cell>
          <cell r="P9">
            <v>2013</v>
          </cell>
          <cell r="Q9">
            <v>9576</v>
          </cell>
          <cell r="R9">
            <v>95623.078431372545</v>
          </cell>
        </row>
        <row r="10">
          <cell r="E10" t="str">
            <v>CZ-915-PS</v>
          </cell>
          <cell r="F10" t="str">
            <v>129650</v>
          </cell>
          <cell r="G10">
            <v>51</v>
          </cell>
          <cell r="H10" t="str">
            <v>BERLINGO</v>
          </cell>
          <cell r="I10" t="str">
            <v>B3D1</v>
          </cell>
          <cell r="J10">
            <v>41592</v>
          </cell>
          <cell r="K10">
            <v>41592</v>
          </cell>
          <cell r="L10">
            <v>43782</v>
          </cell>
          <cell r="M10">
            <v>72</v>
          </cell>
          <cell r="N10">
            <v>100000</v>
          </cell>
          <cell r="O10">
            <v>89139</v>
          </cell>
          <cell r="P10">
            <v>2013</v>
          </cell>
          <cell r="Q10">
            <v>10024</v>
          </cell>
          <cell r="R10">
            <v>124095.47058823529</v>
          </cell>
          <cell r="S10" t="str">
            <v>Sur-roulage</v>
          </cell>
        </row>
        <row r="11">
          <cell r="E11" t="str">
            <v>DD-824-VN</v>
          </cell>
          <cell r="F11" t="str">
            <v>129650</v>
          </cell>
          <cell r="G11">
            <v>47</v>
          </cell>
          <cell r="H11" t="str">
            <v>BERLINGO</v>
          </cell>
          <cell r="I11" t="str">
            <v>B3D1</v>
          </cell>
          <cell r="J11">
            <v>41723</v>
          </cell>
          <cell r="K11">
            <v>41723</v>
          </cell>
          <cell r="L11">
            <v>43914</v>
          </cell>
          <cell r="M11">
            <v>72</v>
          </cell>
          <cell r="N11">
            <v>100000</v>
          </cell>
          <cell r="O11">
            <v>77947</v>
          </cell>
          <cell r="P11">
            <v>2014</v>
          </cell>
          <cell r="Q11">
            <v>12389</v>
          </cell>
          <cell r="R11">
            <v>117749.72340425532</v>
          </cell>
          <cell r="S11" t="str">
            <v>Sur-roulage</v>
          </cell>
        </row>
        <row r="12">
          <cell r="E12" t="str">
            <v>DE-898-GA</v>
          </cell>
          <cell r="F12" t="str">
            <v>129650</v>
          </cell>
          <cell r="G12">
            <v>46</v>
          </cell>
          <cell r="H12" t="str">
            <v>BERLINGO</v>
          </cell>
          <cell r="I12" t="str">
            <v>B3D1</v>
          </cell>
          <cell r="J12">
            <v>41745</v>
          </cell>
          <cell r="K12">
            <v>41745</v>
          </cell>
          <cell r="L12">
            <v>43936</v>
          </cell>
          <cell r="M12">
            <v>72</v>
          </cell>
          <cell r="N12">
            <v>100000</v>
          </cell>
          <cell r="O12">
            <v>51471</v>
          </cell>
          <cell r="P12">
            <v>2014</v>
          </cell>
          <cell r="Q12">
            <v>6320</v>
          </cell>
          <cell r="R12">
            <v>79444.369565217392</v>
          </cell>
          <cell r="S12" t="str">
            <v>Sous-roulage</v>
          </cell>
        </row>
        <row r="13">
          <cell r="E13" t="str">
            <v>DL-706-MY</v>
          </cell>
          <cell r="F13" t="str">
            <v>129650</v>
          </cell>
          <cell r="G13">
            <v>39</v>
          </cell>
          <cell r="H13" t="str">
            <v>BERLINGO</v>
          </cell>
          <cell r="I13" t="str">
            <v>B3D1</v>
          </cell>
          <cell r="J13">
            <v>41964</v>
          </cell>
          <cell r="K13">
            <v>41964</v>
          </cell>
          <cell r="L13">
            <v>44155</v>
          </cell>
          <cell r="M13">
            <v>72</v>
          </cell>
          <cell r="N13">
            <v>100000</v>
          </cell>
          <cell r="O13">
            <v>33450</v>
          </cell>
          <cell r="P13">
            <v>2014</v>
          </cell>
          <cell r="Q13">
            <v>5722</v>
          </cell>
          <cell r="R13">
            <v>60896.153846153851</v>
          </cell>
          <cell r="S13" t="str">
            <v>Sous-roulage</v>
          </cell>
        </row>
        <row r="14">
          <cell r="E14" t="str">
            <v>DQ-058-JH</v>
          </cell>
          <cell r="F14" t="str">
            <v>129650</v>
          </cell>
          <cell r="G14">
            <v>31</v>
          </cell>
          <cell r="H14" t="str">
            <v>KANGOO</v>
          </cell>
          <cell r="I14" t="str">
            <v>B3E2</v>
          </cell>
          <cell r="J14">
            <v>42195</v>
          </cell>
          <cell r="K14">
            <v>42195</v>
          </cell>
          <cell r="L14">
            <v>44021</v>
          </cell>
          <cell r="M14">
            <v>60</v>
          </cell>
          <cell r="N14">
            <v>75000</v>
          </cell>
          <cell r="O14">
            <v>26413</v>
          </cell>
          <cell r="P14">
            <v>2015</v>
          </cell>
          <cell r="Q14">
            <v>5943</v>
          </cell>
          <cell r="R14">
            <v>50269.903225806447</v>
          </cell>
          <cell r="S14" t="str">
            <v>Sous-roulage</v>
          </cell>
        </row>
        <row r="15">
          <cell r="E15" t="str">
            <v>DQ-296-JH</v>
          </cell>
          <cell r="F15" t="str">
            <v>129650</v>
          </cell>
          <cell r="G15">
            <v>31</v>
          </cell>
          <cell r="H15" t="str">
            <v>KANGOO</v>
          </cell>
          <cell r="I15" t="str">
            <v>B3E2</v>
          </cell>
          <cell r="J15">
            <v>42193</v>
          </cell>
          <cell r="K15">
            <v>42193</v>
          </cell>
          <cell r="L15">
            <v>44019</v>
          </cell>
          <cell r="M15">
            <v>60</v>
          </cell>
          <cell r="N15">
            <v>75000</v>
          </cell>
          <cell r="O15">
            <v>15894</v>
          </cell>
          <cell r="P15">
            <v>2015</v>
          </cell>
          <cell r="Q15">
            <v>3398</v>
          </cell>
          <cell r="R15">
            <v>30249.870967741939</v>
          </cell>
          <cell r="S15" t="str">
            <v>Sous-roulage</v>
          </cell>
        </row>
        <row r="16">
          <cell r="E16" t="str">
            <v>DQ-324-JJ</v>
          </cell>
          <cell r="F16" t="str">
            <v>129650</v>
          </cell>
          <cell r="G16">
            <v>31</v>
          </cell>
          <cell r="H16" t="str">
            <v>KANGOO</v>
          </cell>
          <cell r="I16" t="str">
            <v>B3E2</v>
          </cell>
          <cell r="J16">
            <v>42192</v>
          </cell>
          <cell r="K16">
            <v>42192</v>
          </cell>
          <cell r="L16">
            <v>44018</v>
          </cell>
          <cell r="M16">
            <v>60</v>
          </cell>
          <cell r="N16">
            <v>75000</v>
          </cell>
          <cell r="O16">
            <v>27688</v>
          </cell>
          <cell r="P16">
            <v>2015</v>
          </cell>
          <cell r="Q16">
            <v>6440</v>
          </cell>
          <cell r="R16">
            <v>52696.516129032258</v>
          </cell>
          <cell r="S16" t="str">
            <v>Sous-roulage</v>
          </cell>
        </row>
        <row r="17">
          <cell r="E17" t="str">
            <v>DQ-373-JJ</v>
          </cell>
          <cell r="F17" t="str">
            <v>129650</v>
          </cell>
          <cell r="G17">
            <v>31</v>
          </cell>
          <cell r="H17" t="str">
            <v>KANGOO</v>
          </cell>
          <cell r="I17" t="str">
            <v>B3E2</v>
          </cell>
          <cell r="J17">
            <v>42193</v>
          </cell>
          <cell r="K17">
            <v>42193</v>
          </cell>
          <cell r="L17">
            <v>44019</v>
          </cell>
          <cell r="M17">
            <v>60</v>
          </cell>
          <cell r="N17">
            <v>75000</v>
          </cell>
          <cell r="O17">
            <v>27069</v>
          </cell>
          <cell r="P17">
            <v>2015</v>
          </cell>
          <cell r="Q17">
            <v>6242</v>
          </cell>
          <cell r="R17">
            <v>51518.419354838712</v>
          </cell>
          <cell r="S17" t="str">
            <v>Sous-roulage</v>
          </cell>
        </row>
        <row r="18">
          <cell r="E18" t="str">
            <v>DQ-639-JH</v>
          </cell>
          <cell r="F18" t="str">
            <v>129650</v>
          </cell>
          <cell r="G18">
            <v>31</v>
          </cell>
          <cell r="H18" t="str">
            <v>KANGOO</v>
          </cell>
          <cell r="I18" t="str">
            <v>B3E2</v>
          </cell>
          <cell r="J18">
            <v>42192</v>
          </cell>
          <cell r="K18">
            <v>42192</v>
          </cell>
          <cell r="L18">
            <v>44018</v>
          </cell>
          <cell r="M18">
            <v>60</v>
          </cell>
          <cell r="N18">
            <v>75000</v>
          </cell>
          <cell r="O18">
            <v>20777</v>
          </cell>
          <cell r="P18">
            <v>2015</v>
          </cell>
          <cell r="Q18">
            <v>4537</v>
          </cell>
          <cell r="R18">
            <v>39543.322580645159</v>
          </cell>
          <cell r="S18" t="str">
            <v>Sous-roulage</v>
          </cell>
        </row>
        <row r="19">
          <cell r="E19" t="str">
            <v>DQ-649-JH</v>
          </cell>
          <cell r="F19" t="str">
            <v>129650</v>
          </cell>
          <cell r="G19">
            <v>31</v>
          </cell>
          <cell r="H19" t="str">
            <v>KANGOO</v>
          </cell>
          <cell r="I19" t="str">
            <v>B3E2</v>
          </cell>
          <cell r="J19">
            <v>42193</v>
          </cell>
          <cell r="K19">
            <v>42193</v>
          </cell>
          <cell r="L19">
            <v>44019</v>
          </cell>
          <cell r="M19">
            <v>60</v>
          </cell>
          <cell r="N19">
            <v>75000</v>
          </cell>
          <cell r="O19">
            <v>19512</v>
          </cell>
          <cell r="P19">
            <v>2015</v>
          </cell>
          <cell r="Q19">
            <v>4206</v>
          </cell>
          <cell r="R19">
            <v>37135.741935483871</v>
          </cell>
          <cell r="S19" t="str">
            <v>Sous-roulage</v>
          </cell>
        </row>
        <row r="20">
          <cell r="E20" t="str">
            <v>DZ-050-QD</v>
          </cell>
          <cell r="F20" t="str">
            <v>129650</v>
          </cell>
          <cell r="G20">
            <v>23</v>
          </cell>
          <cell r="H20" t="str">
            <v>QUADEO</v>
          </cell>
          <cell r="I20" t="str">
            <v>QE1</v>
          </cell>
          <cell r="J20">
            <v>42444</v>
          </cell>
          <cell r="K20">
            <v>42444</v>
          </cell>
          <cell r="L20">
            <v>44999</v>
          </cell>
          <cell r="M20">
            <v>84</v>
          </cell>
          <cell r="N20">
            <v>42000</v>
          </cell>
          <cell r="O20">
            <v>4887</v>
          </cell>
          <cell r="P20">
            <v>2016</v>
          </cell>
          <cell r="Q20">
            <v>2056</v>
          </cell>
          <cell r="R20">
            <v>17635.695652173912</v>
          </cell>
          <cell r="S20" t="str">
            <v>Sous-roulage</v>
          </cell>
        </row>
        <row r="21">
          <cell r="E21" t="str">
            <v>DZ-793-QC</v>
          </cell>
          <cell r="F21" t="str">
            <v>129650</v>
          </cell>
          <cell r="G21">
            <v>23</v>
          </cell>
          <cell r="H21" t="str">
            <v>QUADEO</v>
          </cell>
          <cell r="I21" t="str">
            <v>QE1</v>
          </cell>
          <cell r="J21">
            <v>42444</v>
          </cell>
          <cell r="K21">
            <v>42444</v>
          </cell>
          <cell r="L21">
            <v>44999</v>
          </cell>
          <cell r="M21">
            <v>84</v>
          </cell>
          <cell r="N21">
            <v>42000</v>
          </cell>
          <cell r="O21">
            <v>7986</v>
          </cell>
          <cell r="P21">
            <v>2016</v>
          </cell>
          <cell r="Q21">
            <v>105</v>
          </cell>
          <cell r="R21">
            <v>28819.043478260868</v>
          </cell>
          <cell r="S21" t="str">
            <v>Sous-roulage</v>
          </cell>
        </row>
        <row r="22">
          <cell r="E22" t="str">
            <v>EC-366-ET</v>
          </cell>
          <cell r="F22" t="str">
            <v>129650</v>
          </cell>
          <cell r="G22">
            <v>19</v>
          </cell>
          <cell r="H22" t="str">
            <v>FIESTA</v>
          </cell>
          <cell r="I22" t="str">
            <v>VP1</v>
          </cell>
          <cell r="J22">
            <v>42564</v>
          </cell>
          <cell r="K22">
            <v>42564</v>
          </cell>
          <cell r="L22">
            <v>44754</v>
          </cell>
          <cell r="M22">
            <v>72</v>
          </cell>
          <cell r="N22">
            <v>90000</v>
          </cell>
          <cell r="O22">
            <v>18289</v>
          </cell>
          <cell r="P22">
            <v>2016</v>
          </cell>
          <cell r="Q22">
            <v>9012</v>
          </cell>
          <cell r="R22">
            <v>68343.105263157893</v>
          </cell>
          <cell r="S22" t="str">
            <v>Sur-roulage</v>
          </cell>
        </row>
        <row r="23">
          <cell r="E23" t="str">
            <v>EF-339-BL</v>
          </cell>
          <cell r="F23" t="str">
            <v>129650</v>
          </cell>
          <cell r="G23">
            <v>16</v>
          </cell>
          <cell r="H23" t="str">
            <v>BERLINGO</v>
          </cell>
          <cell r="I23" t="str">
            <v>B3D1</v>
          </cell>
          <cell r="J23">
            <v>42663</v>
          </cell>
          <cell r="K23">
            <v>42663</v>
          </cell>
          <cell r="L23">
            <v>44853</v>
          </cell>
          <cell r="M23">
            <v>72</v>
          </cell>
          <cell r="N23">
            <v>100000</v>
          </cell>
          <cell r="O23">
            <v>12917</v>
          </cell>
          <cell r="P23">
            <v>2016</v>
          </cell>
          <cell r="Q23">
            <v>8915</v>
          </cell>
          <cell r="R23">
            <v>57319.1875</v>
          </cell>
          <cell r="S23" t="str">
            <v>Sous-roulage</v>
          </cell>
        </row>
        <row r="24">
          <cell r="E24" t="str">
            <v>BX-865-CQ</v>
          </cell>
          <cell r="F24" t="str">
            <v>129650</v>
          </cell>
          <cell r="G24">
            <v>74</v>
          </cell>
          <cell r="H24" t="str">
            <v>KANGOO2</v>
          </cell>
          <cell r="I24" t="str">
            <v>B3D</v>
          </cell>
          <cell r="J24">
            <v>40890</v>
          </cell>
          <cell r="K24">
            <v>40890</v>
          </cell>
          <cell r="L24">
            <v>43446</v>
          </cell>
          <cell r="M24">
            <v>84</v>
          </cell>
          <cell r="N24">
            <v>100000</v>
          </cell>
          <cell r="O24">
            <v>52656</v>
          </cell>
          <cell r="P24">
            <v>2011</v>
          </cell>
          <cell r="Q24">
            <v>4285</v>
          </cell>
          <cell r="R24">
            <v>59060.108108108114</v>
          </cell>
          <cell r="S24" t="str">
            <v>Sous-roulage</v>
          </cell>
        </row>
        <row r="25">
          <cell r="E25" t="str">
            <v>CK-467-ZV</v>
          </cell>
          <cell r="F25" t="str">
            <v>129650</v>
          </cell>
          <cell r="G25">
            <v>64</v>
          </cell>
          <cell r="H25" t="str">
            <v>KANGOO2</v>
          </cell>
          <cell r="I25" t="str">
            <v>B3D</v>
          </cell>
          <cell r="J25">
            <v>41197</v>
          </cell>
          <cell r="K25">
            <v>41197</v>
          </cell>
          <cell r="L25">
            <v>43387</v>
          </cell>
          <cell r="M25">
            <v>72</v>
          </cell>
          <cell r="N25">
            <v>100000</v>
          </cell>
          <cell r="O25">
            <v>71478</v>
          </cell>
          <cell r="P25">
            <v>2012</v>
          </cell>
          <cell r="Q25">
            <v>8730</v>
          </cell>
          <cell r="R25">
            <v>79295.90625</v>
          </cell>
          <cell r="S25" t="str">
            <v>Sous-roulage</v>
          </cell>
        </row>
        <row r="26">
          <cell r="E26" t="str">
            <v>CM-636-LM</v>
          </cell>
          <cell r="F26" t="str">
            <v>129650</v>
          </cell>
          <cell r="G26">
            <v>63</v>
          </cell>
          <cell r="H26" t="str">
            <v>KANGOO2</v>
          </cell>
          <cell r="I26" t="str">
            <v>B3D</v>
          </cell>
          <cell r="J26">
            <v>41241</v>
          </cell>
          <cell r="K26">
            <v>41241</v>
          </cell>
          <cell r="L26">
            <v>43431</v>
          </cell>
          <cell r="M26">
            <v>72</v>
          </cell>
          <cell r="N26">
            <v>100000</v>
          </cell>
          <cell r="O26">
            <v>73120</v>
          </cell>
          <cell r="P26">
            <v>2012</v>
          </cell>
          <cell r="Q26">
            <v>6878</v>
          </cell>
          <cell r="R26">
            <v>82405.079365079364</v>
          </cell>
          <cell r="S26" t="str">
            <v>Sous-roulage</v>
          </cell>
        </row>
        <row r="27">
          <cell r="E27" t="str">
            <v>DF-928-JT</v>
          </cell>
          <cell r="F27" t="str">
            <v>129650</v>
          </cell>
          <cell r="G27">
            <v>45</v>
          </cell>
          <cell r="H27" t="str">
            <v>BERLINGO</v>
          </cell>
          <cell r="I27" t="str">
            <v>B3D1</v>
          </cell>
          <cell r="J27">
            <v>41773</v>
          </cell>
          <cell r="K27">
            <v>41773</v>
          </cell>
          <cell r="L27">
            <v>43964</v>
          </cell>
          <cell r="M27">
            <v>72</v>
          </cell>
          <cell r="N27">
            <v>100000</v>
          </cell>
          <cell r="O27">
            <v>28209</v>
          </cell>
          <cell r="P27">
            <v>2014</v>
          </cell>
          <cell r="Q27">
            <v>3587</v>
          </cell>
          <cell r="R27">
            <v>44507.533333333333</v>
          </cell>
          <cell r="S27" t="str">
            <v>Sous-roulage</v>
          </cell>
        </row>
        <row r="28">
          <cell r="E28" t="str">
            <v>DS-542-EM</v>
          </cell>
          <cell r="F28" t="str">
            <v>129650</v>
          </cell>
          <cell r="G28">
            <v>31</v>
          </cell>
          <cell r="H28" t="str">
            <v>KANGOO</v>
          </cell>
          <cell r="I28" t="str">
            <v>B3D2</v>
          </cell>
          <cell r="J28">
            <v>42201</v>
          </cell>
          <cell r="K28">
            <v>42201</v>
          </cell>
          <cell r="L28">
            <v>44392</v>
          </cell>
          <cell r="M28">
            <v>72</v>
          </cell>
          <cell r="N28">
            <v>100000</v>
          </cell>
          <cell r="O28">
            <v>32215</v>
          </cell>
          <cell r="P28">
            <v>2015</v>
          </cell>
          <cell r="Q28">
            <v>7124</v>
          </cell>
          <cell r="R28">
            <v>73782.741935483878</v>
          </cell>
          <cell r="S28" t="str">
            <v>Sous-roulage</v>
          </cell>
        </row>
        <row r="29">
          <cell r="E29" t="str">
            <v>DS-552-EM</v>
          </cell>
          <cell r="F29" t="str">
            <v>129650</v>
          </cell>
          <cell r="G29">
            <v>30</v>
          </cell>
          <cell r="H29" t="str">
            <v>KANGOO</v>
          </cell>
          <cell r="I29" t="str">
            <v>B3D2</v>
          </cell>
          <cell r="J29">
            <v>42235</v>
          </cell>
          <cell r="K29">
            <v>42235</v>
          </cell>
          <cell r="L29">
            <v>44426</v>
          </cell>
          <cell r="M29">
            <v>72</v>
          </cell>
          <cell r="N29">
            <v>100000</v>
          </cell>
          <cell r="O29">
            <v>49305</v>
          </cell>
          <cell r="P29">
            <v>2015</v>
          </cell>
          <cell r="Q29">
            <v>11214</v>
          </cell>
          <cell r="R29">
            <v>116688.5</v>
          </cell>
          <cell r="S29" t="str">
            <v>Sur-roulage</v>
          </cell>
        </row>
        <row r="30">
          <cell r="E30" t="str">
            <v>DT-898-JS</v>
          </cell>
          <cell r="F30" t="str">
            <v>129650</v>
          </cell>
          <cell r="G30">
            <v>30</v>
          </cell>
          <cell r="H30" t="str">
            <v>KANGOO</v>
          </cell>
          <cell r="I30" t="str">
            <v>B3D2</v>
          </cell>
          <cell r="J30">
            <v>42236</v>
          </cell>
          <cell r="K30">
            <v>42236</v>
          </cell>
          <cell r="L30">
            <v>44427</v>
          </cell>
          <cell r="M30">
            <v>72</v>
          </cell>
          <cell r="N30">
            <v>100000</v>
          </cell>
          <cell r="O30">
            <v>22981</v>
          </cell>
          <cell r="P30">
            <v>2015</v>
          </cell>
          <cell r="Q30">
            <v>5186</v>
          </cell>
          <cell r="R30">
            <v>54388.366666666661</v>
          </cell>
          <cell r="S30" t="str">
            <v>Sous-roulage</v>
          </cell>
        </row>
        <row r="31">
          <cell r="E31" t="str">
            <v>EB-225-PM</v>
          </cell>
          <cell r="F31" t="str">
            <v>129650</v>
          </cell>
          <cell r="G31">
            <v>21</v>
          </cell>
          <cell r="H31" t="str">
            <v>KANGOO</v>
          </cell>
          <cell r="I31" t="str">
            <v>B3D2</v>
          </cell>
          <cell r="J31">
            <v>42508</v>
          </cell>
          <cell r="K31">
            <v>42508</v>
          </cell>
          <cell r="L31">
            <v>44698</v>
          </cell>
          <cell r="M31">
            <v>72</v>
          </cell>
          <cell r="N31">
            <v>100000</v>
          </cell>
          <cell r="O31">
            <v>25471</v>
          </cell>
          <cell r="P31">
            <v>2016</v>
          </cell>
          <cell r="Q31">
            <v>10078</v>
          </cell>
          <cell r="R31">
            <v>86116.238095238092</v>
          </cell>
          <cell r="S31" t="str">
            <v>Sur-roulage</v>
          </cell>
        </row>
        <row r="32">
          <cell r="E32" t="str">
            <v>EE-001-EL</v>
          </cell>
          <cell r="F32" t="str">
            <v>129650</v>
          </cell>
          <cell r="G32">
            <v>17</v>
          </cell>
          <cell r="H32" t="str">
            <v>KANGOO</v>
          </cell>
          <cell r="I32" t="str">
            <v>B3D2</v>
          </cell>
          <cell r="J32">
            <v>42618</v>
          </cell>
          <cell r="K32">
            <v>42618</v>
          </cell>
          <cell r="L32">
            <v>44808</v>
          </cell>
          <cell r="M32">
            <v>72</v>
          </cell>
          <cell r="N32">
            <v>100000</v>
          </cell>
          <cell r="O32">
            <v>8190</v>
          </cell>
          <cell r="P32">
            <v>2016</v>
          </cell>
          <cell r="Q32">
            <v>4627</v>
          </cell>
          <cell r="R32">
            <v>34205.294117647056</v>
          </cell>
          <cell r="S32" t="str">
            <v>Sous-roulage</v>
          </cell>
        </row>
        <row r="33">
          <cell r="E33" t="str">
            <v>EE-994-EK</v>
          </cell>
          <cell r="F33" t="str">
            <v>129650</v>
          </cell>
          <cell r="G33">
            <v>18</v>
          </cell>
          <cell r="H33" t="str">
            <v>KANGOO</v>
          </cell>
          <cell r="I33" t="str">
            <v>B3D2</v>
          </cell>
          <cell r="J33">
            <v>42608</v>
          </cell>
          <cell r="K33">
            <v>42608</v>
          </cell>
          <cell r="L33">
            <v>44798</v>
          </cell>
          <cell r="M33">
            <v>72</v>
          </cell>
          <cell r="N33">
            <v>100000</v>
          </cell>
          <cell r="O33">
            <v>7800</v>
          </cell>
          <cell r="P33">
            <v>2016</v>
          </cell>
          <cell r="Q33">
            <v>4431</v>
          </cell>
          <cell r="R33">
            <v>30766.666666666664</v>
          </cell>
          <cell r="S33" t="str">
            <v>Sous-roulage</v>
          </cell>
        </row>
        <row r="34">
          <cell r="E34" t="str">
            <v>EG-177-CY</v>
          </cell>
          <cell r="F34" t="str">
            <v>129650</v>
          </cell>
          <cell r="G34">
            <v>14</v>
          </cell>
          <cell r="H34" t="str">
            <v>KANGOO</v>
          </cell>
          <cell r="I34" t="str">
            <v>B3D2</v>
          </cell>
          <cell r="J34">
            <v>42706</v>
          </cell>
          <cell r="K34">
            <v>42706</v>
          </cell>
          <cell r="L34">
            <v>44896</v>
          </cell>
          <cell r="M34">
            <v>72</v>
          </cell>
          <cell r="N34">
            <v>100000</v>
          </cell>
          <cell r="O34">
            <v>11086</v>
          </cell>
          <cell r="P34">
            <v>2016</v>
          </cell>
          <cell r="Q34">
            <v>11086</v>
          </cell>
          <cell r="R34">
            <v>56221.857142857145</v>
          </cell>
          <cell r="S34" t="str">
            <v>Sur-roulage</v>
          </cell>
        </row>
        <row r="35">
          <cell r="E35" t="str">
            <v>EH-583-CS</v>
          </cell>
          <cell r="F35" t="str">
            <v>129650</v>
          </cell>
          <cell r="G35">
            <v>13</v>
          </cell>
          <cell r="H35" t="str">
            <v>KANGOO</v>
          </cell>
          <cell r="I35" t="str">
            <v>B3D2</v>
          </cell>
          <cell r="J35">
            <v>42741</v>
          </cell>
          <cell r="K35">
            <v>42741</v>
          </cell>
          <cell r="L35">
            <v>44931</v>
          </cell>
          <cell r="M35">
            <v>72</v>
          </cell>
          <cell r="N35">
            <v>100000</v>
          </cell>
          <cell r="O35">
            <v>8947</v>
          </cell>
          <cell r="P35">
            <v>2017</v>
          </cell>
          <cell r="Q35">
            <v>8947</v>
          </cell>
          <cell r="R35">
            <v>48864.384615384617</v>
          </cell>
        </row>
        <row r="36">
          <cell r="E36" t="str">
            <v>CG-238-AH</v>
          </cell>
          <cell r="F36" t="str">
            <v>129650</v>
          </cell>
          <cell r="G36">
            <v>65</v>
          </cell>
          <cell r="H36" t="str">
            <v>NEMO</v>
          </cell>
          <cell r="I36" t="str">
            <v>B2D</v>
          </cell>
          <cell r="J36">
            <v>41163</v>
          </cell>
          <cell r="K36">
            <v>41163</v>
          </cell>
          <cell r="L36">
            <v>43353</v>
          </cell>
          <cell r="M36">
            <v>72</v>
          </cell>
          <cell r="N36">
            <v>100000</v>
          </cell>
          <cell r="O36">
            <v>113260</v>
          </cell>
          <cell r="P36">
            <v>2012</v>
          </cell>
          <cell r="Q36">
            <v>9677</v>
          </cell>
          <cell r="R36">
            <v>123714.76923076923</v>
          </cell>
          <cell r="S36" t="str">
            <v>Sur-roulage</v>
          </cell>
        </row>
        <row r="37">
          <cell r="E37" t="str">
            <v>CG-835-AG</v>
          </cell>
          <cell r="F37" t="str">
            <v>129650</v>
          </cell>
          <cell r="G37">
            <v>65</v>
          </cell>
          <cell r="H37" t="str">
            <v>NEMO</v>
          </cell>
          <cell r="I37" t="str">
            <v>B2D</v>
          </cell>
          <cell r="J37">
            <v>41163</v>
          </cell>
          <cell r="K37">
            <v>41163</v>
          </cell>
          <cell r="L37">
            <v>43353</v>
          </cell>
          <cell r="M37">
            <v>72</v>
          </cell>
          <cell r="N37">
            <v>100000</v>
          </cell>
          <cell r="O37">
            <v>109200</v>
          </cell>
          <cell r="P37">
            <v>2012</v>
          </cell>
          <cell r="Q37">
            <v>10317</v>
          </cell>
          <cell r="R37">
            <v>119280</v>
          </cell>
          <cell r="S37" t="str">
            <v>Sur-roulage</v>
          </cell>
        </row>
        <row r="38">
          <cell r="E38" t="str">
            <v>CK-455-QV</v>
          </cell>
          <cell r="F38" t="str">
            <v>129650</v>
          </cell>
          <cell r="G38">
            <v>64</v>
          </cell>
          <cell r="H38" t="str">
            <v>KANGOO2</v>
          </cell>
          <cell r="I38" t="str">
            <v>B3D</v>
          </cell>
          <cell r="J38">
            <v>41200</v>
          </cell>
          <cell r="K38">
            <v>41200</v>
          </cell>
          <cell r="L38">
            <v>43390</v>
          </cell>
          <cell r="M38">
            <v>72</v>
          </cell>
          <cell r="N38">
            <v>100000</v>
          </cell>
          <cell r="O38">
            <v>121474</v>
          </cell>
          <cell r="P38">
            <v>2012</v>
          </cell>
          <cell r="Q38">
            <v>10178</v>
          </cell>
          <cell r="R38">
            <v>134760.21875</v>
          </cell>
          <cell r="S38" t="str">
            <v>Sur-roulage</v>
          </cell>
        </row>
        <row r="39">
          <cell r="E39" t="str">
            <v>CK-571-JN</v>
          </cell>
          <cell r="F39" t="str">
            <v>129650</v>
          </cell>
          <cell r="G39">
            <v>65</v>
          </cell>
          <cell r="H39" t="str">
            <v>NEMO</v>
          </cell>
          <cell r="I39" t="str">
            <v>B2D</v>
          </cell>
          <cell r="J39">
            <v>41169</v>
          </cell>
          <cell r="K39">
            <v>41169</v>
          </cell>
          <cell r="L39">
            <v>43359</v>
          </cell>
          <cell r="M39">
            <v>72</v>
          </cell>
          <cell r="N39">
            <v>100000</v>
          </cell>
          <cell r="O39">
            <v>78567</v>
          </cell>
          <cell r="P39">
            <v>2012</v>
          </cell>
          <cell r="Q39">
            <v>9478</v>
          </cell>
          <cell r="R39">
            <v>85819.338461538457</v>
          </cell>
          <cell r="S39" t="str">
            <v>Sous-roulage</v>
          </cell>
        </row>
        <row r="40">
          <cell r="E40" t="str">
            <v>CZ-073-PS</v>
          </cell>
          <cell r="F40" t="str">
            <v>129650</v>
          </cell>
          <cell r="G40">
            <v>51</v>
          </cell>
          <cell r="H40" t="str">
            <v>BERLINGO</v>
          </cell>
          <cell r="I40" t="str">
            <v>B3D1</v>
          </cell>
          <cell r="J40">
            <v>41597</v>
          </cell>
          <cell r="K40">
            <v>41597</v>
          </cell>
          <cell r="L40">
            <v>43787</v>
          </cell>
          <cell r="M40">
            <v>72</v>
          </cell>
          <cell r="N40">
            <v>100000</v>
          </cell>
          <cell r="O40">
            <v>64406</v>
          </cell>
          <cell r="P40">
            <v>2013</v>
          </cell>
          <cell r="Q40">
            <v>7736</v>
          </cell>
          <cell r="R40">
            <v>89663.254901960783</v>
          </cell>
          <cell r="S40" t="str">
            <v>Sous-roulage</v>
          </cell>
        </row>
        <row r="41">
          <cell r="E41" t="str">
            <v>CZ-165-PS</v>
          </cell>
          <cell r="F41" t="str">
            <v>129650</v>
          </cell>
          <cell r="G41">
            <v>51</v>
          </cell>
          <cell r="H41" t="str">
            <v>BERLINGO</v>
          </cell>
          <cell r="I41" t="str">
            <v>B3D1</v>
          </cell>
          <cell r="J41">
            <v>41599</v>
          </cell>
          <cell r="K41">
            <v>41599</v>
          </cell>
          <cell r="L41">
            <v>43789</v>
          </cell>
          <cell r="M41">
            <v>72</v>
          </cell>
          <cell r="N41">
            <v>100000</v>
          </cell>
          <cell r="O41">
            <v>70233</v>
          </cell>
          <cell r="P41">
            <v>2013</v>
          </cell>
          <cell r="Q41">
            <v>8644</v>
          </cell>
          <cell r="R41">
            <v>97775.352941176461</v>
          </cell>
        </row>
        <row r="42">
          <cell r="E42" t="str">
            <v>CZ-270-PS</v>
          </cell>
          <cell r="F42" t="str">
            <v>129650</v>
          </cell>
          <cell r="G42">
            <v>51</v>
          </cell>
          <cell r="H42" t="str">
            <v>BERLINGO</v>
          </cell>
          <cell r="I42" t="str">
            <v>B3D1</v>
          </cell>
          <cell r="J42">
            <v>41597</v>
          </cell>
          <cell r="K42">
            <v>41597</v>
          </cell>
          <cell r="L42">
            <v>43787</v>
          </cell>
          <cell r="M42">
            <v>72</v>
          </cell>
          <cell r="N42">
            <v>100000</v>
          </cell>
          <cell r="O42">
            <v>67498</v>
          </cell>
          <cell r="P42">
            <v>2013</v>
          </cell>
          <cell r="Q42">
            <v>8039</v>
          </cell>
          <cell r="R42">
            <v>93967.803921568629</v>
          </cell>
          <cell r="S42" t="str">
            <v>Sous-roulage</v>
          </cell>
        </row>
        <row r="43">
          <cell r="E43" t="str">
            <v>CZ-324-PS</v>
          </cell>
          <cell r="F43" t="str">
            <v>129650</v>
          </cell>
          <cell r="G43">
            <v>51</v>
          </cell>
          <cell r="H43" t="str">
            <v>BERLINGO</v>
          </cell>
          <cell r="I43" t="str">
            <v>B3D1</v>
          </cell>
          <cell r="J43">
            <v>41597</v>
          </cell>
          <cell r="K43">
            <v>41597</v>
          </cell>
          <cell r="L43">
            <v>43787</v>
          </cell>
          <cell r="M43">
            <v>72</v>
          </cell>
          <cell r="N43">
            <v>100000</v>
          </cell>
          <cell r="O43">
            <v>92992</v>
          </cell>
          <cell r="P43">
            <v>2013</v>
          </cell>
          <cell r="Q43">
            <v>10810</v>
          </cell>
          <cell r="R43">
            <v>129459.45098039215</v>
          </cell>
          <cell r="S43" t="str">
            <v>Sur-roulage</v>
          </cell>
        </row>
        <row r="44">
          <cell r="E44" t="str">
            <v>EE-445-ZN</v>
          </cell>
          <cell r="F44" t="str">
            <v>129650</v>
          </cell>
          <cell r="G44">
            <v>16</v>
          </cell>
          <cell r="H44" t="str">
            <v>BERLINGO</v>
          </cell>
          <cell r="I44" t="str">
            <v>B3D1</v>
          </cell>
          <cell r="J44">
            <v>42662</v>
          </cell>
          <cell r="K44">
            <v>42662</v>
          </cell>
          <cell r="L44">
            <v>44852</v>
          </cell>
          <cell r="M44">
            <v>72</v>
          </cell>
          <cell r="N44">
            <v>100000</v>
          </cell>
          <cell r="O44">
            <v>14220</v>
          </cell>
          <cell r="P44">
            <v>2016</v>
          </cell>
          <cell r="Q44">
            <v>9739</v>
          </cell>
          <cell r="R44">
            <v>63101.25</v>
          </cell>
        </row>
        <row r="45">
          <cell r="E45" t="str">
            <v>EB-727-WH</v>
          </cell>
          <cell r="F45" t="str">
            <v>810570</v>
          </cell>
          <cell r="G45">
            <v>20</v>
          </cell>
          <cell r="H45" t="str">
            <v>QUADEO</v>
          </cell>
          <cell r="I45" t="str">
            <v>QE1</v>
          </cell>
          <cell r="J45">
            <v>42543</v>
          </cell>
          <cell r="K45">
            <v>42543</v>
          </cell>
          <cell r="L45">
            <v>45098</v>
          </cell>
          <cell r="M45">
            <v>84</v>
          </cell>
          <cell r="N45">
            <v>42000</v>
          </cell>
          <cell r="O45">
            <v>310</v>
          </cell>
          <cell r="P45">
            <v>2016</v>
          </cell>
          <cell r="Q45">
            <v>23</v>
          </cell>
          <cell r="R45">
            <v>1286.5</v>
          </cell>
          <cell r="S45" t="str">
            <v>Sous-roulage</v>
          </cell>
        </row>
        <row r="46">
          <cell r="E46" t="str">
            <v>BR-599-KW</v>
          </cell>
          <cell r="F46" t="str">
            <v>129650</v>
          </cell>
          <cell r="G46">
            <v>77</v>
          </cell>
          <cell r="H46" t="str">
            <v>KANGOO2</v>
          </cell>
          <cell r="I46" t="str">
            <v>B3D</v>
          </cell>
          <cell r="J46">
            <v>40801</v>
          </cell>
          <cell r="K46">
            <v>40801</v>
          </cell>
          <cell r="L46">
            <v>43357</v>
          </cell>
          <cell r="M46">
            <v>84</v>
          </cell>
          <cell r="N46">
            <v>100000</v>
          </cell>
          <cell r="O46">
            <v>69061</v>
          </cell>
          <cell r="P46">
            <v>2011</v>
          </cell>
          <cell r="Q46">
            <v>4863</v>
          </cell>
          <cell r="R46">
            <v>74442.376623376622</v>
          </cell>
          <cell r="S46" t="str">
            <v>Sous-roulage</v>
          </cell>
        </row>
        <row r="47">
          <cell r="E47" t="str">
            <v>CG-650-HH</v>
          </cell>
          <cell r="F47" t="str">
            <v>129650</v>
          </cell>
          <cell r="G47">
            <v>67</v>
          </cell>
          <cell r="H47" t="str">
            <v>NEMO</v>
          </cell>
          <cell r="I47" t="str">
            <v>B2D</v>
          </cell>
          <cell r="J47">
            <v>41092</v>
          </cell>
          <cell r="K47">
            <v>41092</v>
          </cell>
          <cell r="L47">
            <v>43282</v>
          </cell>
          <cell r="M47">
            <v>72</v>
          </cell>
          <cell r="N47">
            <v>100000</v>
          </cell>
          <cell r="O47">
            <v>91096</v>
          </cell>
          <cell r="P47">
            <v>2012</v>
          </cell>
          <cell r="Q47">
            <v>9246</v>
          </cell>
          <cell r="R47">
            <v>96534.567164179098</v>
          </cell>
        </row>
        <row r="48">
          <cell r="E48" t="str">
            <v>CK-335-JN</v>
          </cell>
          <cell r="F48" t="str">
            <v>129650</v>
          </cell>
          <cell r="G48">
            <v>65</v>
          </cell>
          <cell r="H48" t="str">
            <v>NEMO</v>
          </cell>
          <cell r="I48" t="str">
            <v>B2D</v>
          </cell>
          <cell r="J48">
            <v>41172</v>
          </cell>
          <cell r="K48">
            <v>41172</v>
          </cell>
          <cell r="L48">
            <v>43362</v>
          </cell>
          <cell r="M48">
            <v>72</v>
          </cell>
          <cell r="N48">
            <v>100000</v>
          </cell>
          <cell r="O48">
            <v>100535</v>
          </cell>
          <cell r="P48">
            <v>2012</v>
          </cell>
          <cell r="Q48">
            <v>6991</v>
          </cell>
          <cell r="R48">
            <v>109815.15384615384</v>
          </cell>
          <cell r="S48" t="str">
            <v>Sur-roulage</v>
          </cell>
        </row>
        <row r="49">
          <cell r="E49" t="str">
            <v>CK-694-JN</v>
          </cell>
          <cell r="F49" t="str">
            <v>129650</v>
          </cell>
          <cell r="G49">
            <v>65</v>
          </cell>
          <cell r="H49" t="str">
            <v>NEMO</v>
          </cell>
          <cell r="I49" t="str">
            <v>B2D</v>
          </cell>
          <cell r="J49">
            <v>41172</v>
          </cell>
          <cell r="K49">
            <v>41172</v>
          </cell>
          <cell r="L49">
            <v>43362</v>
          </cell>
          <cell r="M49">
            <v>72</v>
          </cell>
          <cell r="N49">
            <v>100000</v>
          </cell>
          <cell r="O49">
            <v>127911</v>
          </cell>
          <cell r="P49">
            <v>2012</v>
          </cell>
          <cell r="Q49">
            <v>10243</v>
          </cell>
          <cell r="R49">
            <v>139718.16923076924</v>
          </cell>
          <cell r="S49" t="str">
            <v>Sur-roulage</v>
          </cell>
        </row>
        <row r="50">
          <cell r="E50" t="str">
            <v>CP-065-MV</v>
          </cell>
          <cell r="F50" t="str">
            <v>129650</v>
          </cell>
          <cell r="G50">
            <v>61</v>
          </cell>
          <cell r="H50" t="str">
            <v>NEMO</v>
          </cell>
          <cell r="I50" t="str">
            <v>B2D</v>
          </cell>
          <cell r="J50">
            <v>41296</v>
          </cell>
          <cell r="K50">
            <v>41296</v>
          </cell>
          <cell r="L50">
            <v>43486</v>
          </cell>
          <cell r="M50">
            <v>72</v>
          </cell>
          <cell r="N50">
            <v>100000</v>
          </cell>
          <cell r="O50">
            <v>104445</v>
          </cell>
          <cell r="P50">
            <v>2013</v>
          </cell>
          <cell r="Q50">
            <v>10490</v>
          </cell>
          <cell r="R50">
            <v>121567.13114754099</v>
          </cell>
          <cell r="S50" t="str">
            <v>Sur-roulage</v>
          </cell>
        </row>
        <row r="51">
          <cell r="E51" t="str">
            <v>CZ-531-PS</v>
          </cell>
          <cell r="F51" t="str">
            <v>129650</v>
          </cell>
          <cell r="G51">
            <v>51</v>
          </cell>
          <cell r="H51" t="str">
            <v>BERLINGO</v>
          </cell>
          <cell r="I51" t="str">
            <v>B3D1</v>
          </cell>
          <cell r="J51">
            <v>41590</v>
          </cell>
          <cell r="K51">
            <v>41590</v>
          </cell>
          <cell r="L51">
            <v>43780</v>
          </cell>
          <cell r="M51">
            <v>72</v>
          </cell>
          <cell r="N51">
            <v>100000</v>
          </cell>
          <cell r="O51">
            <v>81891</v>
          </cell>
          <cell r="P51">
            <v>2013</v>
          </cell>
          <cell r="Q51">
            <v>9408</v>
          </cell>
          <cell r="R51">
            <v>114005.11764705883</v>
          </cell>
          <cell r="S51" t="str">
            <v>Sur-roulage</v>
          </cell>
        </row>
        <row r="52">
          <cell r="E52" t="str">
            <v>DD-497-VP</v>
          </cell>
          <cell r="F52" t="str">
            <v>129650</v>
          </cell>
          <cell r="G52">
            <v>46</v>
          </cell>
          <cell r="H52" t="str">
            <v>BERLINGO</v>
          </cell>
          <cell r="I52" t="str">
            <v>B3D1</v>
          </cell>
          <cell r="J52">
            <v>41745</v>
          </cell>
          <cell r="K52">
            <v>41745</v>
          </cell>
          <cell r="L52">
            <v>43936</v>
          </cell>
          <cell r="M52">
            <v>72</v>
          </cell>
          <cell r="N52">
            <v>100000</v>
          </cell>
          <cell r="O52">
            <v>60395</v>
          </cell>
          <cell r="P52">
            <v>2014</v>
          </cell>
          <cell r="Q52">
            <v>7870</v>
          </cell>
          <cell r="R52">
            <v>93218.369565217392</v>
          </cell>
          <cell r="S52" t="str">
            <v>Sous-roulage</v>
          </cell>
        </row>
        <row r="53">
          <cell r="E53" t="str">
            <v>EE-976-EK</v>
          </cell>
          <cell r="F53" t="str">
            <v>129650</v>
          </cell>
          <cell r="G53">
            <v>15</v>
          </cell>
          <cell r="H53" t="str">
            <v>KANGOO</v>
          </cell>
          <cell r="I53" t="str">
            <v>B3D2</v>
          </cell>
          <cell r="J53">
            <v>42683</v>
          </cell>
          <cell r="K53">
            <v>42683</v>
          </cell>
          <cell r="L53">
            <v>44873</v>
          </cell>
          <cell r="M53">
            <v>72</v>
          </cell>
          <cell r="N53">
            <v>100000</v>
          </cell>
          <cell r="O53">
            <v>15440</v>
          </cell>
          <cell r="P53">
            <v>2016</v>
          </cell>
          <cell r="Q53">
            <v>11326</v>
          </cell>
          <cell r="R53">
            <v>73082.666666666657</v>
          </cell>
          <cell r="S53" t="str">
            <v>Sur-roulage</v>
          </cell>
        </row>
        <row r="54">
          <cell r="E54" t="str">
            <v>CL-288-JZ</v>
          </cell>
          <cell r="F54" t="str">
            <v>129650</v>
          </cell>
          <cell r="G54">
            <v>64</v>
          </cell>
          <cell r="H54" t="str">
            <v>NEMO</v>
          </cell>
          <cell r="I54" t="str">
            <v>B2D</v>
          </cell>
          <cell r="J54">
            <v>41205</v>
          </cell>
          <cell r="K54">
            <v>41205</v>
          </cell>
          <cell r="L54">
            <v>43395</v>
          </cell>
          <cell r="M54">
            <v>72</v>
          </cell>
          <cell r="N54">
            <v>100000</v>
          </cell>
          <cell r="O54">
            <v>44584</v>
          </cell>
          <cell r="P54">
            <v>2012</v>
          </cell>
          <cell r="Q54">
            <v>1183</v>
          </cell>
          <cell r="R54">
            <v>49460.375</v>
          </cell>
          <cell r="S54" t="str">
            <v>Sous-roulage</v>
          </cell>
        </row>
        <row r="55">
          <cell r="E55" t="str">
            <v>DS-459-EM</v>
          </cell>
          <cell r="F55" t="str">
            <v>129650</v>
          </cell>
          <cell r="G55">
            <v>32</v>
          </cell>
          <cell r="H55" t="str">
            <v>KANGOO</v>
          </cell>
          <cell r="I55" t="str">
            <v>B3D2</v>
          </cell>
          <cell r="J55">
            <v>42185</v>
          </cell>
          <cell r="K55">
            <v>42185</v>
          </cell>
          <cell r="L55">
            <v>44376</v>
          </cell>
          <cell r="M55">
            <v>72</v>
          </cell>
          <cell r="N55">
            <v>100000</v>
          </cell>
          <cell r="O55">
            <v>36330</v>
          </cell>
          <cell r="P55">
            <v>2015</v>
          </cell>
          <cell r="Q55">
            <v>8076</v>
          </cell>
          <cell r="R55">
            <v>80607.1875</v>
          </cell>
          <cell r="S55" t="str">
            <v>Sous-roulage</v>
          </cell>
        </row>
        <row r="56">
          <cell r="E56" t="str">
            <v>DT-019-JT</v>
          </cell>
          <cell r="F56" t="str">
            <v>129650</v>
          </cell>
          <cell r="G56">
            <v>30</v>
          </cell>
          <cell r="H56" t="str">
            <v>KANGOO</v>
          </cell>
          <cell r="I56" t="str">
            <v>B3D2</v>
          </cell>
          <cell r="J56">
            <v>42240</v>
          </cell>
          <cell r="K56">
            <v>42240</v>
          </cell>
          <cell r="L56">
            <v>44431</v>
          </cell>
          <cell r="M56">
            <v>72</v>
          </cell>
          <cell r="N56">
            <v>100000</v>
          </cell>
          <cell r="O56">
            <v>21911</v>
          </cell>
          <cell r="P56">
            <v>2015</v>
          </cell>
          <cell r="Q56">
            <v>5903</v>
          </cell>
          <cell r="R56">
            <v>51856.033333333333</v>
          </cell>
          <cell r="S56" t="str">
            <v>Sous-roulage</v>
          </cell>
        </row>
        <row r="57">
          <cell r="E57" t="str">
            <v>EB-982-PL</v>
          </cell>
          <cell r="F57" t="str">
            <v>129650</v>
          </cell>
          <cell r="G57">
            <v>21</v>
          </cell>
          <cell r="H57" t="str">
            <v>KANGOO</v>
          </cell>
          <cell r="I57" t="str">
            <v>B3D2</v>
          </cell>
          <cell r="J57">
            <v>42513</v>
          </cell>
          <cell r="K57">
            <v>42513</v>
          </cell>
          <cell r="L57">
            <v>44703</v>
          </cell>
          <cell r="M57">
            <v>72</v>
          </cell>
          <cell r="N57">
            <v>100000</v>
          </cell>
          <cell r="O57">
            <v>21121</v>
          </cell>
          <cell r="P57">
            <v>2016</v>
          </cell>
          <cell r="Q57">
            <v>8439</v>
          </cell>
          <cell r="R57">
            <v>71409.095238095237</v>
          </cell>
          <cell r="S57" t="str">
            <v>Sous-roulage</v>
          </cell>
        </row>
        <row r="58">
          <cell r="E58" t="str">
            <v>CG-503-HH</v>
          </cell>
          <cell r="F58" t="str">
            <v>129650</v>
          </cell>
          <cell r="G58">
            <v>67</v>
          </cell>
          <cell r="H58" t="str">
            <v>NEMO</v>
          </cell>
          <cell r="I58" t="str">
            <v>B2D</v>
          </cell>
          <cell r="J58">
            <v>41092</v>
          </cell>
          <cell r="K58">
            <v>41092</v>
          </cell>
          <cell r="L58">
            <v>43282</v>
          </cell>
          <cell r="M58">
            <v>72</v>
          </cell>
          <cell r="N58">
            <v>100000</v>
          </cell>
          <cell r="O58">
            <v>113843</v>
          </cell>
          <cell r="P58">
            <v>2012</v>
          </cell>
          <cell r="Q58">
            <v>8384</v>
          </cell>
          <cell r="R58">
            <v>120639.59701492538</v>
          </cell>
          <cell r="S58" t="str">
            <v>Sur-roulage</v>
          </cell>
        </row>
        <row r="59">
          <cell r="E59" t="str">
            <v>CG-629-HH</v>
          </cell>
          <cell r="F59" t="str">
            <v>129650</v>
          </cell>
          <cell r="G59">
            <v>67</v>
          </cell>
          <cell r="H59" t="str">
            <v>NEMO</v>
          </cell>
          <cell r="I59" t="str">
            <v>B2D</v>
          </cell>
          <cell r="J59">
            <v>41094</v>
          </cell>
          <cell r="K59">
            <v>41094</v>
          </cell>
          <cell r="L59">
            <v>43284</v>
          </cell>
          <cell r="M59">
            <v>72</v>
          </cell>
          <cell r="N59">
            <v>100000</v>
          </cell>
          <cell r="O59">
            <v>76675</v>
          </cell>
          <cell r="P59">
            <v>2012</v>
          </cell>
          <cell r="Q59">
            <v>10660</v>
          </cell>
          <cell r="R59">
            <v>81252.611940298506</v>
          </cell>
          <cell r="S59" t="str">
            <v>Sous-roulage</v>
          </cell>
        </row>
        <row r="60">
          <cell r="E60" t="str">
            <v>CP-667-AZ</v>
          </cell>
          <cell r="F60" t="str">
            <v>129650</v>
          </cell>
          <cell r="G60">
            <v>61</v>
          </cell>
          <cell r="H60" t="str">
            <v>NEMO</v>
          </cell>
          <cell r="I60" t="str">
            <v>B2D</v>
          </cell>
          <cell r="J60">
            <v>41296</v>
          </cell>
          <cell r="K60">
            <v>41296</v>
          </cell>
          <cell r="L60">
            <v>43486</v>
          </cell>
          <cell r="M60">
            <v>72</v>
          </cell>
          <cell r="N60">
            <v>100000</v>
          </cell>
          <cell r="O60">
            <v>125130</v>
          </cell>
          <cell r="P60">
            <v>2013</v>
          </cell>
          <cell r="Q60">
            <v>10716</v>
          </cell>
          <cell r="R60">
            <v>145643.11475409835</v>
          </cell>
          <cell r="S60" t="str">
            <v>Sur-roulage</v>
          </cell>
        </row>
        <row r="61">
          <cell r="E61" t="str">
            <v>CT-631-TJ</v>
          </cell>
          <cell r="F61" t="str">
            <v>129650</v>
          </cell>
          <cell r="G61">
            <v>57</v>
          </cell>
          <cell r="H61" t="str">
            <v>BERLINGO</v>
          </cell>
          <cell r="I61" t="str">
            <v>B3D1</v>
          </cell>
          <cell r="J61">
            <v>41424</v>
          </cell>
          <cell r="K61">
            <v>41424</v>
          </cell>
          <cell r="L61">
            <v>43614</v>
          </cell>
          <cell r="M61">
            <v>72</v>
          </cell>
          <cell r="N61">
            <v>100000</v>
          </cell>
          <cell r="O61">
            <v>108670</v>
          </cell>
          <cell r="P61">
            <v>2013</v>
          </cell>
          <cell r="Q61">
            <v>9949</v>
          </cell>
          <cell r="R61">
            <v>135360.87719298244</v>
          </cell>
          <cell r="S61" t="str">
            <v>Sur-roulage</v>
          </cell>
        </row>
        <row r="62">
          <cell r="E62" t="str">
            <v>CZ-150-PS</v>
          </cell>
          <cell r="F62" t="str">
            <v>129650</v>
          </cell>
          <cell r="G62">
            <v>51</v>
          </cell>
          <cell r="H62" t="str">
            <v>BERLINGO</v>
          </cell>
          <cell r="I62" t="str">
            <v>B3D1</v>
          </cell>
          <cell r="J62">
            <v>41598</v>
          </cell>
          <cell r="K62">
            <v>41598</v>
          </cell>
          <cell r="L62">
            <v>43788</v>
          </cell>
          <cell r="M62">
            <v>72</v>
          </cell>
          <cell r="N62">
            <v>100000</v>
          </cell>
          <cell r="O62">
            <v>101099</v>
          </cell>
          <cell r="P62">
            <v>2013</v>
          </cell>
          <cell r="Q62">
            <v>10487</v>
          </cell>
          <cell r="R62">
            <v>140745.66666666666</v>
          </cell>
          <cell r="S62" t="str">
            <v>Sur-roulage</v>
          </cell>
        </row>
        <row r="63">
          <cell r="E63" t="str">
            <v>CZ-453-PS</v>
          </cell>
          <cell r="F63" t="str">
            <v>129650</v>
          </cell>
          <cell r="G63">
            <v>51</v>
          </cell>
          <cell r="H63" t="str">
            <v>BERLINGO</v>
          </cell>
          <cell r="I63" t="str">
            <v>B3D1</v>
          </cell>
          <cell r="J63">
            <v>41599</v>
          </cell>
          <cell r="K63">
            <v>41599</v>
          </cell>
          <cell r="L63">
            <v>43789</v>
          </cell>
          <cell r="M63">
            <v>72</v>
          </cell>
          <cell r="N63">
            <v>100000</v>
          </cell>
          <cell r="O63">
            <v>114018</v>
          </cell>
          <cell r="P63">
            <v>2013</v>
          </cell>
          <cell r="Q63">
            <v>8616</v>
          </cell>
          <cell r="R63">
            <v>158730.94117647057</v>
          </cell>
          <cell r="S63" t="str">
            <v>Sur-roulage</v>
          </cell>
        </row>
        <row r="64">
          <cell r="E64" t="str">
            <v>CZ-694-PS</v>
          </cell>
          <cell r="F64" t="str">
            <v>129650</v>
          </cell>
          <cell r="G64">
            <v>51</v>
          </cell>
          <cell r="H64" t="str">
            <v>BERLINGO</v>
          </cell>
          <cell r="I64" t="str">
            <v>B3D1</v>
          </cell>
          <cell r="J64">
            <v>41600</v>
          </cell>
          <cell r="K64">
            <v>41600</v>
          </cell>
          <cell r="L64">
            <v>43790</v>
          </cell>
          <cell r="M64">
            <v>72</v>
          </cell>
          <cell r="N64">
            <v>100000</v>
          </cell>
          <cell r="O64">
            <v>77101</v>
          </cell>
          <cell r="P64">
            <v>2013</v>
          </cell>
          <cell r="Q64">
            <v>7626</v>
          </cell>
          <cell r="R64">
            <v>107336.6862745098</v>
          </cell>
        </row>
        <row r="65">
          <cell r="E65" t="str">
            <v>CZ-962-PS</v>
          </cell>
          <cell r="F65" t="str">
            <v>129650</v>
          </cell>
          <cell r="G65">
            <v>51</v>
          </cell>
          <cell r="H65" t="str">
            <v>BERLINGO</v>
          </cell>
          <cell r="I65" t="str">
            <v>B3D1</v>
          </cell>
          <cell r="J65">
            <v>41597</v>
          </cell>
          <cell r="K65">
            <v>41597</v>
          </cell>
          <cell r="L65">
            <v>43787</v>
          </cell>
          <cell r="M65">
            <v>72</v>
          </cell>
          <cell r="N65">
            <v>100000</v>
          </cell>
          <cell r="O65">
            <v>81138</v>
          </cell>
          <cell r="P65">
            <v>2013</v>
          </cell>
          <cell r="Q65">
            <v>8177</v>
          </cell>
          <cell r="R65">
            <v>112956.82352941176</v>
          </cell>
          <cell r="S65" t="str">
            <v>Sur-roulage</v>
          </cell>
        </row>
        <row r="66">
          <cell r="E66" t="str">
            <v>DM-184-ST</v>
          </cell>
          <cell r="F66" t="str">
            <v>129650</v>
          </cell>
          <cell r="G66">
            <v>37</v>
          </cell>
          <cell r="H66" t="str">
            <v>BERLINGO</v>
          </cell>
          <cell r="I66" t="str">
            <v>B3D1</v>
          </cell>
          <cell r="J66">
            <v>42019</v>
          </cell>
          <cell r="K66">
            <v>42019</v>
          </cell>
          <cell r="L66">
            <v>44210</v>
          </cell>
          <cell r="M66">
            <v>72</v>
          </cell>
          <cell r="N66">
            <v>100000</v>
          </cell>
          <cell r="O66">
            <v>33908</v>
          </cell>
          <cell r="P66">
            <v>2015</v>
          </cell>
          <cell r="Q66">
            <v>6992</v>
          </cell>
          <cell r="R66">
            <v>65066.7027027027</v>
          </cell>
          <cell r="S66" t="str">
            <v>Sous-roulage</v>
          </cell>
        </row>
        <row r="67">
          <cell r="E67" t="str">
            <v>DW-018-XC</v>
          </cell>
          <cell r="F67" t="str">
            <v>129650</v>
          </cell>
          <cell r="G67">
            <v>27</v>
          </cell>
          <cell r="H67" t="str">
            <v>BERLINGO</v>
          </cell>
          <cell r="I67" t="str">
            <v>B3D1</v>
          </cell>
          <cell r="J67">
            <v>42327</v>
          </cell>
          <cell r="K67">
            <v>42327</v>
          </cell>
          <cell r="L67">
            <v>44518</v>
          </cell>
          <cell r="M67">
            <v>72</v>
          </cell>
          <cell r="N67">
            <v>100000</v>
          </cell>
          <cell r="O67">
            <v>34804</v>
          </cell>
          <cell r="P67">
            <v>2015</v>
          </cell>
          <cell r="Q67">
            <v>7893</v>
          </cell>
          <cell r="R67">
            <v>91521.62962962962</v>
          </cell>
          <cell r="S67" t="str">
            <v>Sous-roulage</v>
          </cell>
        </row>
        <row r="68">
          <cell r="E68" t="str">
            <v>EB-738-PM</v>
          </cell>
          <cell r="F68" t="str">
            <v>129650</v>
          </cell>
          <cell r="G68">
            <v>21</v>
          </cell>
          <cell r="H68" t="str">
            <v>KANGOO</v>
          </cell>
          <cell r="I68" t="str">
            <v>B3D2</v>
          </cell>
          <cell r="J68">
            <v>42508</v>
          </cell>
          <cell r="K68">
            <v>42508</v>
          </cell>
          <cell r="L68">
            <v>44698</v>
          </cell>
          <cell r="M68">
            <v>72</v>
          </cell>
          <cell r="N68">
            <v>100000</v>
          </cell>
          <cell r="O68">
            <v>24302</v>
          </cell>
          <cell r="P68">
            <v>2016</v>
          </cell>
          <cell r="Q68">
            <v>8462</v>
          </cell>
          <cell r="R68">
            <v>82163.904761904763</v>
          </cell>
          <cell r="S68" t="str">
            <v>Sous-roulage</v>
          </cell>
        </row>
        <row r="69">
          <cell r="E69" t="str">
            <v>CK-566-JN</v>
          </cell>
          <cell r="F69" t="str">
            <v>129650</v>
          </cell>
          <cell r="G69">
            <v>65</v>
          </cell>
          <cell r="H69" t="str">
            <v>NEMO</v>
          </cell>
          <cell r="I69" t="str">
            <v>B2D</v>
          </cell>
          <cell r="J69">
            <v>41180</v>
          </cell>
          <cell r="K69">
            <v>41180</v>
          </cell>
          <cell r="L69">
            <v>43370</v>
          </cell>
          <cell r="M69">
            <v>72</v>
          </cell>
          <cell r="N69">
            <v>100000</v>
          </cell>
          <cell r="O69">
            <v>135499</v>
          </cell>
          <cell r="P69">
            <v>2012</v>
          </cell>
          <cell r="Q69">
            <v>11830</v>
          </cell>
          <cell r="R69">
            <v>148006.6</v>
          </cell>
          <cell r="S69" t="str">
            <v>Sur-roulage</v>
          </cell>
        </row>
        <row r="70">
          <cell r="E70" t="str">
            <v>CL-180-XB</v>
          </cell>
          <cell r="F70" t="str">
            <v>129650</v>
          </cell>
          <cell r="G70">
            <v>63</v>
          </cell>
          <cell r="H70" t="str">
            <v>NEMO</v>
          </cell>
          <cell r="I70" t="str">
            <v>B2D</v>
          </cell>
          <cell r="J70">
            <v>41235</v>
          </cell>
          <cell r="K70">
            <v>41235</v>
          </cell>
          <cell r="L70">
            <v>43425</v>
          </cell>
          <cell r="M70">
            <v>72</v>
          </cell>
          <cell r="N70">
            <v>100000</v>
          </cell>
          <cell r="O70">
            <v>80658</v>
          </cell>
          <cell r="P70">
            <v>2012</v>
          </cell>
          <cell r="Q70">
            <v>7863</v>
          </cell>
          <cell r="R70">
            <v>90900.28571428571</v>
          </cell>
          <cell r="S70" t="str">
            <v>Sous-roulage</v>
          </cell>
        </row>
        <row r="71">
          <cell r="E71" t="str">
            <v>EH-733-FV</v>
          </cell>
          <cell r="F71" t="str">
            <v>129650</v>
          </cell>
          <cell r="G71">
            <v>13</v>
          </cell>
          <cell r="H71" t="str">
            <v>BERLINGO</v>
          </cell>
          <cell r="I71" t="str">
            <v>B3D1</v>
          </cell>
          <cell r="J71">
            <v>42738</v>
          </cell>
          <cell r="K71">
            <v>42738</v>
          </cell>
          <cell r="L71">
            <v>44928</v>
          </cell>
          <cell r="M71">
            <v>72</v>
          </cell>
          <cell r="N71">
            <v>100000</v>
          </cell>
          <cell r="O71">
            <v>9956</v>
          </cell>
          <cell r="P71">
            <v>2017</v>
          </cell>
          <cell r="Q71">
            <v>9956</v>
          </cell>
          <cell r="R71">
            <v>54375.076923076922</v>
          </cell>
          <cell r="S71" t="str">
            <v>Sur-roulage</v>
          </cell>
        </row>
        <row r="72">
          <cell r="E72" t="str">
            <v>CG-669-HH</v>
          </cell>
          <cell r="F72" t="str">
            <v>129650</v>
          </cell>
          <cell r="G72">
            <v>67</v>
          </cell>
          <cell r="H72" t="str">
            <v>NEMO</v>
          </cell>
          <cell r="I72" t="str">
            <v>B2D</v>
          </cell>
          <cell r="J72">
            <v>41092</v>
          </cell>
          <cell r="K72">
            <v>41092</v>
          </cell>
          <cell r="L72">
            <v>43282</v>
          </cell>
          <cell r="M72">
            <v>72</v>
          </cell>
          <cell r="N72">
            <v>100000</v>
          </cell>
          <cell r="O72">
            <v>125781</v>
          </cell>
          <cell r="P72">
            <v>2012</v>
          </cell>
          <cell r="Q72">
            <v>8430</v>
          </cell>
          <cell r="R72">
            <v>133290.31343283583</v>
          </cell>
          <cell r="S72" t="str">
            <v>Sur-roulage</v>
          </cell>
        </row>
        <row r="73">
          <cell r="E73" t="str">
            <v>CG-692-HH</v>
          </cell>
          <cell r="F73" t="str">
            <v>129650</v>
          </cell>
          <cell r="G73">
            <v>67</v>
          </cell>
          <cell r="H73" t="str">
            <v>NEMO</v>
          </cell>
          <cell r="I73" t="str">
            <v>B2D</v>
          </cell>
          <cell r="J73">
            <v>41092</v>
          </cell>
          <cell r="K73">
            <v>41092</v>
          </cell>
          <cell r="L73">
            <v>43282</v>
          </cell>
          <cell r="M73">
            <v>72</v>
          </cell>
          <cell r="N73">
            <v>100000</v>
          </cell>
          <cell r="O73">
            <v>36560</v>
          </cell>
          <cell r="P73">
            <v>2012</v>
          </cell>
          <cell r="Q73">
            <v>3395</v>
          </cell>
          <cell r="R73">
            <v>38742.686567164179</v>
          </cell>
          <cell r="S73" t="str">
            <v>Sous-roulage</v>
          </cell>
        </row>
        <row r="74">
          <cell r="E74" t="str">
            <v>CL-526-JZ</v>
          </cell>
          <cell r="F74" t="str">
            <v>129650</v>
          </cell>
          <cell r="G74">
            <v>64</v>
          </cell>
          <cell r="H74" t="str">
            <v>NEMO</v>
          </cell>
          <cell r="I74" t="str">
            <v>B2D</v>
          </cell>
          <cell r="J74">
            <v>41198</v>
          </cell>
          <cell r="K74">
            <v>41198</v>
          </cell>
          <cell r="L74">
            <v>43388</v>
          </cell>
          <cell r="M74">
            <v>72</v>
          </cell>
          <cell r="N74">
            <v>100000</v>
          </cell>
          <cell r="O74">
            <v>105657</v>
          </cell>
          <cell r="P74">
            <v>2012</v>
          </cell>
          <cell r="Q74">
            <v>9578</v>
          </cell>
          <cell r="R74">
            <v>117213.234375</v>
          </cell>
          <cell r="S74" t="str">
            <v>Sur-roulage</v>
          </cell>
        </row>
        <row r="75">
          <cell r="E75" t="str">
            <v>CN-922-EK</v>
          </cell>
          <cell r="F75" t="str">
            <v>129650</v>
          </cell>
          <cell r="G75">
            <v>60</v>
          </cell>
          <cell r="H75" t="str">
            <v>NEMO</v>
          </cell>
          <cell r="I75" t="str">
            <v>B2D</v>
          </cell>
          <cell r="J75">
            <v>41309</v>
          </cell>
          <cell r="K75">
            <v>41309</v>
          </cell>
          <cell r="L75">
            <v>43499</v>
          </cell>
          <cell r="M75">
            <v>72</v>
          </cell>
          <cell r="N75">
            <v>100000</v>
          </cell>
          <cell r="O75">
            <v>98796</v>
          </cell>
          <cell r="P75">
            <v>2013</v>
          </cell>
          <cell r="Q75">
            <v>8597</v>
          </cell>
          <cell r="R75">
            <v>116908.6</v>
          </cell>
          <cell r="S75" t="str">
            <v>Sur-roulage</v>
          </cell>
        </row>
        <row r="76">
          <cell r="E76" t="str">
            <v>CP-277-AZ</v>
          </cell>
          <cell r="F76" t="str">
            <v>129650</v>
          </cell>
          <cell r="G76">
            <v>61</v>
          </cell>
          <cell r="H76" t="str">
            <v>NEMO</v>
          </cell>
          <cell r="I76" t="str">
            <v>B2D</v>
          </cell>
          <cell r="J76">
            <v>41305</v>
          </cell>
          <cell r="K76">
            <v>41305</v>
          </cell>
          <cell r="L76">
            <v>43495</v>
          </cell>
          <cell r="M76">
            <v>72</v>
          </cell>
          <cell r="N76">
            <v>100000</v>
          </cell>
          <cell r="O76">
            <v>108200</v>
          </cell>
          <cell r="P76">
            <v>2013</v>
          </cell>
          <cell r="Q76">
            <v>10835</v>
          </cell>
          <cell r="R76">
            <v>125937.70491803279</v>
          </cell>
          <cell r="S76" t="str">
            <v>Sur-roulage</v>
          </cell>
        </row>
        <row r="77">
          <cell r="E77" t="str">
            <v>CZ-457-ZL</v>
          </cell>
          <cell r="F77" t="str">
            <v>129650</v>
          </cell>
          <cell r="G77">
            <v>50</v>
          </cell>
          <cell r="H77" t="str">
            <v>BERLINGO</v>
          </cell>
          <cell r="I77" t="str">
            <v>B3D1</v>
          </cell>
          <cell r="J77">
            <v>41613</v>
          </cell>
          <cell r="K77">
            <v>41613</v>
          </cell>
          <cell r="L77">
            <v>43803</v>
          </cell>
          <cell r="M77">
            <v>72</v>
          </cell>
          <cell r="N77">
            <v>100000</v>
          </cell>
          <cell r="O77">
            <v>107812</v>
          </cell>
          <cell r="P77">
            <v>2013</v>
          </cell>
          <cell r="Q77">
            <v>12653</v>
          </cell>
          <cell r="R77">
            <v>153093.03999999998</v>
          </cell>
          <cell r="S77" t="str">
            <v>Sur-roulage</v>
          </cell>
        </row>
        <row r="78">
          <cell r="E78" t="str">
            <v>CZ-722-ZK</v>
          </cell>
          <cell r="F78" t="str">
            <v>129650</v>
          </cell>
          <cell r="G78">
            <v>50</v>
          </cell>
          <cell r="H78" t="str">
            <v>BERLINGO</v>
          </cell>
          <cell r="I78" t="str">
            <v>B3D1</v>
          </cell>
          <cell r="J78">
            <v>41613</v>
          </cell>
          <cell r="K78">
            <v>41613</v>
          </cell>
          <cell r="L78">
            <v>43803</v>
          </cell>
          <cell r="M78">
            <v>72</v>
          </cell>
          <cell r="N78">
            <v>100000</v>
          </cell>
          <cell r="O78">
            <v>94641</v>
          </cell>
          <cell r="P78">
            <v>2013</v>
          </cell>
          <cell r="Q78">
            <v>11471</v>
          </cell>
          <cell r="R78">
            <v>134390.22</v>
          </cell>
          <cell r="S78" t="str">
            <v>Sur-roulage</v>
          </cell>
        </row>
        <row r="79">
          <cell r="E79" t="str">
            <v>DM-352-ST</v>
          </cell>
          <cell r="F79" t="str">
            <v>129650</v>
          </cell>
          <cell r="G79">
            <v>37</v>
          </cell>
          <cell r="H79" t="str">
            <v>BERLINGO</v>
          </cell>
          <cell r="I79" t="str">
            <v>B3D1</v>
          </cell>
          <cell r="J79">
            <v>42032</v>
          </cell>
          <cell r="K79">
            <v>42032</v>
          </cell>
          <cell r="L79">
            <v>44223</v>
          </cell>
          <cell r="M79">
            <v>72</v>
          </cell>
          <cell r="N79">
            <v>100000</v>
          </cell>
          <cell r="O79">
            <v>54356</v>
          </cell>
          <cell r="P79">
            <v>2015</v>
          </cell>
          <cell r="Q79">
            <v>10857</v>
          </cell>
          <cell r="R79">
            <v>104304.75675675676</v>
          </cell>
          <cell r="S79" t="str">
            <v>Sur-roulage</v>
          </cell>
        </row>
        <row r="80">
          <cell r="E80" t="str">
            <v>EE-852-EK</v>
          </cell>
          <cell r="F80" t="str">
            <v>129650</v>
          </cell>
          <cell r="G80">
            <v>16</v>
          </cell>
          <cell r="H80" t="str">
            <v>KANGOO</v>
          </cell>
          <cell r="I80" t="str">
            <v>B3D2</v>
          </cell>
          <cell r="J80">
            <v>42660</v>
          </cell>
          <cell r="K80">
            <v>42660</v>
          </cell>
          <cell r="L80">
            <v>44850</v>
          </cell>
          <cell r="M80">
            <v>72</v>
          </cell>
          <cell r="N80">
            <v>100000</v>
          </cell>
          <cell r="O80">
            <v>16124</v>
          </cell>
          <cell r="P80">
            <v>2016</v>
          </cell>
          <cell r="Q80">
            <v>10947</v>
          </cell>
          <cell r="R80">
            <v>71550.25</v>
          </cell>
          <cell r="S80" t="str">
            <v>Sur-roulage</v>
          </cell>
        </row>
        <row r="81">
          <cell r="E81" t="str">
            <v>CZ-331-VG</v>
          </cell>
          <cell r="F81" t="str">
            <v>129650</v>
          </cell>
          <cell r="G81">
            <v>50</v>
          </cell>
          <cell r="H81" t="str">
            <v>BERLINGO</v>
          </cell>
          <cell r="I81" t="str">
            <v>B3D1</v>
          </cell>
          <cell r="J81">
            <v>41610</v>
          </cell>
          <cell r="K81">
            <v>41610</v>
          </cell>
          <cell r="L81">
            <v>43800</v>
          </cell>
          <cell r="M81">
            <v>72</v>
          </cell>
          <cell r="N81">
            <v>100000</v>
          </cell>
          <cell r="O81">
            <v>62595</v>
          </cell>
          <cell r="P81">
            <v>2013</v>
          </cell>
          <cell r="Q81">
            <v>7335</v>
          </cell>
          <cell r="R81">
            <v>88884.9</v>
          </cell>
          <cell r="S81" t="str">
            <v>Sous-roulage</v>
          </cell>
        </row>
        <row r="82">
          <cell r="E82" t="str">
            <v>DF-540-JV</v>
          </cell>
          <cell r="F82" t="str">
            <v>129650</v>
          </cell>
          <cell r="G82">
            <v>45</v>
          </cell>
          <cell r="H82" t="str">
            <v>BERLINGO</v>
          </cell>
          <cell r="I82" t="str">
            <v>B3D1</v>
          </cell>
          <cell r="J82">
            <v>41779</v>
          </cell>
          <cell r="K82">
            <v>41779</v>
          </cell>
          <cell r="L82">
            <v>43970</v>
          </cell>
          <cell r="M82">
            <v>72</v>
          </cell>
          <cell r="N82">
            <v>100000</v>
          </cell>
          <cell r="O82">
            <v>73449</v>
          </cell>
          <cell r="P82">
            <v>2014</v>
          </cell>
          <cell r="Q82">
            <v>10722</v>
          </cell>
          <cell r="R82">
            <v>115886.2</v>
          </cell>
          <cell r="S82" t="str">
            <v>Sur-roulage</v>
          </cell>
        </row>
        <row r="83">
          <cell r="E83" t="str">
            <v>DW-329-XD</v>
          </cell>
          <cell r="F83" t="str">
            <v>129650</v>
          </cell>
          <cell r="G83">
            <v>26</v>
          </cell>
          <cell r="H83" t="str">
            <v>BERLINGO</v>
          </cell>
          <cell r="I83" t="str">
            <v>B3D1</v>
          </cell>
          <cell r="J83">
            <v>42340</v>
          </cell>
          <cell r="K83">
            <v>42340</v>
          </cell>
          <cell r="L83">
            <v>44531</v>
          </cell>
          <cell r="M83">
            <v>72</v>
          </cell>
          <cell r="N83">
            <v>100000</v>
          </cell>
          <cell r="O83">
            <v>40069</v>
          </cell>
          <cell r="P83">
            <v>2015</v>
          </cell>
          <cell r="Q83">
            <v>10399</v>
          </cell>
          <cell r="R83">
            <v>109419.1923076923</v>
          </cell>
          <cell r="S83" t="str">
            <v>Sur-roulage</v>
          </cell>
        </row>
        <row r="84">
          <cell r="E84" t="str">
            <v>DW-951-SP</v>
          </cell>
          <cell r="F84" t="str">
            <v>129650</v>
          </cell>
          <cell r="G84">
            <v>26</v>
          </cell>
          <cell r="H84" t="str">
            <v>BERLINGO</v>
          </cell>
          <cell r="I84" t="str">
            <v>B3D1</v>
          </cell>
          <cell r="J84">
            <v>42361</v>
          </cell>
          <cell r="K84">
            <v>42361</v>
          </cell>
          <cell r="L84">
            <v>44552</v>
          </cell>
          <cell r="M84">
            <v>72</v>
          </cell>
          <cell r="N84">
            <v>100000</v>
          </cell>
          <cell r="O84">
            <v>18535</v>
          </cell>
          <cell r="P84">
            <v>2015</v>
          </cell>
          <cell r="Q84">
            <v>7941</v>
          </cell>
          <cell r="R84">
            <v>50614.807692307688</v>
          </cell>
          <cell r="S84" t="str">
            <v>Sous-roulage</v>
          </cell>
        </row>
        <row r="85">
          <cell r="E85" t="str">
            <v>EB-269-WF</v>
          </cell>
          <cell r="F85" t="str">
            <v>129650</v>
          </cell>
          <cell r="G85">
            <v>21</v>
          </cell>
          <cell r="H85" t="str">
            <v>QUADEO</v>
          </cell>
          <cell r="I85" t="str">
            <v>QE1</v>
          </cell>
          <cell r="J85">
            <v>42521</v>
          </cell>
          <cell r="K85">
            <v>42521</v>
          </cell>
          <cell r="L85">
            <v>45076</v>
          </cell>
          <cell r="M85">
            <v>84</v>
          </cell>
          <cell r="N85">
            <v>42000</v>
          </cell>
          <cell r="O85">
            <v>2473</v>
          </cell>
          <cell r="P85">
            <v>2016</v>
          </cell>
          <cell r="Q85">
            <v>1367</v>
          </cell>
          <cell r="R85">
            <v>9774.2380952380954</v>
          </cell>
          <cell r="S85" t="str">
            <v>Sous-roulage</v>
          </cell>
        </row>
        <row r="86">
          <cell r="E86" t="str">
            <v>EB-323-PL</v>
          </cell>
          <cell r="F86" t="str">
            <v>129650</v>
          </cell>
          <cell r="G86">
            <v>20</v>
          </cell>
          <cell r="H86" t="str">
            <v>KANGOO</v>
          </cell>
          <cell r="I86" t="str">
            <v>B3D2</v>
          </cell>
          <cell r="J86">
            <v>42529</v>
          </cell>
          <cell r="K86">
            <v>42529</v>
          </cell>
          <cell r="L86">
            <v>44719</v>
          </cell>
          <cell r="M86">
            <v>72</v>
          </cell>
          <cell r="N86">
            <v>100000</v>
          </cell>
          <cell r="O86">
            <v>13807</v>
          </cell>
          <cell r="P86">
            <v>2016</v>
          </cell>
          <cell r="Q86">
            <v>9496</v>
          </cell>
          <cell r="R86">
            <v>49014.85</v>
          </cell>
          <cell r="S86" t="str">
            <v>Sous-roulage</v>
          </cell>
        </row>
        <row r="87">
          <cell r="E87" t="str">
            <v>EB-620-PL</v>
          </cell>
          <cell r="F87" t="str">
            <v>129650</v>
          </cell>
          <cell r="G87">
            <v>21</v>
          </cell>
          <cell r="H87" t="str">
            <v>KANGOO</v>
          </cell>
          <cell r="I87" t="str">
            <v>B3D2</v>
          </cell>
          <cell r="J87">
            <v>42520</v>
          </cell>
          <cell r="K87">
            <v>42520</v>
          </cell>
          <cell r="L87">
            <v>44710</v>
          </cell>
          <cell r="M87">
            <v>72</v>
          </cell>
          <cell r="N87">
            <v>100000</v>
          </cell>
          <cell r="O87">
            <v>20823</v>
          </cell>
          <cell r="P87">
            <v>2016</v>
          </cell>
          <cell r="Q87">
            <v>8374</v>
          </cell>
          <cell r="R87">
            <v>70401.57142857142</v>
          </cell>
          <cell r="S87" t="str">
            <v>Sous-roulage</v>
          </cell>
        </row>
        <row r="88">
          <cell r="E88" t="str">
            <v>EG-944-SW</v>
          </cell>
          <cell r="F88" t="str">
            <v>129650</v>
          </cell>
          <cell r="G88">
            <v>13</v>
          </cell>
          <cell r="H88" t="str">
            <v>KANGOO</v>
          </cell>
          <cell r="I88" t="str">
            <v>B3E2</v>
          </cell>
          <cell r="J88">
            <v>42737</v>
          </cell>
          <cell r="K88">
            <v>42737</v>
          </cell>
          <cell r="L88">
            <v>44562</v>
          </cell>
          <cell r="M88">
            <v>60</v>
          </cell>
          <cell r="N88">
            <v>75000</v>
          </cell>
          <cell r="O88">
            <v>2784</v>
          </cell>
          <cell r="P88">
            <v>2017</v>
          </cell>
          <cell r="Q88">
            <v>2784</v>
          </cell>
          <cell r="R88">
            <v>12635.076923076924</v>
          </cell>
          <cell r="S88" t="str">
            <v>Sous-roulage</v>
          </cell>
        </row>
        <row r="89">
          <cell r="E89" t="str">
            <v>CK-224-WJ</v>
          </cell>
          <cell r="F89" t="str">
            <v>129650</v>
          </cell>
          <cell r="G89">
            <v>64</v>
          </cell>
          <cell r="H89" t="str">
            <v>NEMO</v>
          </cell>
          <cell r="I89" t="str">
            <v>B2D</v>
          </cell>
          <cell r="J89">
            <v>41191</v>
          </cell>
          <cell r="K89">
            <v>41191</v>
          </cell>
          <cell r="L89">
            <v>43381</v>
          </cell>
          <cell r="M89">
            <v>72</v>
          </cell>
          <cell r="N89">
            <v>100000</v>
          </cell>
          <cell r="O89">
            <v>75000</v>
          </cell>
          <cell r="P89">
            <v>2012</v>
          </cell>
          <cell r="Q89">
            <v>7600</v>
          </cell>
          <cell r="R89">
            <v>83203.125</v>
          </cell>
          <cell r="S89" t="str">
            <v>Sous-roulage</v>
          </cell>
        </row>
        <row r="90">
          <cell r="E90" t="str">
            <v>CK-343-WJ</v>
          </cell>
          <cell r="F90" t="str">
            <v>129650</v>
          </cell>
          <cell r="G90">
            <v>64</v>
          </cell>
          <cell r="H90" t="str">
            <v>NEMO</v>
          </cell>
          <cell r="I90" t="str">
            <v>B2D</v>
          </cell>
          <cell r="J90">
            <v>41191</v>
          </cell>
          <cell r="K90">
            <v>41191</v>
          </cell>
          <cell r="L90">
            <v>43381</v>
          </cell>
          <cell r="M90">
            <v>72</v>
          </cell>
          <cell r="N90">
            <v>100000</v>
          </cell>
          <cell r="O90">
            <v>90985</v>
          </cell>
          <cell r="P90">
            <v>2012</v>
          </cell>
          <cell r="Q90">
            <v>8232</v>
          </cell>
          <cell r="R90">
            <v>100936.484375</v>
          </cell>
        </row>
        <row r="91">
          <cell r="E91" t="str">
            <v>CK-399-WJ</v>
          </cell>
          <cell r="F91" t="str">
            <v>129650</v>
          </cell>
          <cell r="G91">
            <v>64</v>
          </cell>
          <cell r="H91" t="str">
            <v>NEMO</v>
          </cell>
          <cell r="I91" t="str">
            <v>B2D</v>
          </cell>
          <cell r="J91">
            <v>41185</v>
          </cell>
          <cell r="K91">
            <v>41185</v>
          </cell>
          <cell r="L91">
            <v>43375</v>
          </cell>
          <cell r="M91">
            <v>72</v>
          </cell>
          <cell r="N91">
            <v>100000</v>
          </cell>
          <cell r="O91">
            <v>84331</v>
          </cell>
          <cell r="P91">
            <v>2012</v>
          </cell>
          <cell r="Q91">
            <v>9315</v>
          </cell>
          <cell r="R91">
            <v>93554.703125</v>
          </cell>
        </row>
        <row r="92">
          <cell r="E92" t="str">
            <v>DT-274-JT</v>
          </cell>
          <cell r="F92" t="str">
            <v>129650</v>
          </cell>
          <cell r="G92">
            <v>29</v>
          </cell>
          <cell r="H92" t="str">
            <v>KANGOO</v>
          </cell>
          <cell r="I92" t="str">
            <v>B3D2</v>
          </cell>
          <cell r="J92">
            <v>42255</v>
          </cell>
          <cell r="K92">
            <v>42255</v>
          </cell>
          <cell r="L92">
            <v>44446</v>
          </cell>
          <cell r="M92">
            <v>72</v>
          </cell>
          <cell r="N92">
            <v>100000</v>
          </cell>
          <cell r="O92">
            <v>47113</v>
          </cell>
          <cell r="P92">
            <v>2015</v>
          </cell>
          <cell r="Q92">
            <v>11897</v>
          </cell>
          <cell r="R92">
            <v>115345.62068965516</v>
          </cell>
          <cell r="S92" t="str">
            <v>Sur-roulage</v>
          </cell>
        </row>
        <row r="93">
          <cell r="E93" t="str">
            <v>EB-739-PL</v>
          </cell>
          <cell r="F93" t="str">
            <v>129650</v>
          </cell>
          <cell r="G93">
            <v>20</v>
          </cell>
          <cell r="H93" t="str">
            <v>KANGOO</v>
          </cell>
          <cell r="I93" t="str">
            <v>B3D2</v>
          </cell>
          <cell r="J93">
            <v>42528</v>
          </cell>
          <cell r="K93">
            <v>42528</v>
          </cell>
          <cell r="L93">
            <v>44718</v>
          </cell>
          <cell r="M93">
            <v>72</v>
          </cell>
          <cell r="N93">
            <v>100000</v>
          </cell>
          <cell r="O93">
            <v>4456</v>
          </cell>
          <cell r="P93">
            <v>2016</v>
          </cell>
          <cell r="Q93">
            <v>2004</v>
          </cell>
          <cell r="R93">
            <v>15818.8</v>
          </cell>
          <cell r="S93" t="str">
            <v>Sous-roulage</v>
          </cell>
        </row>
        <row r="94">
          <cell r="E94" t="str">
            <v>CL-798-XA</v>
          </cell>
          <cell r="F94" t="str">
            <v>129650</v>
          </cell>
          <cell r="G94">
            <v>63</v>
          </cell>
          <cell r="H94" t="str">
            <v>NEMO</v>
          </cell>
          <cell r="I94" t="str">
            <v>B2D</v>
          </cell>
          <cell r="J94">
            <v>41235</v>
          </cell>
          <cell r="K94">
            <v>41235</v>
          </cell>
          <cell r="L94">
            <v>43425</v>
          </cell>
          <cell r="M94">
            <v>72</v>
          </cell>
          <cell r="N94">
            <v>100000</v>
          </cell>
          <cell r="O94">
            <v>108843</v>
          </cell>
          <cell r="P94">
            <v>2012</v>
          </cell>
          <cell r="Q94">
            <v>9027</v>
          </cell>
          <cell r="R94">
            <v>122664.33333333334</v>
          </cell>
          <cell r="S94" t="str">
            <v>Sur-roulage</v>
          </cell>
        </row>
        <row r="95">
          <cell r="E95" t="str">
            <v>CR-502-SB</v>
          </cell>
          <cell r="F95" t="str">
            <v>129650</v>
          </cell>
          <cell r="G95">
            <v>58</v>
          </cell>
          <cell r="H95" t="str">
            <v>BERLINGO</v>
          </cell>
          <cell r="I95" t="str">
            <v>B3D1</v>
          </cell>
          <cell r="J95">
            <v>41375</v>
          </cell>
          <cell r="K95">
            <v>41375</v>
          </cell>
          <cell r="L95">
            <v>43565</v>
          </cell>
          <cell r="M95">
            <v>72</v>
          </cell>
          <cell r="N95">
            <v>100000</v>
          </cell>
          <cell r="O95">
            <v>42548</v>
          </cell>
          <cell r="P95">
            <v>2013</v>
          </cell>
          <cell r="Q95">
            <v>4852</v>
          </cell>
          <cell r="R95">
            <v>52084.620689655174</v>
          </cell>
          <cell r="S95" t="str">
            <v>Sous-roulage</v>
          </cell>
        </row>
        <row r="96">
          <cell r="E96" t="str">
            <v>CZ-510-ZL</v>
          </cell>
          <cell r="F96" t="str">
            <v>129650</v>
          </cell>
          <cell r="G96">
            <v>51</v>
          </cell>
          <cell r="H96" t="str">
            <v>BERLINGO</v>
          </cell>
          <cell r="I96" t="str">
            <v>B3D1</v>
          </cell>
          <cell r="J96">
            <v>41604</v>
          </cell>
          <cell r="K96">
            <v>41604</v>
          </cell>
          <cell r="L96">
            <v>43794</v>
          </cell>
          <cell r="M96">
            <v>72</v>
          </cell>
          <cell r="N96">
            <v>100000</v>
          </cell>
          <cell r="O96">
            <v>100230</v>
          </cell>
          <cell r="P96">
            <v>2013</v>
          </cell>
          <cell r="Q96">
            <v>11592</v>
          </cell>
          <cell r="R96">
            <v>139535.88235294117</v>
          </cell>
          <cell r="S96" t="str">
            <v>Sur-roulage</v>
          </cell>
        </row>
        <row r="97">
          <cell r="E97" t="str">
            <v>EH-360-NE</v>
          </cell>
          <cell r="F97" t="str">
            <v>129650</v>
          </cell>
          <cell r="G97">
            <v>13</v>
          </cell>
          <cell r="H97" t="str">
            <v>BERLINGO</v>
          </cell>
          <cell r="I97" t="str">
            <v>B3D1</v>
          </cell>
          <cell r="J97">
            <v>42745</v>
          </cell>
          <cell r="K97">
            <v>42745</v>
          </cell>
          <cell r="L97">
            <v>44935</v>
          </cell>
          <cell r="M97">
            <v>72</v>
          </cell>
          <cell r="N97">
            <v>100000</v>
          </cell>
          <cell r="O97">
            <v>9610</v>
          </cell>
          <cell r="P97">
            <v>2017</v>
          </cell>
          <cell r="Q97">
            <v>9610</v>
          </cell>
          <cell r="R97">
            <v>52485.384615384617</v>
          </cell>
        </row>
        <row r="98">
          <cell r="E98" t="str">
            <v>CK-369-QV</v>
          </cell>
          <cell r="F98" t="str">
            <v>810570</v>
          </cell>
          <cell r="G98">
            <v>65</v>
          </cell>
          <cell r="H98" t="str">
            <v>KANGOO2</v>
          </cell>
          <cell r="I98" t="str">
            <v>B3D</v>
          </cell>
          <cell r="J98">
            <v>41177</v>
          </cell>
          <cell r="K98">
            <v>41177</v>
          </cell>
          <cell r="L98">
            <v>43367</v>
          </cell>
          <cell r="M98">
            <v>72</v>
          </cell>
          <cell r="N98">
            <v>100000</v>
          </cell>
          <cell r="O98">
            <v>78618</v>
          </cell>
          <cell r="P98">
            <v>2012</v>
          </cell>
          <cell r="Q98">
            <v>7395</v>
          </cell>
          <cell r="R98">
            <v>85875.046153846139</v>
          </cell>
          <cell r="S98" t="str">
            <v>Sous-roulage</v>
          </cell>
        </row>
        <row r="99">
          <cell r="E99" t="str">
            <v>CK-567-WJ</v>
          </cell>
          <cell r="F99" t="str">
            <v>810570</v>
          </cell>
          <cell r="G99">
            <v>64</v>
          </cell>
          <cell r="H99" t="str">
            <v>NEMO</v>
          </cell>
          <cell r="I99" t="str">
            <v>B2D</v>
          </cell>
          <cell r="J99">
            <v>41191</v>
          </cell>
          <cell r="K99">
            <v>41191</v>
          </cell>
          <cell r="L99">
            <v>43381</v>
          </cell>
          <cell r="M99">
            <v>72</v>
          </cell>
          <cell r="N99">
            <v>100000</v>
          </cell>
          <cell r="O99">
            <v>78342</v>
          </cell>
          <cell r="P99">
            <v>2012</v>
          </cell>
          <cell r="Q99">
            <v>8272</v>
          </cell>
          <cell r="R99">
            <v>86910.65625</v>
          </cell>
          <cell r="S99" t="str">
            <v>Sous-roulage</v>
          </cell>
        </row>
        <row r="100">
          <cell r="E100" t="str">
            <v>CK-732-JN</v>
          </cell>
          <cell r="F100" t="str">
            <v>810570</v>
          </cell>
          <cell r="G100">
            <v>64</v>
          </cell>
          <cell r="H100" t="str">
            <v>NEMO</v>
          </cell>
          <cell r="I100" t="str">
            <v>B2D</v>
          </cell>
          <cell r="J100">
            <v>41191</v>
          </cell>
          <cell r="K100">
            <v>41191</v>
          </cell>
          <cell r="L100">
            <v>43381</v>
          </cell>
          <cell r="M100">
            <v>72</v>
          </cell>
          <cell r="N100">
            <v>100000</v>
          </cell>
          <cell r="O100">
            <v>48327</v>
          </cell>
          <cell r="P100">
            <v>2012</v>
          </cell>
          <cell r="Q100">
            <v>4078</v>
          </cell>
          <cell r="R100">
            <v>53612.765625</v>
          </cell>
          <cell r="S100" t="str">
            <v>Sous-roulage</v>
          </cell>
        </row>
        <row r="101">
          <cell r="E101" t="str">
            <v>CL-384-JZ</v>
          </cell>
          <cell r="F101" t="str">
            <v>810570</v>
          </cell>
          <cell r="G101">
            <v>64</v>
          </cell>
          <cell r="H101" t="str">
            <v>NEMO</v>
          </cell>
          <cell r="I101" t="str">
            <v>B2D</v>
          </cell>
          <cell r="J101">
            <v>41205</v>
          </cell>
          <cell r="K101">
            <v>41205</v>
          </cell>
          <cell r="L101">
            <v>43395</v>
          </cell>
          <cell r="M101">
            <v>72</v>
          </cell>
          <cell r="N101">
            <v>100000</v>
          </cell>
          <cell r="O101">
            <v>48180</v>
          </cell>
          <cell r="P101">
            <v>2012</v>
          </cell>
          <cell r="Q101">
            <v>5192</v>
          </cell>
          <cell r="R101">
            <v>53449.6875</v>
          </cell>
          <cell r="S101" t="str">
            <v>Sous-roulage</v>
          </cell>
        </row>
        <row r="102">
          <cell r="E102" t="str">
            <v>CL-499-JZ</v>
          </cell>
          <cell r="F102" t="str">
            <v>810570</v>
          </cell>
          <cell r="G102">
            <v>64</v>
          </cell>
          <cell r="H102" t="str">
            <v>NEMO</v>
          </cell>
          <cell r="I102" t="str">
            <v>B2D</v>
          </cell>
          <cell r="J102">
            <v>41197</v>
          </cell>
          <cell r="K102">
            <v>41197</v>
          </cell>
          <cell r="L102">
            <v>43387</v>
          </cell>
          <cell r="M102">
            <v>72</v>
          </cell>
          <cell r="N102">
            <v>100000</v>
          </cell>
          <cell r="O102">
            <v>55395</v>
          </cell>
          <cell r="P102">
            <v>2012</v>
          </cell>
          <cell r="Q102">
            <v>4741</v>
          </cell>
          <cell r="R102">
            <v>61453.828125</v>
          </cell>
          <cell r="S102" t="str">
            <v>Sous-roulage</v>
          </cell>
        </row>
        <row r="103">
          <cell r="E103" t="str">
            <v>CL-506-JZ</v>
          </cell>
          <cell r="F103" t="str">
            <v>810570</v>
          </cell>
          <cell r="G103">
            <v>64</v>
          </cell>
          <cell r="H103" t="str">
            <v>NEMO</v>
          </cell>
          <cell r="I103" t="str">
            <v>B2D</v>
          </cell>
          <cell r="J103">
            <v>41205</v>
          </cell>
          <cell r="K103">
            <v>41205</v>
          </cell>
          <cell r="L103">
            <v>43395</v>
          </cell>
          <cell r="M103">
            <v>72</v>
          </cell>
          <cell r="N103">
            <v>100000</v>
          </cell>
          <cell r="O103">
            <v>75084</v>
          </cell>
          <cell r="P103">
            <v>2012</v>
          </cell>
          <cell r="Q103">
            <v>5494</v>
          </cell>
          <cell r="R103">
            <v>83296.3125</v>
          </cell>
          <cell r="S103" t="str">
            <v>Sous-roulage</v>
          </cell>
        </row>
        <row r="104">
          <cell r="E104" t="str">
            <v>CN-932-EK</v>
          </cell>
          <cell r="F104" t="str">
            <v>810570</v>
          </cell>
          <cell r="G104">
            <v>61</v>
          </cell>
          <cell r="H104" t="str">
            <v>NEMO</v>
          </cell>
          <cell r="I104" t="str">
            <v>B2D</v>
          </cell>
          <cell r="J104">
            <v>41285</v>
          </cell>
          <cell r="K104">
            <v>41285</v>
          </cell>
          <cell r="L104">
            <v>43475</v>
          </cell>
          <cell r="M104">
            <v>72</v>
          </cell>
          <cell r="N104">
            <v>100000</v>
          </cell>
          <cell r="O104">
            <v>61524</v>
          </cell>
          <cell r="P104">
            <v>2013</v>
          </cell>
          <cell r="Q104">
            <v>4672</v>
          </cell>
          <cell r="R104">
            <v>71609.901639344258</v>
          </cell>
          <cell r="S104" t="str">
            <v>Sous-roulage</v>
          </cell>
        </row>
        <row r="105">
          <cell r="E105" t="str">
            <v>CR-705-BV</v>
          </cell>
          <cell r="F105" t="str">
            <v>810570</v>
          </cell>
          <cell r="G105">
            <v>59</v>
          </cell>
          <cell r="H105" t="str">
            <v>MASTER</v>
          </cell>
          <cell r="I105" t="str">
            <v>K10H</v>
          </cell>
          <cell r="J105">
            <v>41347</v>
          </cell>
          <cell r="K105">
            <v>41347</v>
          </cell>
          <cell r="L105">
            <v>43537</v>
          </cell>
          <cell r="M105">
            <v>72</v>
          </cell>
          <cell r="N105">
            <v>100000</v>
          </cell>
          <cell r="O105">
            <v>36005</v>
          </cell>
          <cell r="P105">
            <v>2013</v>
          </cell>
          <cell r="Q105">
            <v>6689</v>
          </cell>
          <cell r="R105">
            <v>43328.050847457627</v>
          </cell>
          <cell r="S105" t="str">
            <v>Sous-roulage</v>
          </cell>
        </row>
        <row r="106">
          <cell r="E106" t="str">
            <v>CV-057-ER</v>
          </cell>
          <cell r="F106" t="str">
            <v>810570</v>
          </cell>
          <cell r="G106">
            <v>56</v>
          </cell>
          <cell r="H106" t="str">
            <v>KANGOO</v>
          </cell>
          <cell r="I106" t="str">
            <v>B3E2</v>
          </cell>
          <cell r="J106">
            <v>41451</v>
          </cell>
          <cell r="K106">
            <v>41451</v>
          </cell>
          <cell r="L106">
            <v>43276</v>
          </cell>
          <cell r="M106">
            <v>60</v>
          </cell>
          <cell r="N106">
            <v>75000</v>
          </cell>
          <cell r="O106">
            <v>54893</v>
          </cell>
          <cell r="P106">
            <v>2013</v>
          </cell>
          <cell r="Q106">
            <v>6551</v>
          </cell>
          <cell r="R106">
            <v>57833.696428571428</v>
          </cell>
          <cell r="S106" t="str">
            <v>Sous-roulage</v>
          </cell>
        </row>
        <row r="107">
          <cell r="E107" t="str">
            <v>CV-093-BA</v>
          </cell>
          <cell r="F107" t="str">
            <v>810570</v>
          </cell>
          <cell r="G107">
            <v>56</v>
          </cell>
          <cell r="H107" t="str">
            <v>TRAFIC</v>
          </cell>
          <cell r="I107" t="str">
            <v>Y5</v>
          </cell>
          <cell r="J107">
            <v>41443</v>
          </cell>
          <cell r="K107">
            <v>41443</v>
          </cell>
          <cell r="L107">
            <v>43633</v>
          </cell>
          <cell r="M107">
            <v>72</v>
          </cell>
          <cell r="N107">
            <v>100000</v>
          </cell>
          <cell r="O107">
            <v>53664</v>
          </cell>
          <cell r="P107">
            <v>2013</v>
          </cell>
          <cell r="Q107">
            <v>8164</v>
          </cell>
          <cell r="R107">
            <v>68038.285714285725</v>
          </cell>
          <cell r="S107" t="str">
            <v>Sous-roulage</v>
          </cell>
        </row>
        <row r="108">
          <cell r="E108" t="str">
            <v>CV-245-ER</v>
          </cell>
          <cell r="F108" t="str">
            <v>810570</v>
          </cell>
          <cell r="G108">
            <v>56</v>
          </cell>
          <cell r="H108" t="str">
            <v>KANGOO</v>
          </cell>
          <cell r="I108" t="str">
            <v>B3E2</v>
          </cell>
          <cell r="J108">
            <v>41452</v>
          </cell>
          <cell r="K108">
            <v>41452</v>
          </cell>
          <cell r="L108">
            <v>43277</v>
          </cell>
          <cell r="M108">
            <v>60</v>
          </cell>
          <cell r="N108">
            <v>75000</v>
          </cell>
          <cell r="O108">
            <v>56685</v>
          </cell>
          <cell r="P108">
            <v>2013</v>
          </cell>
          <cell r="Q108">
            <v>5986</v>
          </cell>
          <cell r="R108">
            <v>59721.696428571428</v>
          </cell>
          <cell r="S108" t="str">
            <v>Sous-roulage</v>
          </cell>
        </row>
        <row r="109">
          <cell r="E109" t="str">
            <v>CV-470-ES</v>
          </cell>
          <cell r="F109" t="str">
            <v>810570</v>
          </cell>
          <cell r="G109">
            <v>56</v>
          </cell>
          <cell r="H109" t="str">
            <v>KANGOO</v>
          </cell>
          <cell r="I109" t="str">
            <v>B3E2</v>
          </cell>
          <cell r="J109">
            <v>41451</v>
          </cell>
          <cell r="K109">
            <v>41451</v>
          </cell>
          <cell r="L109">
            <v>43276</v>
          </cell>
          <cell r="M109">
            <v>60</v>
          </cell>
          <cell r="N109">
            <v>75000</v>
          </cell>
          <cell r="O109">
            <v>68283</v>
          </cell>
          <cell r="P109">
            <v>2013</v>
          </cell>
          <cell r="Q109">
            <v>8528</v>
          </cell>
          <cell r="R109">
            <v>71941.017857142855</v>
          </cell>
        </row>
        <row r="110">
          <cell r="E110" t="str">
            <v>CZ-209-PS</v>
          </cell>
          <cell r="F110" t="str">
            <v>810570</v>
          </cell>
          <cell r="G110">
            <v>49</v>
          </cell>
          <cell r="H110" t="str">
            <v>BERLINGO</v>
          </cell>
          <cell r="I110" t="str">
            <v>B3D1</v>
          </cell>
          <cell r="J110">
            <v>41653</v>
          </cell>
          <cell r="K110">
            <v>41653</v>
          </cell>
          <cell r="L110">
            <v>43843</v>
          </cell>
          <cell r="M110">
            <v>72</v>
          </cell>
          <cell r="N110">
            <v>100000</v>
          </cell>
          <cell r="O110">
            <v>42191</v>
          </cell>
          <cell r="P110">
            <v>2014</v>
          </cell>
          <cell r="Q110">
            <v>4132</v>
          </cell>
          <cell r="R110">
            <v>61133.897959183676</v>
          </cell>
          <cell r="S110" t="str">
            <v>Sous-roulage</v>
          </cell>
        </row>
        <row r="111">
          <cell r="E111" t="str">
            <v>CZ-474-PS</v>
          </cell>
          <cell r="F111" t="str">
            <v>810570</v>
          </cell>
          <cell r="G111">
            <v>49</v>
          </cell>
          <cell r="H111" t="str">
            <v>BERLINGO</v>
          </cell>
          <cell r="I111" t="str">
            <v>B3D1</v>
          </cell>
          <cell r="J111">
            <v>41655</v>
          </cell>
          <cell r="K111">
            <v>41655</v>
          </cell>
          <cell r="L111">
            <v>43845</v>
          </cell>
          <cell r="M111">
            <v>72</v>
          </cell>
          <cell r="N111">
            <v>100000</v>
          </cell>
          <cell r="O111">
            <v>55042</v>
          </cell>
          <cell r="P111">
            <v>2014</v>
          </cell>
          <cell r="Q111">
            <v>6573</v>
          </cell>
          <cell r="R111">
            <v>79754.734693877544</v>
          </cell>
          <cell r="S111" t="str">
            <v>Sous-roulage</v>
          </cell>
        </row>
        <row r="112">
          <cell r="E112" t="str">
            <v>CZ-602-NV</v>
          </cell>
          <cell r="F112" t="str">
            <v>810570</v>
          </cell>
          <cell r="G112">
            <v>51</v>
          </cell>
          <cell r="H112" t="str">
            <v>TRAFIC</v>
          </cell>
          <cell r="I112" t="str">
            <v>Y5</v>
          </cell>
          <cell r="J112">
            <v>41597</v>
          </cell>
          <cell r="K112">
            <v>41597</v>
          </cell>
          <cell r="L112">
            <v>43787</v>
          </cell>
          <cell r="M112">
            <v>72</v>
          </cell>
          <cell r="N112">
            <v>100000</v>
          </cell>
          <cell r="O112">
            <v>47008</v>
          </cell>
          <cell r="P112">
            <v>2013</v>
          </cell>
          <cell r="Q112">
            <v>4574</v>
          </cell>
          <cell r="R112">
            <v>65442.509803921574</v>
          </cell>
          <cell r="S112" t="str">
            <v>Sous-roulage</v>
          </cell>
        </row>
        <row r="113">
          <cell r="E113" t="str">
            <v>CZ-914-PS</v>
          </cell>
          <cell r="F113" t="str">
            <v>810570</v>
          </cell>
          <cell r="G113">
            <v>51</v>
          </cell>
          <cell r="H113" t="str">
            <v>BERLINGO</v>
          </cell>
          <cell r="I113" t="str">
            <v>B3D1</v>
          </cell>
          <cell r="J113">
            <v>41606</v>
          </cell>
          <cell r="K113">
            <v>41606</v>
          </cell>
          <cell r="L113">
            <v>43796</v>
          </cell>
          <cell r="M113">
            <v>72</v>
          </cell>
          <cell r="N113">
            <v>100000</v>
          </cell>
          <cell r="O113">
            <v>38064</v>
          </cell>
          <cell r="P113">
            <v>2013</v>
          </cell>
          <cell r="Q113">
            <v>3976</v>
          </cell>
          <cell r="R113">
            <v>52991.058823529413</v>
          </cell>
          <cell r="S113" t="str">
            <v>Sous-roulage</v>
          </cell>
        </row>
        <row r="114">
          <cell r="E114" t="str">
            <v>DD-262-VP</v>
          </cell>
          <cell r="F114" t="str">
            <v>810570</v>
          </cell>
          <cell r="G114">
            <v>47</v>
          </cell>
          <cell r="H114" t="str">
            <v>BERLINGO</v>
          </cell>
          <cell r="I114" t="str">
            <v>B3D1</v>
          </cell>
          <cell r="J114">
            <v>41730</v>
          </cell>
          <cell r="K114">
            <v>41730</v>
          </cell>
          <cell r="L114">
            <v>43921</v>
          </cell>
          <cell r="M114">
            <v>72</v>
          </cell>
          <cell r="N114">
            <v>100000</v>
          </cell>
          <cell r="O114">
            <v>49499</v>
          </cell>
          <cell r="P114">
            <v>2014</v>
          </cell>
          <cell r="Q114">
            <v>6887</v>
          </cell>
          <cell r="R114">
            <v>74775.08510638299</v>
          </cell>
          <cell r="S114" t="str">
            <v>Sous-roulage</v>
          </cell>
        </row>
        <row r="115">
          <cell r="E115" t="str">
            <v>DD-283-VP</v>
          </cell>
          <cell r="F115" t="str">
            <v>810570</v>
          </cell>
          <cell r="G115">
            <v>47</v>
          </cell>
          <cell r="H115" t="str">
            <v>BERLINGO</v>
          </cell>
          <cell r="I115" t="str">
            <v>B3D1</v>
          </cell>
          <cell r="J115">
            <v>41730</v>
          </cell>
          <cell r="K115">
            <v>41730</v>
          </cell>
          <cell r="L115">
            <v>43921</v>
          </cell>
          <cell r="M115">
            <v>72</v>
          </cell>
          <cell r="N115">
            <v>100000</v>
          </cell>
          <cell r="O115">
            <v>56909</v>
          </cell>
          <cell r="P115">
            <v>2014</v>
          </cell>
          <cell r="Q115">
            <v>7483</v>
          </cell>
          <cell r="R115">
            <v>85968.91489361701</v>
          </cell>
          <cell r="S115" t="str">
            <v>Sous-roulage</v>
          </cell>
        </row>
        <row r="116">
          <cell r="E116" t="str">
            <v>DD517C</v>
          </cell>
          <cell r="F116" t="str">
            <v>810570</v>
          </cell>
          <cell r="G116">
            <v>41</v>
          </cell>
          <cell r="H116" t="str">
            <v>STABY</v>
          </cell>
          <cell r="I116" t="str">
            <v>3RE1</v>
          </cell>
          <cell r="J116">
            <v>41913</v>
          </cell>
          <cell r="K116">
            <v>41913</v>
          </cell>
          <cell r="L116">
            <v>44469</v>
          </cell>
          <cell r="M116">
            <v>84</v>
          </cell>
          <cell r="N116">
            <v>42000</v>
          </cell>
          <cell r="O116">
            <v>8550</v>
          </cell>
          <cell r="P116">
            <v>2014</v>
          </cell>
          <cell r="Q116">
            <v>1043</v>
          </cell>
          <cell r="R116">
            <v>17308.536585365855</v>
          </cell>
          <cell r="S116" t="str">
            <v>Sous-roulage</v>
          </cell>
        </row>
        <row r="117">
          <cell r="E117" t="str">
            <v>DL-436-AK</v>
          </cell>
          <cell r="F117" t="str">
            <v>810570</v>
          </cell>
          <cell r="G117">
            <v>39</v>
          </cell>
          <cell r="H117" t="str">
            <v>QUADEO</v>
          </cell>
          <cell r="I117" t="str">
            <v>QE1</v>
          </cell>
          <cell r="J117">
            <v>41950</v>
          </cell>
          <cell r="K117">
            <v>41950</v>
          </cell>
          <cell r="L117">
            <v>44506</v>
          </cell>
          <cell r="M117">
            <v>84</v>
          </cell>
          <cell r="N117">
            <v>42000</v>
          </cell>
          <cell r="O117">
            <v>7440</v>
          </cell>
          <cell r="P117">
            <v>2014</v>
          </cell>
          <cell r="Q117">
            <v>1389</v>
          </cell>
          <cell r="R117">
            <v>15833.846153846154</v>
          </cell>
          <cell r="S117" t="str">
            <v>Sous-roulage</v>
          </cell>
        </row>
        <row r="118">
          <cell r="E118" t="str">
            <v>DP-853-KE</v>
          </cell>
          <cell r="F118" t="str">
            <v>810570</v>
          </cell>
          <cell r="G118">
            <v>34</v>
          </cell>
          <cell r="H118" t="str">
            <v>QUADEO</v>
          </cell>
          <cell r="I118" t="str">
            <v>QE1</v>
          </cell>
          <cell r="J118">
            <v>42107</v>
          </cell>
          <cell r="K118">
            <v>42107</v>
          </cell>
          <cell r="L118">
            <v>44663</v>
          </cell>
          <cell r="M118">
            <v>84</v>
          </cell>
          <cell r="N118">
            <v>42000</v>
          </cell>
          <cell r="O118">
            <v>6129</v>
          </cell>
          <cell r="P118">
            <v>2015</v>
          </cell>
          <cell r="Q118">
            <v>2892</v>
          </cell>
          <cell r="R118">
            <v>14961.970588235294</v>
          </cell>
          <cell r="S118" t="str">
            <v>Sous-roulage</v>
          </cell>
        </row>
        <row r="119">
          <cell r="E119" t="str">
            <v>DQ-872-XL</v>
          </cell>
          <cell r="F119" t="str">
            <v>810570</v>
          </cell>
          <cell r="G119">
            <v>33</v>
          </cell>
          <cell r="H119" t="str">
            <v>BERLINGO</v>
          </cell>
          <cell r="I119" t="str">
            <v>B3D1</v>
          </cell>
          <cell r="J119">
            <v>42131</v>
          </cell>
          <cell r="K119">
            <v>42131</v>
          </cell>
          <cell r="L119">
            <v>44322</v>
          </cell>
          <cell r="M119">
            <v>72</v>
          </cell>
          <cell r="N119">
            <v>100000</v>
          </cell>
          <cell r="O119">
            <v>37781</v>
          </cell>
          <cell r="P119">
            <v>2015</v>
          </cell>
          <cell r="Q119">
            <v>7645</v>
          </cell>
          <cell r="R119">
            <v>81286.393939393951</v>
          </cell>
          <cell r="S119" t="str">
            <v>Sous-roulage</v>
          </cell>
        </row>
        <row r="120">
          <cell r="E120" t="str">
            <v>DS-958-YQ</v>
          </cell>
          <cell r="F120" t="str">
            <v>810570</v>
          </cell>
          <cell r="G120">
            <v>31</v>
          </cell>
          <cell r="H120" t="str">
            <v>BERLINGO</v>
          </cell>
          <cell r="I120" t="str">
            <v>B3D1</v>
          </cell>
          <cell r="J120">
            <v>42207</v>
          </cell>
          <cell r="K120">
            <v>42207</v>
          </cell>
          <cell r="L120">
            <v>44398</v>
          </cell>
          <cell r="M120">
            <v>72</v>
          </cell>
          <cell r="N120">
            <v>100000</v>
          </cell>
          <cell r="O120">
            <v>17754</v>
          </cell>
          <cell r="P120">
            <v>2015</v>
          </cell>
          <cell r="Q120">
            <v>4160</v>
          </cell>
          <cell r="R120">
            <v>40662.387096774197</v>
          </cell>
          <cell r="S120" t="str">
            <v>Sous-roulage</v>
          </cell>
        </row>
        <row r="121">
          <cell r="E121" t="str">
            <v>DV-263-DZ</v>
          </cell>
          <cell r="F121" t="str">
            <v>810570</v>
          </cell>
          <cell r="G121">
            <v>29</v>
          </cell>
          <cell r="H121" t="str">
            <v>BERLINGO</v>
          </cell>
          <cell r="I121" t="str">
            <v>B3D1</v>
          </cell>
          <cell r="J121">
            <v>42255</v>
          </cell>
          <cell r="K121">
            <v>42255</v>
          </cell>
          <cell r="L121">
            <v>44446</v>
          </cell>
          <cell r="M121">
            <v>72</v>
          </cell>
          <cell r="N121">
            <v>100000</v>
          </cell>
          <cell r="O121">
            <v>13982</v>
          </cell>
          <cell r="P121">
            <v>2015</v>
          </cell>
          <cell r="Q121">
            <v>3336</v>
          </cell>
          <cell r="R121">
            <v>34231.793103448275</v>
          </cell>
          <cell r="S121" t="str">
            <v>Sous-roulage</v>
          </cell>
        </row>
        <row r="122">
          <cell r="E122" t="str">
            <v>DW-962-SP</v>
          </cell>
          <cell r="F122" t="str">
            <v>810570</v>
          </cell>
          <cell r="G122">
            <v>27</v>
          </cell>
          <cell r="H122" t="str">
            <v>DUCATO</v>
          </cell>
          <cell r="I122" t="str">
            <v>H11</v>
          </cell>
          <cell r="J122">
            <v>42334</v>
          </cell>
          <cell r="K122">
            <v>42334</v>
          </cell>
          <cell r="L122">
            <v>44525</v>
          </cell>
          <cell r="M122">
            <v>72</v>
          </cell>
          <cell r="N122">
            <v>100000</v>
          </cell>
          <cell r="O122">
            <v>15051</v>
          </cell>
          <cell r="P122">
            <v>2015</v>
          </cell>
          <cell r="Q122">
            <v>4225</v>
          </cell>
          <cell r="R122">
            <v>39578.555555555555</v>
          </cell>
          <cell r="S122" t="str">
            <v>Sous-roulage</v>
          </cell>
        </row>
        <row r="123">
          <cell r="E123" t="str">
            <v>DZ-073-QB</v>
          </cell>
          <cell r="F123" t="str">
            <v>810570</v>
          </cell>
          <cell r="G123">
            <v>23</v>
          </cell>
          <cell r="H123" t="str">
            <v>QUADEO</v>
          </cell>
          <cell r="I123" t="str">
            <v>QE1</v>
          </cell>
          <cell r="J123">
            <v>42438</v>
          </cell>
          <cell r="K123">
            <v>42438</v>
          </cell>
          <cell r="L123">
            <v>44993</v>
          </cell>
          <cell r="M123">
            <v>84</v>
          </cell>
          <cell r="N123">
            <v>42000</v>
          </cell>
          <cell r="O123">
            <v>3635</v>
          </cell>
          <cell r="P123">
            <v>2016</v>
          </cell>
          <cell r="Q123">
            <v>1385</v>
          </cell>
          <cell r="R123">
            <v>13117.608695652174</v>
          </cell>
          <cell r="S123" t="str">
            <v>Sous-roulage</v>
          </cell>
        </row>
        <row r="124">
          <cell r="E124" t="str">
            <v>DZ-190-PY</v>
          </cell>
          <cell r="F124" t="str">
            <v>810570</v>
          </cell>
          <cell r="G124">
            <v>23</v>
          </cell>
          <cell r="H124" t="str">
            <v>QUADEO</v>
          </cell>
          <cell r="I124" t="str">
            <v>QE1</v>
          </cell>
          <cell r="J124">
            <v>42438</v>
          </cell>
          <cell r="K124">
            <v>42438</v>
          </cell>
          <cell r="L124">
            <v>44993</v>
          </cell>
          <cell r="M124">
            <v>84</v>
          </cell>
          <cell r="N124">
            <v>42000</v>
          </cell>
          <cell r="O124">
            <v>5540</v>
          </cell>
          <cell r="P124">
            <v>2016</v>
          </cell>
          <cell r="Q124">
            <v>2099</v>
          </cell>
          <cell r="R124">
            <v>19992.17391304348</v>
          </cell>
          <cell r="S124" t="str">
            <v>Sous-roulage</v>
          </cell>
        </row>
        <row r="125">
          <cell r="E125" t="str">
            <v>DZ-444-XP</v>
          </cell>
          <cell r="F125" t="str">
            <v>810570</v>
          </cell>
          <cell r="G125">
            <v>22</v>
          </cell>
          <cell r="H125" t="str">
            <v>CLIO</v>
          </cell>
          <cell r="I125" t="str">
            <v>VP1B</v>
          </cell>
          <cell r="J125">
            <v>42466</v>
          </cell>
          <cell r="K125">
            <v>42466</v>
          </cell>
          <cell r="L125">
            <v>43560</v>
          </cell>
          <cell r="M125">
            <v>36</v>
          </cell>
          <cell r="N125">
            <v>75000</v>
          </cell>
          <cell r="O125">
            <v>23160</v>
          </cell>
          <cell r="P125">
            <v>2016</v>
          </cell>
          <cell r="Q125">
            <v>5333</v>
          </cell>
          <cell r="R125">
            <v>36845.454545454544</v>
          </cell>
          <cell r="S125" t="str">
            <v>Sous-roulage</v>
          </cell>
        </row>
        <row r="126">
          <cell r="E126" t="str">
            <v>EB-034-VN</v>
          </cell>
          <cell r="F126" t="str">
            <v>810570</v>
          </cell>
          <cell r="G126">
            <v>21</v>
          </cell>
          <cell r="H126" t="str">
            <v>QUADEO</v>
          </cell>
          <cell r="I126" t="str">
            <v>QE1</v>
          </cell>
          <cell r="J126">
            <v>42521</v>
          </cell>
          <cell r="K126">
            <v>42521</v>
          </cell>
          <cell r="L126">
            <v>45076</v>
          </cell>
          <cell r="M126">
            <v>84</v>
          </cell>
          <cell r="N126">
            <v>42000</v>
          </cell>
          <cell r="O126">
            <v>6620</v>
          </cell>
          <cell r="P126">
            <v>2016</v>
          </cell>
          <cell r="Q126">
            <v>2767</v>
          </cell>
          <cell r="R126">
            <v>26164.761904761905</v>
          </cell>
          <cell r="S126" t="str">
            <v>Sous-roulage</v>
          </cell>
        </row>
        <row r="127">
          <cell r="E127" t="str">
            <v>EB-056-WD</v>
          </cell>
          <cell r="F127" t="str">
            <v>810570</v>
          </cell>
          <cell r="G127">
            <v>21</v>
          </cell>
          <cell r="H127" t="str">
            <v>QUADEO</v>
          </cell>
          <cell r="I127" t="str">
            <v>QE1</v>
          </cell>
          <cell r="J127">
            <v>42521</v>
          </cell>
          <cell r="K127">
            <v>42521</v>
          </cell>
          <cell r="L127">
            <v>45076</v>
          </cell>
          <cell r="M127">
            <v>84</v>
          </cell>
          <cell r="N127">
            <v>42000</v>
          </cell>
          <cell r="O127">
            <v>4994</v>
          </cell>
          <cell r="P127">
            <v>2016</v>
          </cell>
          <cell r="Q127">
            <v>2109</v>
          </cell>
          <cell r="R127">
            <v>19738.190476190473</v>
          </cell>
          <cell r="S127" t="str">
            <v>Sous-roulage</v>
          </cell>
        </row>
        <row r="128">
          <cell r="E128" t="str">
            <v>EB-074-RZ</v>
          </cell>
          <cell r="F128" t="str">
            <v>810570</v>
          </cell>
          <cell r="G128">
            <v>21</v>
          </cell>
          <cell r="H128" t="str">
            <v>STABY</v>
          </cell>
          <cell r="I128" t="str">
            <v>3RE1</v>
          </cell>
          <cell r="J128">
            <v>42510</v>
          </cell>
          <cell r="K128">
            <v>42510</v>
          </cell>
          <cell r="L128">
            <v>44335</v>
          </cell>
          <cell r="M128">
            <v>60</v>
          </cell>
          <cell r="N128">
            <v>30000</v>
          </cell>
          <cell r="O128">
            <v>3848</v>
          </cell>
          <cell r="P128">
            <v>2016</v>
          </cell>
          <cell r="Q128">
            <v>1057</v>
          </cell>
          <cell r="R128">
            <v>10811.047619047618</v>
          </cell>
          <cell r="S128" t="str">
            <v>Sous-roulage</v>
          </cell>
        </row>
        <row r="129">
          <cell r="E129" t="str">
            <v>EB-084-PM</v>
          </cell>
          <cell r="F129" t="str">
            <v>810570</v>
          </cell>
          <cell r="G129">
            <v>21</v>
          </cell>
          <cell r="H129" t="str">
            <v>KANGOO</v>
          </cell>
          <cell r="I129" t="str">
            <v>B3D2</v>
          </cell>
          <cell r="J129">
            <v>42508</v>
          </cell>
          <cell r="K129">
            <v>42508</v>
          </cell>
          <cell r="L129">
            <v>44698</v>
          </cell>
          <cell r="M129">
            <v>72</v>
          </cell>
          <cell r="N129">
            <v>100000</v>
          </cell>
          <cell r="O129">
            <v>9266</v>
          </cell>
          <cell r="P129">
            <v>2016</v>
          </cell>
          <cell r="Q129">
            <v>3679</v>
          </cell>
          <cell r="R129">
            <v>31327.904761904763</v>
          </cell>
          <cell r="S129" t="str">
            <v>Sous-roulage</v>
          </cell>
        </row>
        <row r="130">
          <cell r="E130" t="str">
            <v>EB-151-WC</v>
          </cell>
          <cell r="F130" t="str">
            <v>810570</v>
          </cell>
          <cell r="G130">
            <v>21</v>
          </cell>
          <cell r="H130" t="str">
            <v>QUADEO</v>
          </cell>
          <cell r="I130" t="str">
            <v>QE1</v>
          </cell>
          <cell r="J130">
            <v>42521</v>
          </cell>
          <cell r="K130">
            <v>42521</v>
          </cell>
          <cell r="L130">
            <v>45076</v>
          </cell>
          <cell r="M130">
            <v>84</v>
          </cell>
          <cell r="N130">
            <v>42000</v>
          </cell>
          <cell r="O130">
            <v>6416</v>
          </cell>
          <cell r="P130">
            <v>2016</v>
          </cell>
          <cell r="Q130">
            <v>1434</v>
          </cell>
          <cell r="R130">
            <v>25358.476190476191</v>
          </cell>
          <cell r="S130" t="str">
            <v>Sous-roulage</v>
          </cell>
        </row>
        <row r="131">
          <cell r="E131" t="str">
            <v>EB-267-VN</v>
          </cell>
          <cell r="F131" t="str">
            <v>810570</v>
          </cell>
          <cell r="G131">
            <v>21</v>
          </cell>
          <cell r="H131" t="str">
            <v>QUADEO</v>
          </cell>
          <cell r="I131" t="str">
            <v>QE1</v>
          </cell>
          <cell r="J131">
            <v>42521</v>
          </cell>
          <cell r="K131">
            <v>42521</v>
          </cell>
          <cell r="L131">
            <v>45076</v>
          </cell>
          <cell r="M131">
            <v>84</v>
          </cell>
          <cell r="N131">
            <v>42000</v>
          </cell>
          <cell r="O131">
            <v>3304</v>
          </cell>
          <cell r="P131">
            <v>2016</v>
          </cell>
          <cell r="Q131">
            <v>853</v>
          </cell>
          <cell r="R131">
            <v>13058.666666666668</v>
          </cell>
          <cell r="S131" t="str">
            <v>Sous-roulage</v>
          </cell>
        </row>
        <row r="132">
          <cell r="E132" t="str">
            <v>EB-379-WD</v>
          </cell>
          <cell r="F132" t="str">
            <v>810570</v>
          </cell>
          <cell r="G132">
            <v>21</v>
          </cell>
          <cell r="H132" t="str">
            <v>QUADEO</v>
          </cell>
          <cell r="I132" t="str">
            <v>QE1</v>
          </cell>
          <cell r="J132">
            <v>42520</v>
          </cell>
          <cell r="K132">
            <v>42520</v>
          </cell>
          <cell r="L132">
            <v>45075</v>
          </cell>
          <cell r="M132">
            <v>84</v>
          </cell>
          <cell r="N132">
            <v>42000</v>
          </cell>
          <cell r="O132">
            <v>5345</v>
          </cell>
          <cell r="P132">
            <v>2016</v>
          </cell>
          <cell r="Q132">
            <v>1707</v>
          </cell>
          <cell r="R132">
            <v>21125.476190476191</v>
          </cell>
          <cell r="S132" t="str">
            <v>Sous-roulage</v>
          </cell>
        </row>
        <row r="133">
          <cell r="E133" t="str">
            <v>EB-429-WC</v>
          </cell>
          <cell r="F133" t="str">
            <v>810570</v>
          </cell>
          <cell r="G133">
            <v>21</v>
          </cell>
          <cell r="H133" t="str">
            <v>QUADEO</v>
          </cell>
          <cell r="I133" t="str">
            <v>QE1</v>
          </cell>
          <cell r="J133">
            <v>42520</v>
          </cell>
          <cell r="K133">
            <v>42520</v>
          </cell>
          <cell r="L133">
            <v>45075</v>
          </cell>
          <cell r="M133">
            <v>84</v>
          </cell>
          <cell r="N133">
            <v>42000</v>
          </cell>
          <cell r="O133">
            <v>2223</v>
          </cell>
          <cell r="P133">
            <v>2016</v>
          </cell>
          <cell r="Q133">
            <v>1205</v>
          </cell>
          <cell r="R133">
            <v>8786.1428571428569</v>
          </cell>
          <cell r="S133" t="str">
            <v>Sous-roulage</v>
          </cell>
        </row>
        <row r="134">
          <cell r="E134" t="str">
            <v>EB-647-WC</v>
          </cell>
          <cell r="F134" t="str">
            <v>810570</v>
          </cell>
          <cell r="G134">
            <v>21</v>
          </cell>
          <cell r="H134" t="str">
            <v>QUADEO</v>
          </cell>
          <cell r="I134" t="str">
            <v>QE1</v>
          </cell>
          <cell r="J134">
            <v>42521</v>
          </cell>
          <cell r="K134">
            <v>42521</v>
          </cell>
          <cell r="L134">
            <v>45076</v>
          </cell>
          <cell r="M134">
            <v>84</v>
          </cell>
          <cell r="N134">
            <v>42000</v>
          </cell>
          <cell r="O134">
            <v>5260</v>
          </cell>
          <cell r="P134">
            <v>2016</v>
          </cell>
          <cell r="Q134">
            <v>2121</v>
          </cell>
          <cell r="R134">
            <v>20789.523809523809</v>
          </cell>
          <cell r="S134" t="str">
            <v>Sous-roulage</v>
          </cell>
        </row>
        <row r="135">
          <cell r="E135" t="str">
            <v>EB-694-WD</v>
          </cell>
          <cell r="F135" t="str">
            <v>810570</v>
          </cell>
          <cell r="G135">
            <v>21</v>
          </cell>
          <cell r="H135" t="str">
            <v>QUADEO</v>
          </cell>
          <cell r="I135" t="str">
            <v>QE1</v>
          </cell>
          <cell r="J135">
            <v>42521</v>
          </cell>
          <cell r="K135">
            <v>42521</v>
          </cell>
          <cell r="L135">
            <v>45076</v>
          </cell>
          <cell r="M135">
            <v>84</v>
          </cell>
          <cell r="N135">
            <v>42000</v>
          </cell>
          <cell r="O135">
            <v>2946</v>
          </cell>
          <cell r="P135">
            <v>2016</v>
          </cell>
          <cell r="Q135">
            <v>1579</v>
          </cell>
          <cell r="R135">
            <v>11643.714285714284</v>
          </cell>
          <cell r="S135" t="str">
            <v>Sous-roulage</v>
          </cell>
        </row>
        <row r="136">
          <cell r="E136" t="str">
            <v>EB-880-WC</v>
          </cell>
          <cell r="F136" t="str">
            <v>810570</v>
          </cell>
          <cell r="G136">
            <v>21</v>
          </cell>
          <cell r="H136" t="str">
            <v>QUADEO</v>
          </cell>
          <cell r="I136" t="str">
            <v>QE1</v>
          </cell>
          <cell r="J136">
            <v>42521</v>
          </cell>
          <cell r="K136">
            <v>42521</v>
          </cell>
          <cell r="L136">
            <v>45076</v>
          </cell>
          <cell r="M136">
            <v>84</v>
          </cell>
          <cell r="N136">
            <v>42000</v>
          </cell>
          <cell r="O136">
            <v>3903</v>
          </cell>
          <cell r="P136">
            <v>2016</v>
          </cell>
          <cell r="Q136">
            <v>1739</v>
          </cell>
          <cell r="R136">
            <v>15426.142857142857</v>
          </cell>
          <cell r="S136" t="str">
            <v>Sous-roulage</v>
          </cell>
        </row>
        <row r="137">
          <cell r="E137" t="str">
            <v>EB-898-RY</v>
          </cell>
          <cell r="F137" t="str">
            <v>810570</v>
          </cell>
          <cell r="G137">
            <v>21</v>
          </cell>
          <cell r="H137" t="str">
            <v>STABY</v>
          </cell>
          <cell r="I137" t="str">
            <v>3RE1</v>
          </cell>
          <cell r="J137">
            <v>42510</v>
          </cell>
          <cell r="K137">
            <v>42510</v>
          </cell>
          <cell r="L137">
            <v>44335</v>
          </cell>
          <cell r="M137">
            <v>60</v>
          </cell>
          <cell r="N137">
            <v>30000</v>
          </cell>
          <cell r="O137">
            <v>4761</v>
          </cell>
          <cell r="P137">
            <v>2016</v>
          </cell>
          <cell r="Q137">
            <v>2004</v>
          </cell>
          <cell r="R137">
            <v>13376.142857142857</v>
          </cell>
          <cell r="S137" t="str">
            <v>Sous-roulage</v>
          </cell>
        </row>
        <row r="138">
          <cell r="E138" t="str">
            <v>EG-041-SW</v>
          </cell>
          <cell r="F138" t="str">
            <v>810570</v>
          </cell>
          <cell r="G138">
            <v>14</v>
          </cell>
          <cell r="H138" t="str">
            <v>KANGOO</v>
          </cell>
          <cell r="I138" t="str">
            <v>B3E2</v>
          </cell>
          <cell r="J138">
            <v>42711</v>
          </cell>
          <cell r="K138">
            <v>42711</v>
          </cell>
          <cell r="L138">
            <v>44536</v>
          </cell>
          <cell r="M138">
            <v>60</v>
          </cell>
          <cell r="N138">
            <v>75000</v>
          </cell>
          <cell r="O138">
            <v>4150</v>
          </cell>
          <cell r="P138">
            <v>2016</v>
          </cell>
          <cell r="Q138">
            <v>3588</v>
          </cell>
          <cell r="R138">
            <v>17489.285714285714</v>
          </cell>
          <cell r="S138" t="str">
            <v>Sous-roulage</v>
          </cell>
        </row>
        <row r="139">
          <cell r="E139" t="str">
            <v>EG-806-WE</v>
          </cell>
          <cell r="F139" t="str">
            <v>810570</v>
          </cell>
          <cell r="G139">
            <v>14</v>
          </cell>
          <cell r="H139" t="str">
            <v>FIESTA</v>
          </cell>
          <cell r="I139" t="str">
            <v>VP1</v>
          </cell>
          <cell r="J139">
            <v>42718</v>
          </cell>
          <cell r="K139">
            <v>42718</v>
          </cell>
          <cell r="L139">
            <v>43812</v>
          </cell>
          <cell r="M139">
            <v>36</v>
          </cell>
          <cell r="N139">
            <v>45000</v>
          </cell>
          <cell r="O139">
            <v>6805</v>
          </cell>
          <cell r="P139">
            <v>2016</v>
          </cell>
          <cell r="Q139">
            <v>6561</v>
          </cell>
          <cell r="R139">
            <v>17012.5</v>
          </cell>
          <cell r="S139" t="str">
            <v>Sous-roulage</v>
          </cell>
        </row>
        <row r="140">
          <cell r="E140" t="str">
            <v>EH-716-FV</v>
          </cell>
          <cell r="F140" t="str">
            <v>810570</v>
          </cell>
          <cell r="G140">
            <v>13</v>
          </cell>
          <cell r="H140" t="str">
            <v>JUMPY</v>
          </cell>
          <cell r="I140" t="str">
            <v>Y5</v>
          </cell>
          <cell r="J140">
            <v>42767</v>
          </cell>
          <cell r="K140">
            <v>42767</v>
          </cell>
          <cell r="L140">
            <v>44957</v>
          </cell>
          <cell r="M140">
            <v>72</v>
          </cell>
          <cell r="N140">
            <v>100000</v>
          </cell>
          <cell r="O140">
            <v>4382</v>
          </cell>
          <cell r="P140">
            <v>2017</v>
          </cell>
          <cell r="Q140">
            <v>4382</v>
          </cell>
          <cell r="R140">
            <v>23932.461538461539</v>
          </cell>
          <cell r="S140" t="str">
            <v>Sous-roulage</v>
          </cell>
        </row>
      </sheetData>
      <sheetData sheetId="1"/>
      <sheetData sheetId="2" refreshError="1"/>
      <sheetData sheetId="3" refreshError="1"/>
      <sheetData sheetId="4">
        <row r="2">
          <cell r="A2" t="str">
            <v>BX-865-CQ</v>
          </cell>
          <cell r="B2" t="str">
            <v>MARCILLAC VALLON PDC1</v>
          </cell>
          <cell r="C2">
            <v>10</v>
          </cell>
          <cell r="D2">
            <v>10920</v>
          </cell>
          <cell r="E2">
            <v>910</v>
          </cell>
          <cell r="F2" t="str">
            <v>BERLINGO</v>
          </cell>
        </row>
        <row r="3">
          <cell r="A3" t="str">
            <v>EE-994-EK</v>
          </cell>
          <cell r="B3" t="str">
            <v>MARCILLAC VALLON PDC1</v>
          </cell>
          <cell r="C3">
            <v>9</v>
          </cell>
          <cell r="D3">
            <v>4784</v>
          </cell>
          <cell r="E3">
            <v>398.66666666666669</v>
          </cell>
          <cell r="F3" t="str">
            <v>KANGOO</v>
          </cell>
        </row>
        <row r="4">
          <cell r="A4" t="str">
            <v>CM-636-LM</v>
          </cell>
          <cell r="B4" t="str">
            <v>MARCILLAC VALLON PDC1</v>
          </cell>
          <cell r="C4">
            <v>1</v>
          </cell>
          <cell r="D4">
            <v>20280</v>
          </cell>
          <cell r="E4">
            <v>1690</v>
          </cell>
          <cell r="F4" t="str">
            <v>KANGOO</v>
          </cell>
        </row>
        <row r="5">
          <cell r="A5" t="str">
            <v>DS-542-EM</v>
          </cell>
          <cell r="B5" t="str">
            <v>MARCILLAC VALLON PDC1</v>
          </cell>
          <cell r="C5">
            <v>6</v>
          </cell>
          <cell r="D5">
            <v>17472</v>
          </cell>
          <cell r="E5">
            <v>1456</v>
          </cell>
          <cell r="F5" t="str">
            <v>KANGOO</v>
          </cell>
        </row>
        <row r="6">
          <cell r="A6" t="str">
            <v>EH-583-CS</v>
          </cell>
          <cell r="B6" t="str">
            <v>MARCILLAC VALLON PDC1</v>
          </cell>
          <cell r="C6">
            <v>3</v>
          </cell>
          <cell r="D6">
            <v>28080</v>
          </cell>
          <cell r="E6">
            <v>2340</v>
          </cell>
          <cell r="F6" t="str">
            <v>KANGOO</v>
          </cell>
        </row>
        <row r="7">
          <cell r="A7" t="str">
            <v>ER-163-HS</v>
          </cell>
          <cell r="B7" t="str">
            <v>MARCILLAC VALLON PDC1</v>
          </cell>
          <cell r="C7">
            <v>11</v>
          </cell>
          <cell r="D7">
            <v>14664</v>
          </cell>
          <cell r="E7">
            <v>1222</v>
          </cell>
          <cell r="F7" t="str">
            <v>KANGOO</v>
          </cell>
        </row>
        <row r="8">
          <cell r="A8" t="str">
            <v>DT-898-JS</v>
          </cell>
          <cell r="B8" t="str">
            <v>MARCILLAC VALLON PDC1</v>
          </cell>
          <cell r="C8">
            <v>13</v>
          </cell>
          <cell r="D8">
            <v>14040</v>
          </cell>
          <cell r="E8">
            <v>1170</v>
          </cell>
          <cell r="F8" t="str">
            <v>KANGOO</v>
          </cell>
        </row>
        <row r="9">
          <cell r="A9" t="str">
            <v>EB-225-PM</v>
          </cell>
          <cell r="B9" t="str">
            <v>MARCILLAC VALLON PDC1</v>
          </cell>
          <cell r="C9">
            <v>12</v>
          </cell>
          <cell r="D9">
            <v>29016</v>
          </cell>
          <cell r="E9">
            <v>2418</v>
          </cell>
          <cell r="F9" t="str">
            <v>KANGOO</v>
          </cell>
        </row>
        <row r="10">
          <cell r="A10" t="str">
            <v>DS-552-EM</v>
          </cell>
          <cell r="B10" t="str">
            <v>MARCILLAC VALLON PDC1</v>
          </cell>
          <cell r="C10">
            <v>2</v>
          </cell>
          <cell r="D10">
            <v>31824</v>
          </cell>
          <cell r="E10">
            <v>2652</v>
          </cell>
          <cell r="F10" t="str">
            <v>KANGOO</v>
          </cell>
        </row>
        <row r="11">
          <cell r="A11" t="str">
            <v>EE-001-EL</v>
          </cell>
          <cell r="B11" t="str">
            <v>MARCILLAC VALLON PDC1</v>
          </cell>
          <cell r="C11">
            <v>8</v>
          </cell>
          <cell r="D11">
            <v>6448</v>
          </cell>
          <cell r="E11">
            <v>537.33333333333337</v>
          </cell>
          <cell r="F11" t="str">
            <v>KANGOO</v>
          </cell>
        </row>
        <row r="12">
          <cell r="A12" t="str">
            <v>EG-177-CY</v>
          </cell>
          <cell r="B12" t="str">
            <v>MARCILLAC VALLON PDC1</v>
          </cell>
          <cell r="C12">
            <v>4</v>
          </cell>
          <cell r="D12">
            <v>24336</v>
          </cell>
          <cell r="E12">
            <v>2028</v>
          </cell>
          <cell r="F12" t="str">
            <v>KANGOO</v>
          </cell>
        </row>
        <row r="13">
          <cell r="A13" t="str">
            <v>DF-928-JT</v>
          </cell>
          <cell r="B13" t="str">
            <v>MARCILLAC VALLON PDC1</v>
          </cell>
          <cell r="C13">
            <v>14</v>
          </cell>
          <cell r="D13">
            <v>9360</v>
          </cell>
          <cell r="E13">
            <v>780</v>
          </cell>
          <cell r="F13" t="str">
            <v>KANGOO</v>
          </cell>
        </row>
        <row r="14">
          <cell r="A14" t="str">
            <v>EL-652-PX</v>
          </cell>
          <cell r="B14" t="str">
            <v>MARCILLAC VALLON PDC1</v>
          </cell>
          <cell r="C14">
            <v>7</v>
          </cell>
          <cell r="D14">
            <v>134420</v>
          </cell>
          <cell r="E14">
            <v>11201.666666666666</v>
          </cell>
          <cell r="F14" t="str">
            <v>KANGOO</v>
          </cell>
        </row>
        <row r="15">
          <cell r="A15" t="str">
            <v>EB-739-PL</v>
          </cell>
          <cell r="B15" t="str">
            <v>SEVERAC LE CHATEAU PDC1</v>
          </cell>
          <cell r="C15">
            <v>20</v>
          </cell>
          <cell r="D15">
            <v>5616</v>
          </cell>
          <cell r="E15">
            <v>468</v>
          </cell>
          <cell r="F15" t="str">
            <v>KANGOO</v>
          </cell>
        </row>
        <row r="16">
          <cell r="A16" t="str">
            <v>DT-274-JT</v>
          </cell>
          <cell r="B16" t="str">
            <v>SEVERAC LE CHATEAU PDC1</v>
          </cell>
          <cell r="C16">
            <v>30</v>
          </cell>
          <cell r="D16">
            <v>29016</v>
          </cell>
          <cell r="E16">
            <v>2418</v>
          </cell>
          <cell r="F16" t="str">
            <v>KANGOO</v>
          </cell>
        </row>
        <row r="17">
          <cell r="A17" t="str">
            <v>CK-224-WJ</v>
          </cell>
          <cell r="B17" t="str">
            <v>SEVERAC LE CHATEAU PDC1</v>
          </cell>
          <cell r="C17">
            <v>40</v>
          </cell>
          <cell r="D17">
            <v>18408</v>
          </cell>
          <cell r="E17">
            <v>1534</v>
          </cell>
          <cell r="F17" t="str">
            <v>KANGOO</v>
          </cell>
        </row>
        <row r="18">
          <cell r="A18" t="str">
            <v>CK-399-WJ</v>
          </cell>
          <cell r="B18" t="str">
            <v>SEVERAC LE CHATEAU PDC1</v>
          </cell>
          <cell r="C18">
            <v>50</v>
          </cell>
          <cell r="D18">
            <v>25896</v>
          </cell>
          <cell r="E18">
            <v>2158</v>
          </cell>
          <cell r="F18" t="str">
            <v>KANGOO</v>
          </cell>
        </row>
        <row r="19">
          <cell r="A19" t="str">
            <v>EH-390-NS</v>
          </cell>
          <cell r="B19" t="str">
            <v>Onet Le Chateau Pays ruthénois PPDC</v>
          </cell>
          <cell r="C19">
            <v>2</v>
          </cell>
          <cell r="D19">
            <v>2371.1999999999998</v>
          </cell>
          <cell r="E19">
            <v>197.6</v>
          </cell>
          <cell r="F19" t="str">
            <v>KANGOO</v>
          </cell>
        </row>
        <row r="20">
          <cell r="A20" t="str">
            <v>DL-436-AK</v>
          </cell>
          <cell r="B20" t="str">
            <v>Onet Le Chateau Pays ruthénois PPDC</v>
          </cell>
          <cell r="C20">
            <v>4</v>
          </cell>
          <cell r="D20">
            <v>2028</v>
          </cell>
          <cell r="E20">
            <v>169</v>
          </cell>
          <cell r="F20" t="str">
            <v>KANGOO</v>
          </cell>
        </row>
        <row r="21">
          <cell r="A21" t="str">
            <v>BZ-180-FZ</v>
          </cell>
          <cell r="B21" t="str">
            <v>LAISSAC PDC1</v>
          </cell>
          <cell r="C21">
            <v>1</v>
          </cell>
          <cell r="D21">
            <v>18096</v>
          </cell>
          <cell r="E21">
            <v>1508</v>
          </cell>
          <cell r="F21" t="str">
            <v>BERLINGO</v>
          </cell>
        </row>
        <row r="22">
          <cell r="A22" t="str">
            <v>EB-694-WD</v>
          </cell>
          <cell r="B22" t="str">
            <v>Onet Le Chateau Pays ruthénois PPDC</v>
          </cell>
          <cell r="C22">
            <v>5</v>
          </cell>
          <cell r="D22">
            <v>2652</v>
          </cell>
          <cell r="E22">
            <v>221</v>
          </cell>
          <cell r="F22" t="str">
            <v>KANGOO</v>
          </cell>
        </row>
        <row r="23">
          <cell r="A23" t="str">
            <v>EB-034-VN</v>
          </cell>
          <cell r="B23" t="str">
            <v>Onet Le Chateau Pays ruthénois PPDC</v>
          </cell>
          <cell r="C23">
            <v>6</v>
          </cell>
          <cell r="D23">
            <v>2433.6</v>
          </cell>
          <cell r="E23">
            <v>202.79999999999998</v>
          </cell>
          <cell r="F23" t="str">
            <v>KANGOO</v>
          </cell>
        </row>
        <row r="24">
          <cell r="A24" t="str">
            <v>EB-429-WC</v>
          </cell>
          <cell r="B24" t="str">
            <v>Onet Le Chateau Pays ruthénois PPDC</v>
          </cell>
          <cell r="C24">
            <v>9</v>
          </cell>
          <cell r="D24">
            <v>2589.6000000000004</v>
          </cell>
          <cell r="E24">
            <v>215.80000000000004</v>
          </cell>
          <cell r="F24" t="str">
            <v>KANGOO</v>
          </cell>
        </row>
        <row r="25">
          <cell r="A25" t="str">
            <v>EJ-172-JL</v>
          </cell>
          <cell r="B25" t="str">
            <v>Onet Le Chateau Pays ruthénois PPDC</v>
          </cell>
          <cell r="C25">
            <v>10</v>
          </cell>
          <cell r="D25">
            <v>1653.6</v>
          </cell>
          <cell r="E25">
            <v>137.79999999999998</v>
          </cell>
          <cell r="F25" t="str">
            <v>KANGOO</v>
          </cell>
        </row>
        <row r="26">
          <cell r="A26" t="str">
            <v>EB-898-RY</v>
          </cell>
          <cell r="B26" t="str">
            <v>Onet Le Chateau Pays ruthénois PPDC</v>
          </cell>
          <cell r="C26">
            <v>11</v>
          </cell>
          <cell r="D26">
            <v>3536</v>
          </cell>
          <cell r="E26">
            <v>294.66666666666669</v>
          </cell>
          <cell r="F26" t="str">
            <v>KANGOO</v>
          </cell>
        </row>
        <row r="27">
          <cell r="A27" t="str">
            <v>DZ-073-QB</v>
          </cell>
          <cell r="B27" t="str">
            <v>Onet Le Chateau Pays ruthénois PPDC</v>
          </cell>
          <cell r="C27">
            <v>13</v>
          </cell>
          <cell r="D27">
            <v>2589.6000000000004</v>
          </cell>
          <cell r="E27">
            <v>215.80000000000004</v>
          </cell>
          <cell r="F27" t="str">
            <v>KANGOO</v>
          </cell>
        </row>
        <row r="28">
          <cell r="A28" t="str">
            <v>EG-041-SW</v>
          </cell>
          <cell r="B28" t="str">
            <v>Onet Le Chateau Pays ruthénois PPDC</v>
          </cell>
          <cell r="C28">
            <v>15</v>
          </cell>
          <cell r="D28">
            <v>1435.2</v>
          </cell>
          <cell r="E28">
            <v>119.60000000000001</v>
          </cell>
          <cell r="F28" t="str">
            <v>KANGOO</v>
          </cell>
        </row>
        <row r="29">
          <cell r="A29" t="str">
            <v>DP-853-KE</v>
          </cell>
          <cell r="B29" t="str">
            <v>Onet Le Chateau Pays ruthénois PPDC</v>
          </cell>
          <cell r="C29">
            <v>17</v>
          </cell>
          <cell r="D29">
            <v>6864</v>
          </cell>
          <cell r="E29">
            <v>572</v>
          </cell>
          <cell r="F29" t="str">
            <v>KANGOO</v>
          </cell>
        </row>
        <row r="30">
          <cell r="A30" t="str">
            <v>EB-267-VN</v>
          </cell>
          <cell r="B30" t="str">
            <v>Onet Le Chateau Pays ruthénois PPDC</v>
          </cell>
          <cell r="C30">
            <v>16</v>
          </cell>
          <cell r="D30">
            <v>6864</v>
          </cell>
          <cell r="E30">
            <v>572</v>
          </cell>
          <cell r="F30" t="str">
            <v>KANGOO</v>
          </cell>
        </row>
        <row r="31">
          <cell r="A31" t="str">
            <v>EB-088-WC</v>
          </cell>
          <cell r="B31" t="str">
            <v>Onet Le Chateau Pays ruthénois PPDC</v>
          </cell>
          <cell r="C31">
            <v>18</v>
          </cell>
          <cell r="D31">
            <v>2464.8000000000002</v>
          </cell>
          <cell r="E31">
            <v>205.4</v>
          </cell>
          <cell r="F31" t="str">
            <v>KANGOO</v>
          </cell>
        </row>
        <row r="32">
          <cell r="A32" t="str">
            <v>EB-647-WC</v>
          </cell>
          <cell r="B32" t="str">
            <v>Onet Le Chateau Pays ruthénois PPDC</v>
          </cell>
          <cell r="C32">
            <v>20</v>
          </cell>
          <cell r="D32">
            <v>5366.4</v>
          </cell>
          <cell r="E32">
            <v>447.2</v>
          </cell>
          <cell r="F32" t="str">
            <v>KANGOO</v>
          </cell>
        </row>
        <row r="33">
          <cell r="A33" t="str">
            <v>EH-414-NS</v>
          </cell>
          <cell r="B33" t="str">
            <v>Onet Le Chateau Pays ruthénois PPDC</v>
          </cell>
          <cell r="C33">
            <v>24</v>
          </cell>
          <cell r="D33">
            <v>2121.6</v>
          </cell>
          <cell r="E33">
            <v>176.79999999999998</v>
          </cell>
          <cell r="F33" t="str">
            <v>KANGOO</v>
          </cell>
        </row>
        <row r="34">
          <cell r="A34" t="str">
            <v>CR-488-FS</v>
          </cell>
          <cell r="B34" t="str">
            <v>Onet Le Chateau Pays ruthénois PPDC</v>
          </cell>
          <cell r="C34">
            <v>26</v>
          </cell>
          <cell r="D34">
            <v>8642.4</v>
          </cell>
          <cell r="E34">
            <v>720.19999999999993</v>
          </cell>
          <cell r="F34" t="str">
            <v>KANGOO</v>
          </cell>
        </row>
        <row r="35">
          <cell r="A35" t="str">
            <v>CK-732-JN</v>
          </cell>
          <cell r="B35" t="str">
            <v>Onet Le Chateau Pays ruthénois PPDC</v>
          </cell>
          <cell r="C35">
            <v>28</v>
          </cell>
          <cell r="D35">
            <v>10296</v>
          </cell>
          <cell r="E35">
            <v>858</v>
          </cell>
          <cell r="F35" t="str">
            <v>KANGOO</v>
          </cell>
        </row>
        <row r="36">
          <cell r="A36" t="str">
            <v>DD-517-C</v>
          </cell>
          <cell r="B36" t="str">
            <v>Onet Le Chateau Pays ruthénois PPDC</v>
          </cell>
          <cell r="C36">
            <v>29</v>
          </cell>
          <cell r="D36">
            <v>6864</v>
          </cell>
          <cell r="E36">
            <v>572</v>
          </cell>
          <cell r="F36" t="str">
            <v>KANGOO</v>
          </cell>
        </row>
        <row r="37">
          <cell r="A37" t="str">
            <v>EB-982-PL</v>
          </cell>
          <cell r="B37" t="str">
            <v>LAISSAC PDC1</v>
          </cell>
          <cell r="C37">
            <v>2</v>
          </cell>
          <cell r="D37">
            <v>22464</v>
          </cell>
          <cell r="E37">
            <v>1872</v>
          </cell>
          <cell r="F37" t="str">
            <v>KANGOO</v>
          </cell>
        </row>
        <row r="38">
          <cell r="A38" t="str">
            <v>BD-553-FW</v>
          </cell>
          <cell r="B38" t="str">
            <v>Onet Le Chateau Pays ruthénois PPDC</v>
          </cell>
          <cell r="C38">
            <v>30</v>
          </cell>
          <cell r="D38">
            <v>12480</v>
          </cell>
          <cell r="E38">
            <v>1040</v>
          </cell>
          <cell r="F38" t="e">
            <v>#N/A</v>
          </cell>
        </row>
        <row r="39">
          <cell r="A39" t="str">
            <v>DS-459-EM</v>
          </cell>
          <cell r="B39" t="str">
            <v>LAISSAC PDC1</v>
          </cell>
          <cell r="C39">
            <v>3</v>
          </cell>
          <cell r="D39">
            <v>20904</v>
          </cell>
          <cell r="E39">
            <v>1742</v>
          </cell>
          <cell r="F39" t="str">
            <v>KANGOO</v>
          </cell>
        </row>
        <row r="40">
          <cell r="A40" t="str">
            <v>DS-958-YQ</v>
          </cell>
          <cell r="B40" t="str">
            <v>Onet Le Chateau Pays ruthénois PPDC</v>
          </cell>
          <cell r="C40">
            <v>31</v>
          </cell>
          <cell r="D40">
            <v>8424</v>
          </cell>
          <cell r="E40">
            <v>702</v>
          </cell>
          <cell r="F40" t="str">
            <v>KANGOO</v>
          </cell>
        </row>
        <row r="41">
          <cell r="A41" t="str">
            <v>EL-184-PY</v>
          </cell>
          <cell r="B41" t="str">
            <v>LAISSAC PDC1</v>
          </cell>
          <cell r="C41">
            <v>4</v>
          </cell>
          <cell r="D41">
            <v>14040</v>
          </cell>
          <cell r="E41">
            <v>1170</v>
          </cell>
          <cell r="F41" t="str">
            <v>KANGOO</v>
          </cell>
        </row>
        <row r="42">
          <cell r="A42" t="str">
            <v>DT-019-JT</v>
          </cell>
          <cell r="B42" t="str">
            <v>LAISSAC PDC1</v>
          </cell>
          <cell r="C42">
            <v>5</v>
          </cell>
          <cell r="D42">
            <v>14976</v>
          </cell>
          <cell r="E42">
            <v>1248</v>
          </cell>
          <cell r="F42" t="str">
            <v>KANGOO</v>
          </cell>
        </row>
        <row r="43">
          <cell r="A43" t="str">
            <v>CK-369-QV</v>
          </cell>
          <cell r="B43" t="str">
            <v>Onet Le Chateau Pays ruthénois PPDC</v>
          </cell>
          <cell r="C43">
            <v>32</v>
          </cell>
          <cell r="D43">
            <v>10545.599999999999</v>
          </cell>
          <cell r="E43">
            <v>878.79999999999984</v>
          </cell>
          <cell r="F43" t="str">
            <v>KANGOO</v>
          </cell>
        </row>
        <row r="44">
          <cell r="A44" t="str">
            <v>CK-567-WJ</v>
          </cell>
          <cell r="B44" t="str">
            <v>Onet Le Chateau Pays ruthénois PPDC</v>
          </cell>
          <cell r="C44">
            <v>33</v>
          </cell>
          <cell r="D44">
            <v>18096</v>
          </cell>
          <cell r="E44">
            <v>1508</v>
          </cell>
          <cell r="F44" t="str">
            <v>KANGOO</v>
          </cell>
        </row>
        <row r="45">
          <cell r="A45" t="str">
            <v>CZ-474-PS</v>
          </cell>
          <cell r="B45" t="str">
            <v>Onet Le Chateau Pays ruthénois PPDC</v>
          </cell>
          <cell r="C45">
            <v>34</v>
          </cell>
          <cell r="D45">
            <v>15288</v>
          </cell>
          <cell r="E45">
            <v>1274</v>
          </cell>
          <cell r="F45" t="str">
            <v>KANGOO</v>
          </cell>
        </row>
        <row r="46">
          <cell r="A46" t="str">
            <v>CZ-692-DV</v>
          </cell>
          <cell r="B46" t="str">
            <v>Onet Le Chateau Pays ruthénois PPDC</v>
          </cell>
          <cell r="C46">
            <v>35</v>
          </cell>
          <cell r="D46">
            <v>21746.400000000001</v>
          </cell>
          <cell r="E46">
            <v>1812.2</v>
          </cell>
          <cell r="F46" t="str">
            <v>KANGOO</v>
          </cell>
        </row>
        <row r="47">
          <cell r="A47" t="str">
            <v>EB-084-PM</v>
          </cell>
          <cell r="B47" t="str">
            <v>Onet Le Chateau Pays ruthénois PPDC</v>
          </cell>
          <cell r="C47">
            <v>36</v>
          </cell>
          <cell r="D47">
            <v>7488</v>
          </cell>
          <cell r="E47">
            <v>624</v>
          </cell>
          <cell r="F47" t="str">
            <v>KANGOO</v>
          </cell>
        </row>
        <row r="48">
          <cell r="A48" t="str">
            <v>EB-074-RZ</v>
          </cell>
          <cell r="B48" t="str">
            <v>Onet Le Chateau Pays ruthénois PPDC</v>
          </cell>
          <cell r="C48">
            <v>41</v>
          </cell>
          <cell r="D48">
            <v>6458.4</v>
          </cell>
          <cell r="E48">
            <v>538.19999999999993</v>
          </cell>
          <cell r="F48" t="str">
            <v>KANGOO</v>
          </cell>
        </row>
        <row r="49">
          <cell r="A49" t="str">
            <v>EB-056-WD</v>
          </cell>
          <cell r="B49" t="str">
            <v>Onet Le Chateau Pays ruthénois PPDC</v>
          </cell>
          <cell r="C49">
            <v>42</v>
          </cell>
          <cell r="D49">
            <v>6552</v>
          </cell>
          <cell r="E49">
            <v>546</v>
          </cell>
          <cell r="F49" t="str">
            <v>KANGOO</v>
          </cell>
        </row>
        <row r="50">
          <cell r="A50" t="str">
            <v>EB-379-WD</v>
          </cell>
          <cell r="B50" t="str">
            <v>Onet Le Chateau Pays ruthénois PPDC</v>
          </cell>
          <cell r="C50">
            <v>43</v>
          </cell>
          <cell r="D50">
            <v>7893.6</v>
          </cell>
          <cell r="E50">
            <v>657.80000000000007</v>
          </cell>
          <cell r="F50" t="str">
            <v>KANGOO</v>
          </cell>
        </row>
        <row r="51">
          <cell r="A51" t="str">
            <v>CN-932-EK</v>
          </cell>
          <cell r="B51" t="str">
            <v>Onet Le Chateau Pays ruthénois PPDC</v>
          </cell>
          <cell r="C51">
            <v>45</v>
          </cell>
          <cell r="D51">
            <v>17690.400000000001</v>
          </cell>
          <cell r="E51">
            <v>1474.2</v>
          </cell>
          <cell r="F51" t="str">
            <v>KANGOO</v>
          </cell>
        </row>
        <row r="52">
          <cell r="A52" t="str">
            <v>CL-288-JZ</v>
          </cell>
          <cell r="B52" t="str">
            <v>LAISSAC PDC1</v>
          </cell>
          <cell r="C52">
            <v>6</v>
          </cell>
          <cell r="D52">
            <v>4680</v>
          </cell>
          <cell r="E52">
            <v>390</v>
          </cell>
          <cell r="F52" t="str">
            <v>KANGOO</v>
          </cell>
        </row>
        <row r="53">
          <cell r="A53" t="str">
            <v>CZ-209-PS</v>
          </cell>
          <cell r="B53" t="str">
            <v>Onet Le Chateau Pays ruthénois PPDC</v>
          </cell>
          <cell r="C53">
            <v>46</v>
          </cell>
          <cell r="D53">
            <v>13634.400000000001</v>
          </cell>
          <cell r="E53">
            <v>1136.2</v>
          </cell>
          <cell r="F53" t="str">
            <v>KANGOO</v>
          </cell>
        </row>
        <row r="54">
          <cell r="A54" t="str">
            <v>DD-283-VP</v>
          </cell>
          <cell r="B54" t="str">
            <v>Onet Le Chateau Pays ruthénois PPDC</v>
          </cell>
          <cell r="C54">
            <v>47</v>
          </cell>
          <cell r="D54">
            <v>18564</v>
          </cell>
          <cell r="E54">
            <v>1547</v>
          </cell>
          <cell r="F54" t="str">
            <v>KANGOO</v>
          </cell>
        </row>
        <row r="55">
          <cell r="A55" t="str">
            <v>DD-262-VP</v>
          </cell>
          <cell r="B55" t="str">
            <v>Onet Le Chateau Pays ruthénois PPDC</v>
          </cell>
          <cell r="C55">
            <v>48</v>
          </cell>
          <cell r="D55">
            <v>15849.599999999999</v>
          </cell>
          <cell r="E55">
            <v>1320.8</v>
          </cell>
          <cell r="F55" t="str">
            <v>KANGOO</v>
          </cell>
        </row>
        <row r="56">
          <cell r="A56" t="str">
            <v>CL-384-JZ</v>
          </cell>
          <cell r="B56" t="str">
            <v>Onet Le Chateau Pays ruthénois PPDC</v>
          </cell>
          <cell r="C56">
            <v>49</v>
          </cell>
          <cell r="D56">
            <v>10296</v>
          </cell>
          <cell r="E56">
            <v>858</v>
          </cell>
          <cell r="F56" t="str">
            <v>KANGOO</v>
          </cell>
        </row>
        <row r="57">
          <cell r="A57" t="str">
            <v>EG-041-SW</v>
          </cell>
          <cell r="B57" t="str">
            <v>Onet Le Chateau Pays ruthénois PPDC</v>
          </cell>
          <cell r="C57">
            <v>50</v>
          </cell>
          <cell r="D57">
            <v>12792</v>
          </cell>
          <cell r="E57">
            <v>1066</v>
          </cell>
          <cell r="F57" t="str">
            <v>KANGOO</v>
          </cell>
        </row>
        <row r="58">
          <cell r="A58" t="str">
            <v>EB-647-WC</v>
          </cell>
          <cell r="B58" t="str">
            <v>Onet Le Chateau Pays ruthénois PPDC</v>
          </cell>
          <cell r="C58">
            <v>51</v>
          </cell>
          <cell r="D58">
            <v>6240</v>
          </cell>
          <cell r="E58">
            <v>520</v>
          </cell>
          <cell r="F58" t="str">
            <v>KANGOO</v>
          </cell>
        </row>
        <row r="59">
          <cell r="A59" t="str">
            <v>DQ-872-XL</v>
          </cell>
          <cell r="B59" t="str">
            <v>Onet Le Chateau Pays ruthénois PPDC</v>
          </cell>
          <cell r="C59">
            <v>54</v>
          </cell>
          <cell r="D59">
            <v>18907.2</v>
          </cell>
          <cell r="E59">
            <v>1575.6000000000001</v>
          </cell>
          <cell r="F59" t="str">
            <v>KANGOO</v>
          </cell>
        </row>
        <row r="60">
          <cell r="A60" t="str">
            <v>BJ-769-FE</v>
          </cell>
          <cell r="B60" t="str">
            <v>Onet Le Chateau Pays ruthénois PPDC</v>
          </cell>
          <cell r="C60">
            <v>55</v>
          </cell>
          <cell r="D60">
            <v>14508</v>
          </cell>
          <cell r="E60">
            <v>1209</v>
          </cell>
          <cell r="F60" t="e">
            <v>#N/A</v>
          </cell>
        </row>
        <row r="61">
          <cell r="A61" t="str">
            <v>CR-733-FR</v>
          </cell>
          <cell r="B61" t="str">
            <v>Onet Le Chateau Pays ruthénois PPDC</v>
          </cell>
          <cell r="C61">
            <v>56</v>
          </cell>
          <cell r="D61">
            <v>9828</v>
          </cell>
          <cell r="E61">
            <v>819</v>
          </cell>
          <cell r="F61" t="str">
            <v>KANGOO</v>
          </cell>
        </row>
        <row r="62">
          <cell r="A62" t="str">
            <v>CL-506-JZ</v>
          </cell>
          <cell r="B62" t="str">
            <v>Onet Le Chateau Pays ruthénois PPDC</v>
          </cell>
          <cell r="C62">
            <v>58</v>
          </cell>
          <cell r="D62">
            <v>19281.599999999999</v>
          </cell>
          <cell r="E62">
            <v>1606.8</v>
          </cell>
          <cell r="F62" t="str">
            <v>KANGOO</v>
          </cell>
        </row>
        <row r="63">
          <cell r="A63" t="str">
            <v>EH-716-FV</v>
          </cell>
          <cell r="B63" t="str">
            <v>Onet Le Chateau Pays ruthénois PPDC</v>
          </cell>
          <cell r="C63">
            <v>9001</v>
          </cell>
          <cell r="D63">
            <v>12480</v>
          </cell>
          <cell r="E63">
            <v>1040</v>
          </cell>
          <cell r="F63" t="str">
            <v>KANGOO</v>
          </cell>
        </row>
        <row r="64">
          <cell r="A64" t="str">
            <v>EH-716-BV</v>
          </cell>
          <cell r="B64" t="str">
            <v>Onet Le Chateau Pays ruthénois PPDC</v>
          </cell>
          <cell r="C64">
            <v>9004</v>
          </cell>
          <cell r="D64">
            <v>8892</v>
          </cell>
          <cell r="E64">
            <v>741</v>
          </cell>
          <cell r="F64" t="str">
            <v>KANGOO</v>
          </cell>
        </row>
        <row r="65">
          <cell r="A65" t="str">
            <v>CR-540-FS</v>
          </cell>
          <cell r="B65" t="str">
            <v>Onet Le Chateau Pays ruthénois PPDC</v>
          </cell>
          <cell r="C65">
            <v>9002</v>
          </cell>
          <cell r="D65">
            <v>7082.4</v>
          </cell>
          <cell r="E65">
            <v>590.19999999999993</v>
          </cell>
          <cell r="F65" t="str">
            <v>KANGOO</v>
          </cell>
        </row>
        <row r="66">
          <cell r="A66" t="str">
            <v>CR-634-FR</v>
          </cell>
          <cell r="B66" t="str">
            <v>Onet Le Chateau Pays ruthénois PPDC</v>
          </cell>
          <cell r="C66">
            <v>9003</v>
          </cell>
          <cell r="D66">
            <v>7644</v>
          </cell>
          <cell r="E66">
            <v>637</v>
          </cell>
          <cell r="F66" t="str">
            <v>KANGOO</v>
          </cell>
        </row>
        <row r="67">
          <cell r="A67" t="str">
            <v>CS-721-AH</v>
          </cell>
          <cell r="B67" t="str">
            <v>Onet Le Chateau Pays ruthénois PPDC</v>
          </cell>
          <cell r="C67">
            <v>9005</v>
          </cell>
          <cell r="D67">
            <v>10233.599999999999</v>
          </cell>
          <cell r="E67">
            <v>852.79999999999984</v>
          </cell>
          <cell r="F67" t="str">
            <v>KANGOO</v>
          </cell>
        </row>
        <row r="68">
          <cell r="A68" t="str">
            <v>CV-093-BA</v>
          </cell>
          <cell r="B68" t="str">
            <v>Onet Le Chateau Pays ruthénois PPDC</v>
          </cell>
          <cell r="C68" t="str">
            <v>9004 - Coll 8 - Coll 3</v>
          </cell>
          <cell r="D68">
            <v>11700</v>
          </cell>
          <cell r="E68">
            <v>975</v>
          </cell>
          <cell r="F68" t="str">
            <v>KANGOO</v>
          </cell>
        </row>
        <row r="69">
          <cell r="A69" t="str">
            <v>CP-667-AZ</v>
          </cell>
          <cell r="B69" t="str">
            <v>Onet Le Chateau Pays ruthénois PPDC</v>
          </cell>
          <cell r="C69" t="str">
            <v>CEDEX</v>
          </cell>
          <cell r="D69">
            <v>0</v>
          </cell>
          <cell r="E69">
            <v>0</v>
          </cell>
          <cell r="F69" t="str">
            <v>KANGOO</v>
          </cell>
        </row>
        <row r="70">
          <cell r="A70" t="str">
            <v>CR-733-FR</v>
          </cell>
          <cell r="B70" t="str">
            <v>Onet Le Chateau Pays ruthénois PPDC</v>
          </cell>
          <cell r="C70" t="str">
            <v>CEDEX</v>
          </cell>
          <cell r="D70">
            <v>7737.6</v>
          </cell>
          <cell r="E70">
            <v>644.80000000000007</v>
          </cell>
          <cell r="F70" t="str">
            <v>KANGOO</v>
          </cell>
        </row>
        <row r="71">
          <cell r="A71" t="str">
            <v>ET-207-XA</v>
          </cell>
          <cell r="B71" t="str">
            <v>Onet Le Chateau Pays ruthénois PPDC</v>
          </cell>
          <cell r="C71" t="str">
            <v>Coll 5</v>
          </cell>
          <cell r="D71">
            <v>8502</v>
          </cell>
          <cell r="E71">
            <v>708.5</v>
          </cell>
          <cell r="F71" t="str">
            <v>KANGOO</v>
          </cell>
        </row>
        <row r="72">
          <cell r="A72" t="str">
            <v>CR-705-BV</v>
          </cell>
          <cell r="B72" t="str">
            <v>Onet Le Chateau Pays ruthénois PPDC</v>
          </cell>
          <cell r="C72" t="str">
            <v>Coll 6</v>
          </cell>
          <cell r="D72">
            <v>10400</v>
          </cell>
          <cell r="E72">
            <v>866.66666666666663</v>
          </cell>
          <cell r="F72" t="str">
            <v>KANGOO</v>
          </cell>
        </row>
        <row r="73">
          <cell r="A73" t="str">
            <v>CD-039-VD</v>
          </cell>
          <cell r="B73" t="str">
            <v>Onet Le Chateau Pays ruthénois PPDC</v>
          </cell>
          <cell r="C73" t="str">
            <v>Coll 7</v>
          </cell>
          <cell r="D73">
            <v>6110</v>
          </cell>
          <cell r="E73">
            <v>509.16666666666669</v>
          </cell>
          <cell r="F73" t="str">
            <v>KANGOO</v>
          </cell>
        </row>
        <row r="74">
          <cell r="A74" t="str">
            <v>CK-467-ZV</v>
          </cell>
          <cell r="B74" t="str">
            <v>MARCILLAC VALLON PDC1</v>
          </cell>
          <cell r="C74">
            <v>5</v>
          </cell>
          <cell r="D74">
            <v>24024</v>
          </cell>
          <cell r="E74">
            <v>2002</v>
          </cell>
          <cell r="F74" t="str">
            <v>KANGOO</v>
          </cell>
        </row>
        <row r="75">
          <cell r="A75" t="str">
            <v>CR-770-FR</v>
          </cell>
          <cell r="B75" t="str">
            <v>Onet Le Chateau Pays ruthénois PPDC</v>
          </cell>
          <cell r="C75" t="str">
            <v>Collecte</v>
          </cell>
          <cell r="D75">
            <v>12012</v>
          </cell>
          <cell r="E75">
            <v>1001</v>
          </cell>
          <cell r="F75" t="str">
            <v>KANGOO</v>
          </cell>
        </row>
        <row r="76">
          <cell r="A76" t="str">
            <v>EG-806-WE</v>
          </cell>
          <cell r="B76" t="str">
            <v>Onet Le Chateau Pays ruthénois PPDC</v>
          </cell>
          <cell r="C76" t="str">
            <v>MANAGEMENT</v>
          </cell>
          <cell r="D76">
            <v>15600</v>
          </cell>
          <cell r="E76">
            <v>1300</v>
          </cell>
          <cell r="F76" t="str">
            <v>KANGOO</v>
          </cell>
        </row>
        <row r="77">
          <cell r="A77" t="str">
            <v>EB-269-WF</v>
          </cell>
          <cell r="B77" t="str">
            <v>NAUCELLE PDC1</v>
          </cell>
          <cell r="C77">
            <v>1</v>
          </cell>
          <cell r="D77">
            <v>9360</v>
          </cell>
          <cell r="E77">
            <v>780</v>
          </cell>
          <cell r="F77" t="str">
            <v>KANGOO</v>
          </cell>
        </row>
        <row r="78">
          <cell r="A78" t="str">
            <v>DZ-444-XP</v>
          </cell>
          <cell r="B78" t="str">
            <v>Onet Le Chateau Pays ruthénois PPDC</v>
          </cell>
          <cell r="C78" t="str">
            <v>MANAGEMENT</v>
          </cell>
          <cell r="D78">
            <v>20800</v>
          </cell>
          <cell r="E78">
            <v>1733.3333333333333</v>
          </cell>
          <cell r="F78" t="str">
            <v>KANGOO</v>
          </cell>
        </row>
        <row r="79">
          <cell r="A79" t="str">
            <v>BR-599-KW</v>
          </cell>
          <cell r="B79" t="str">
            <v>REQUISTA PDC1</v>
          </cell>
          <cell r="C79">
            <v>7</v>
          </cell>
          <cell r="D79">
            <v>10545.6</v>
          </cell>
          <cell r="E79">
            <v>878.80000000000007</v>
          </cell>
          <cell r="F79" t="e">
            <v>#N/A</v>
          </cell>
        </row>
        <row r="80">
          <cell r="A80" t="str">
            <v>DQ-639-JH</v>
          </cell>
          <cell r="B80" t="str">
            <v>LUC LA PRIMAUBE PDC1</v>
          </cell>
          <cell r="C80">
            <v>1</v>
          </cell>
          <cell r="D80">
            <v>10764</v>
          </cell>
          <cell r="E80">
            <v>897</v>
          </cell>
          <cell r="F80" t="str">
            <v>KANGOO</v>
          </cell>
        </row>
        <row r="81">
          <cell r="A81" t="str">
            <v>DQ-373-JJ</v>
          </cell>
          <cell r="B81" t="str">
            <v>LUC LA PRIMAUBE PDC1</v>
          </cell>
          <cell r="C81">
            <v>2</v>
          </cell>
          <cell r="D81">
            <v>15038.400000000001</v>
          </cell>
          <cell r="E81">
            <v>1253.2</v>
          </cell>
          <cell r="F81" t="str">
            <v>KANGOO</v>
          </cell>
        </row>
        <row r="82">
          <cell r="A82" t="str">
            <v>CL-813-XA</v>
          </cell>
          <cell r="B82" t="str">
            <v>LUC LA PRIMAUBE PDC1</v>
          </cell>
          <cell r="C82">
            <v>3</v>
          </cell>
          <cell r="D82">
            <v>18470.400000000001</v>
          </cell>
          <cell r="E82">
            <v>1539.2</v>
          </cell>
          <cell r="F82" t="str">
            <v>KANGOO</v>
          </cell>
        </row>
        <row r="83">
          <cell r="A83" t="str">
            <v>CZ-531-PS</v>
          </cell>
          <cell r="B83" t="str">
            <v>REQUISTA PDC1</v>
          </cell>
          <cell r="C83">
            <v>2</v>
          </cell>
          <cell r="D83">
            <v>30232.800000000003</v>
          </cell>
          <cell r="E83">
            <v>2519.4</v>
          </cell>
          <cell r="F83" t="str">
            <v>KANGOO</v>
          </cell>
        </row>
        <row r="84">
          <cell r="A84" t="str">
            <v>DM-184-ST</v>
          </cell>
          <cell r="B84" t="str">
            <v>PONT DE SALARS PDC1</v>
          </cell>
          <cell r="C84">
            <v>1</v>
          </cell>
          <cell r="D84">
            <v>24128</v>
          </cell>
          <cell r="E84">
            <v>2010.6666666666667</v>
          </cell>
          <cell r="F84" t="str">
            <v>KANGOO</v>
          </cell>
        </row>
        <row r="85">
          <cell r="A85" t="str">
            <v>CZ-694-PS</v>
          </cell>
          <cell r="B85" t="str">
            <v>PONT DE SALARS PDC1</v>
          </cell>
          <cell r="C85">
            <v>2</v>
          </cell>
          <cell r="D85">
            <v>24336</v>
          </cell>
          <cell r="E85">
            <v>2028</v>
          </cell>
          <cell r="F85" t="str">
            <v>KANGOO</v>
          </cell>
        </row>
        <row r="86">
          <cell r="A86" t="str">
            <v>EB-738-PM</v>
          </cell>
          <cell r="B86" t="str">
            <v>PONT DE SALARS PDC1</v>
          </cell>
          <cell r="C86">
            <v>3</v>
          </cell>
          <cell r="D86">
            <v>34944</v>
          </cell>
          <cell r="E86">
            <v>2912</v>
          </cell>
          <cell r="F86" t="str">
            <v>KANGOO</v>
          </cell>
        </row>
        <row r="87">
          <cell r="A87" t="str">
            <v>CL-469-JZ</v>
          </cell>
          <cell r="B87" t="str">
            <v>LUC LA PRIMAUBE PDC1</v>
          </cell>
          <cell r="C87">
            <v>4</v>
          </cell>
          <cell r="D87">
            <v>23743.199999999997</v>
          </cell>
          <cell r="E87">
            <v>1978.5999999999997</v>
          </cell>
          <cell r="F87" t="str">
            <v>KANGOO</v>
          </cell>
        </row>
        <row r="88">
          <cell r="A88" t="str">
            <v>CZ-150-PS</v>
          </cell>
          <cell r="B88" t="str">
            <v>PONT DE SALARS PDC1</v>
          </cell>
          <cell r="C88" t="str">
            <v>Renfort</v>
          </cell>
          <cell r="D88">
            <v>30264</v>
          </cell>
          <cell r="E88">
            <v>2522</v>
          </cell>
          <cell r="F88" t="str">
            <v>KANGOO</v>
          </cell>
        </row>
        <row r="89">
          <cell r="A89" t="str">
            <v>DM-352-ST</v>
          </cell>
          <cell r="B89" t="str">
            <v>CASSAGNES BEGONHES PDC1</v>
          </cell>
          <cell r="C89">
            <v>1</v>
          </cell>
          <cell r="D89">
            <v>24960</v>
          </cell>
          <cell r="E89">
            <v>2080</v>
          </cell>
          <cell r="F89" t="str">
            <v>KANGOO</v>
          </cell>
        </row>
        <row r="90">
          <cell r="A90" t="str">
            <v>DQ-324-JJ</v>
          </cell>
          <cell r="B90" t="str">
            <v>LUC LA PRIMAUBE PDC1</v>
          </cell>
          <cell r="C90">
            <v>5</v>
          </cell>
          <cell r="D90">
            <v>17097.599999999999</v>
          </cell>
          <cell r="E90">
            <v>1424.8</v>
          </cell>
          <cell r="F90" t="str">
            <v>KANGOO</v>
          </cell>
        </row>
        <row r="91">
          <cell r="A91" t="str">
            <v>CG-503-HH</v>
          </cell>
          <cell r="B91" t="str">
            <v>PONT DE SALARS PDC1</v>
          </cell>
          <cell r="C91">
            <v>5</v>
          </cell>
          <cell r="D91">
            <v>30888</v>
          </cell>
          <cell r="E91">
            <v>2574</v>
          </cell>
          <cell r="F91" t="str">
            <v>KANGOO</v>
          </cell>
        </row>
        <row r="92">
          <cell r="A92" t="str">
            <v>DQ-296-JH</v>
          </cell>
          <cell r="B92" t="str">
            <v>LUC LA PRIMAUBE PDC1</v>
          </cell>
          <cell r="C92">
            <v>6</v>
          </cell>
          <cell r="D92">
            <v>8923.2000000000007</v>
          </cell>
          <cell r="E92">
            <v>743.6</v>
          </cell>
          <cell r="F92" t="str">
            <v>KANGOO</v>
          </cell>
        </row>
        <row r="93">
          <cell r="A93" t="str">
            <v>DW-018-XC</v>
          </cell>
          <cell r="B93" t="str">
            <v>PONT DE SALARS PDC1</v>
          </cell>
          <cell r="C93">
            <v>6</v>
          </cell>
          <cell r="D93">
            <v>26208</v>
          </cell>
          <cell r="E93">
            <v>2184</v>
          </cell>
          <cell r="F93" t="str">
            <v>KANGOO</v>
          </cell>
        </row>
        <row r="94">
          <cell r="A94" t="str">
            <v>DE-898-GA</v>
          </cell>
          <cell r="B94" t="str">
            <v>LUC LA PRIMAUBE PDC1</v>
          </cell>
          <cell r="C94">
            <v>7</v>
          </cell>
          <cell r="D94">
            <v>17971.2</v>
          </cell>
          <cell r="E94">
            <v>1497.6000000000001</v>
          </cell>
          <cell r="F94" t="str">
            <v>KANGOO</v>
          </cell>
        </row>
        <row r="95">
          <cell r="A95" t="str">
            <v>DZ-793-QC</v>
          </cell>
          <cell r="B95" t="str">
            <v>LUC LA PRIMAUBE PDC1</v>
          </cell>
          <cell r="C95">
            <v>8</v>
          </cell>
          <cell r="D95">
            <v>5316.48</v>
          </cell>
          <cell r="E95">
            <v>443.03999999999996</v>
          </cell>
          <cell r="F95" t="str">
            <v>KANGOO</v>
          </cell>
        </row>
        <row r="96">
          <cell r="A96" t="str">
            <v>CG-692-HH</v>
          </cell>
          <cell r="B96" t="str">
            <v>CASSAGNES BEGONHES PDC1</v>
          </cell>
          <cell r="C96">
            <v>3</v>
          </cell>
          <cell r="D96">
            <v>6240</v>
          </cell>
          <cell r="E96">
            <v>520</v>
          </cell>
          <cell r="F96" t="str">
            <v>KANGOO</v>
          </cell>
        </row>
        <row r="97">
          <cell r="A97" t="str">
            <v>DZ-050-QD</v>
          </cell>
          <cell r="B97" t="str">
            <v>LUC LA PRIMAUBE PDC1</v>
          </cell>
          <cell r="C97">
            <v>9</v>
          </cell>
          <cell r="D97">
            <v>2246.4</v>
          </cell>
          <cell r="E97">
            <v>187.20000000000002</v>
          </cell>
          <cell r="F97" t="str">
            <v>KANGOO</v>
          </cell>
        </row>
        <row r="98">
          <cell r="A98" t="str">
            <v>CG-650-HH</v>
          </cell>
          <cell r="B98" t="str">
            <v>REQUISTA PDC1</v>
          </cell>
          <cell r="C98">
            <v>4</v>
          </cell>
          <cell r="D98">
            <v>25927.199999999997</v>
          </cell>
          <cell r="E98">
            <v>2160.6</v>
          </cell>
          <cell r="F98" t="str">
            <v>KANGOO</v>
          </cell>
        </row>
        <row r="99">
          <cell r="A99" t="str">
            <v>EB-620-PL</v>
          </cell>
          <cell r="B99" t="str">
            <v>NAUCELLE PDC1</v>
          </cell>
          <cell r="C99">
            <v>2</v>
          </cell>
          <cell r="D99">
            <v>25615.199999999997</v>
          </cell>
          <cell r="E99">
            <v>2134.6</v>
          </cell>
          <cell r="F99" t="str">
            <v>KANGOO</v>
          </cell>
        </row>
        <row r="100">
          <cell r="A100" t="str">
            <v>DQ-649-JH</v>
          </cell>
          <cell r="B100" t="str">
            <v>LUC LA PRIMAUBE PDC1</v>
          </cell>
          <cell r="C100">
            <v>10</v>
          </cell>
          <cell r="D100">
            <v>15943.2</v>
          </cell>
          <cell r="E100">
            <v>1328.6000000000001</v>
          </cell>
          <cell r="F100" t="str">
            <v>KANGOO</v>
          </cell>
        </row>
        <row r="101">
          <cell r="A101" t="str">
            <v>DQ-058-JH</v>
          </cell>
          <cell r="B101" t="str">
            <v>LUC LA PRIMAUBE PDC1</v>
          </cell>
          <cell r="C101">
            <v>11</v>
          </cell>
          <cell r="D101">
            <v>11731.2</v>
          </cell>
          <cell r="E101">
            <v>977.6</v>
          </cell>
          <cell r="F101" t="str">
            <v>KANGOO</v>
          </cell>
        </row>
        <row r="102">
          <cell r="A102" t="str">
            <v>DF-540-JV</v>
          </cell>
          <cell r="B102" t="str">
            <v>NAUCELLE PDC1</v>
          </cell>
          <cell r="C102">
            <v>3</v>
          </cell>
          <cell r="D102">
            <v>29484</v>
          </cell>
          <cell r="E102">
            <v>2457</v>
          </cell>
          <cell r="F102" t="str">
            <v>KANGOO</v>
          </cell>
        </row>
        <row r="103">
          <cell r="A103" t="str">
            <v>EG-944-SW</v>
          </cell>
          <cell r="B103" t="str">
            <v>NAUCELLE PDC1</v>
          </cell>
          <cell r="C103">
            <v>4</v>
          </cell>
          <cell r="D103">
            <v>13166.400000000001</v>
          </cell>
          <cell r="E103">
            <v>1097.2</v>
          </cell>
          <cell r="F103" t="str">
            <v>KANGOO</v>
          </cell>
        </row>
        <row r="104">
          <cell r="A104" t="str">
            <v>CN-922-EK</v>
          </cell>
          <cell r="B104" t="str">
            <v>CASSAGNES BEGONHES PDC1</v>
          </cell>
          <cell r="C104">
            <v>4</v>
          </cell>
          <cell r="D104">
            <v>24336</v>
          </cell>
          <cell r="E104">
            <v>2028</v>
          </cell>
          <cell r="F104" t="str">
            <v>KANGOO</v>
          </cell>
        </row>
        <row r="105">
          <cell r="A105" t="str">
            <v>DV-263-DZ</v>
          </cell>
          <cell r="B105" t="str">
            <v>CASSAGNES BEGONHES PDC1</v>
          </cell>
          <cell r="C105">
            <v>5</v>
          </cell>
          <cell r="D105">
            <v>30264</v>
          </cell>
          <cell r="E105">
            <v>2522</v>
          </cell>
          <cell r="F105" t="str">
            <v>KANGOO</v>
          </cell>
        </row>
        <row r="106">
          <cell r="A106" t="str">
            <v>CK-335-JN</v>
          </cell>
          <cell r="B106" t="str">
            <v>REQUISTA PDC1</v>
          </cell>
          <cell r="C106">
            <v>1</v>
          </cell>
          <cell r="D106">
            <v>32385.599999999999</v>
          </cell>
          <cell r="E106">
            <v>2698.7999999999997</v>
          </cell>
          <cell r="F106" t="str">
            <v>KANGOO</v>
          </cell>
        </row>
        <row r="107">
          <cell r="A107" t="str">
            <v>CK-694-JN</v>
          </cell>
          <cell r="B107" t="str">
            <v>REQUISTA PDC1</v>
          </cell>
          <cell r="C107">
            <v>5</v>
          </cell>
          <cell r="D107">
            <v>30607.199999999997</v>
          </cell>
          <cell r="E107">
            <v>2550.6</v>
          </cell>
          <cell r="F107" t="str">
            <v>KANGOO</v>
          </cell>
        </row>
        <row r="108">
          <cell r="A108" t="str">
            <v>EE-976-EK</v>
          </cell>
          <cell r="B108" t="str">
            <v>REQUISTA PDC1</v>
          </cell>
          <cell r="C108">
            <v>6</v>
          </cell>
          <cell r="D108">
            <v>32479.199999999997</v>
          </cell>
          <cell r="E108">
            <v>2706.6</v>
          </cell>
          <cell r="F108" t="str">
            <v>KANGOO</v>
          </cell>
        </row>
        <row r="109">
          <cell r="A109" t="str">
            <v>EB-323-PL</v>
          </cell>
          <cell r="B109" t="str">
            <v>NAUCELLE PDC1</v>
          </cell>
          <cell r="C109">
            <v>6</v>
          </cell>
          <cell r="D109">
            <v>31668</v>
          </cell>
          <cell r="E109">
            <v>2639</v>
          </cell>
          <cell r="F109" t="str">
            <v>KANGOO</v>
          </cell>
        </row>
        <row r="110">
          <cell r="A110" t="str">
            <v>EE-852-EK</v>
          </cell>
          <cell r="B110" t="str">
            <v>CASSAGNES BEGONHES PDC1</v>
          </cell>
          <cell r="C110">
            <v>6</v>
          </cell>
          <cell r="D110">
            <v>29328</v>
          </cell>
          <cell r="E110">
            <v>2444</v>
          </cell>
          <cell r="F110" t="str">
            <v>KANGOO</v>
          </cell>
        </row>
        <row r="111">
          <cell r="A111" t="str">
            <v>EK-103-ZA</v>
          </cell>
          <cell r="B111" t="str">
            <v>LUC LA PRIMAUBE PDC1</v>
          </cell>
          <cell r="C111">
            <v>12</v>
          </cell>
          <cell r="D111">
            <v>8320</v>
          </cell>
          <cell r="E111">
            <v>693.33333333333337</v>
          </cell>
          <cell r="F111" t="str">
            <v>KANGOO</v>
          </cell>
        </row>
        <row r="112">
          <cell r="A112" t="str">
            <v>CT-631-TJ</v>
          </cell>
          <cell r="B112" t="str">
            <v>PONT DE SALARS PDC1</v>
          </cell>
          <cell r="C112">
            <v>7</v>
          </cell>
          <cell r="D112">
            <v>32136</v>
          </cell>
          <cell r="E112">
            <v>2678</v>
          </cell>
          <cell r="F112" t="str">
            <v>KANGOO</v>
          </cell>
        </row>
        <row r="113">
          <cell r="A113" t="str">
            <v>DL-706-MY</v>
          </cell>
          <cell r="B113" t="str">
            <v>LUC LA PRIMAUBE PDC1</v>
          </cell>
          <cell r="C113">
            <v>13</v>
          </cell>
          <cell r="D113">
            <v>23181.599999999999</v>
          </cell>
          <cell r="E113">
            <v>1931.8</v>
          </cell>
          <cell r="F113" t="str">
            <v>KANGOO</v>
          </cell>
        </row>
        <row r="114">
          <cell r="A114" t="str">
            <v>EP-791-GX</v>
          </cell>
          <cell r="B114" t="str">
            <v>PONT DE SALARS PDC1</v>
          </cell>
          <cell r="C114">
            <v>8</v>
          </cell>
          <cell r="D114">
            <v>34944</v>
          </cell>
          <cell r="E114">
            <v>2912</v>
          </cell>
          <cell r="F114" t="str">
            <v>KANGOO</v>
          </cell>
        </row>
        <row r="115">
          <cell r="A115" t="str">
            <v>CZ-453-PS</v>
          </cell>
          <cell r="B115" t="str">
            <v>PONT DE SALARS PDC1</v>
          </cell>
          <cell r="C115">
            <v>9</v>
          </cell>
          <cell r="D115">
            <v>47424</v>
          </cell>
          <cell r="E115">
            <v>3952</v>
          </cell>
          <cell r="F115" t="str">
            <v>KANGOO</v>
          </cell>
        </row>
        <row r="116">
          <cell r="A116" t="str">
            <v>EF-339-BL</v>
          </cell>
          <cell r="B116" t="str">
            <v>LUC LA PRIMAUBE PDC1</v>
          </cell>
          <cell r="C116">
            <v>14</v>
          </cell>
          <cell r="D116">
            <v>21590.400000000001</v>
          </cell>
          <cell r="E116">
            <v>1799.2</v>
          </cell>
          <cell r="F116" t="str">
            <v>KANGOO</v>
          </cell>
        </row>
        <row r="117">
          <cell r="A117" t="str">
            <v>CZ-624-PS</v>
          </cell>
          <cell r="B117" t="str">
            <v>LUC LA PRIMAUBE PDC1</v>
          </cell>
          <cell r="C117">
            <v>15</v>
          </cell>
          <cell r="D117">
            <v>26114.400000000001</v>
          </cell>
          <cell r="E117">
            <v>2176.2000000000003</v>
          </cell>
          <cell r="F117" t="str">
            <v>KANGOO</v>
          </cell>
        </row>
        <row r="118">
          <cell r="A118" t="str">
            <v>CG-629-HH</v>
          </cell>
          <cell r="B118" t="str">
            <v>PONT DE SALARS PDC1</v>
          </cell>
          <cell r="C118">
            <v>4</v>
          </cell>
          <cell r="D118">
            <v>39520</v>
          </cell>
          <cell r="E118">
            <v>3293.3333333333335</v>
          </cell>
          <cell r="F118" t="str">
            <v>KANGOO</v>
          </cell>
        </row>
        <row r="119">
          <cell r="A119" t="str">
            <v>CG-669-HH</v>
          </cell>
          <cell r="B119" t="str">
            <v>CASSAGNES BEGONHES PDC1</v>
          </cell>
          <cell r="C119">
            <v>7</v>
          </cell>
          <cell r="D119">
            <v>6240</v>
          </cell>
          <cell r="E119">
            <v>520</v>
          </cell>
          <cell r="F119" t="str">
            <v>KANGOO</v>
          </cell>
        </row>
        <row r="120">
          <cell r="A120" t="str">
            <v>CZ-720-PS</v>
          </cell>
          <cell r="B120" t="str">
            <v>LUC LA PRIMAUBE PDC1</v>
          </cell>
          <cell r="C120">
            <v>16</v>
          </cell>
          <cell r="D120">
            <v>31262.400000000001</v>
          </cell>
          <cell r="E120">
            <v>2605.2000000000003</v>
          </cell>
          <cell r="F120" t="str">
            <v>KANGOO</v>
          </cell>
        </row>
        <row r="121">
          <cell r="A121" t="str">
            <v>CP-065-MV</v>
          </cell>
          <cell r="B121" t="str">
            <v>REQUISTA PDC1</v>
          </cell>
          <cell r="C121">
            <v>8</v>
          </cell>
          <cell r="D121">
            <v>25084.800000000003</v>
          </cell>
          <cell r="E121">
            <v>2090.4</v>
          </cell>
          <cell r="F121" t="str">
            <v>KANGOO</v>
          </cell>
        </row>
        <row r="122">
          <cell r="A122" t="str">
            <v>CZ-962-PS</v>
          </cell>
          <cell r="B122" t="str">
            <v>PONT DE SALARS PDC1</v>
          </cell>
          <cell r="C122">
            <v>11</v>
          </cell>
          <cell r="D122">
            <v>44616</v>
          </cell>
          <cell r="E122">
            <v>3718</v>
          </cell>
          <cell r="F122" t="str">
            <v>KANGOO</v>
          </cell>
        </row>
        <row r="123">
          <cell r="A123" t="str">
            <v>EL-606-PX</v>
          </cell>
          <cell r="B123" t="str">
            <v>NAUCELLE PDC1</v>
          </cell>
          <cell r="C123">
            <v>7</v>
          </cell>
          <cell r="D123">
            <v>23992.800000000003</v>
          </cell>
          <cell r="E123">
            <v>1999.4000000000003</v>
          </cell>
          <cell r="F123" t="str">
            <v>KANGOO</v>
          </cell>
        </row>
        <row r="124">
          <cell r="A124" t="str">
            <v>CZ-915-PS</v>
          </cell>
          <cell r="B124" t="str">
            <v>LUC LA PRIMAUBE PDC1</v>
          </cell>
          <cell r="C124">
            <v>17</v>
          </cell>
          <cell r="D124">
            <v>37159.199999999997</v>
          </cell>
          <cell r="E124">
            <v>3096.6</v>
          </cell>
          <cell r="F124" t="str">
            <v>KANGOO</v>
          </cell>
        </row>
        <row r="125">
          <cell r="A125" t="str">
            <v>CT-323-JY</v>
          </cell>
          <cell r="B125" t="str">
            <v>LUC LA PRIMAUBE PDC1</v>
          </cell>
          <cell r="C125">
            <v>18</v>
          </cell>
          <cell r="D125">
            <v>37128</v>
          </cell>
          <cell r="E125">
            <v>3094</v>
          </cell>
          <cell r="F125" t="str">
            <v>KANGOO</v>
          </cell>
        </row>
        <row r="126">
          <cell r="A126" t="str">
            <v>CZ-331-VG</v>
          </cell>
          <cell r="B126" t="str">
            <v>NAUCELLE PDC1</v>
          </cell>
          <cell r="C126">
            <v>8</v>
          </cell>
          <cell r="D126">
            <v>27300</v>
          </cell>
          <cell r="E126">
            <v>2275</v>
          </cell>
          <cell r="F126" t="str">
            <v>KANGOO</v>
          </cell>
        </row>
        <row r="127">
          <cell r="A127" t="str">
            <v>DD-497-VP</v>
          </cell>
          <cell r="B127" t="str">
            <v>REQUISTA PDC1</v>
          </cell>
          <cell r="C127">
            <v>3</v>
          </cell>
          <cell r="D127">
            <v>26332.800000000003</v>
          </cell>
          <cell r="E127">
            <v>2194.4</v>
          </cell>
          <cell r="F127" t="str">
            <v>KANGOO</v>
          </cell>
        </row>
        <row r="128">
          <cell r="A128" t="str">
            <v>CZ-457-ZL</v>
          </cell>
          <cell r="B128" t="str">
            <v>CASSAGNES BEGONHES PDC1</v>
          </cell>
          <cell r="C128">
            <v>9</v>
          </cell>
          <cell r="D128">
            <v>32136</v>
          </cell>
          <cell r="E128">
            <v>2678</v>
          </cell>
          <cell r="F128" t="str">
            <v>KANGOO</v>
          </cell>
        </row>
        <row r="129">
          <cell r="A129" t="str">
            <v>CT-862-JX</v>
          </cell>
          <cell r="B129" t="str">
            <v>LUC LA PRIMAUBE PDC1</v>
          </cell>
          <cell r="C129">
            <v>19</v>
          </cell>
          <cell r="D129">
            <v>21840</v>
          </cell>
          <cell r="E129">
            <v>1820</v>
          </cell>
          <cell r="F129" t="str">
            <v>KANGOO</v>
          </cell>
        </row>
        <row r="130">
          <cell r="A130" t="str">
            <v>DD-824-VN</v>
          </cell>
          <cell r="B130" t="str">
            <v>LUC LA PRIMAUBE PDC1</v>
          </cell>
          <cell r="C130">
            <v>20</v>
          </cell>
          <cell r="D130">
            <v>31356</v>
          </cell>
          <cell r="E130">
            <v>2613</v>
          </cell>
          <cell r="F130" t="str">
            <v>KANGOO</v>
          </cell>
        </row>
        <row r="131">
          <cell r="A131" t="str">
            <v>DW-329-XD</v>
          </cell>
          <cell r="B131" t="str">
            <v>NAUCELLE PDC1</v>
          </cell>
          <cell r="C131">
            <v>9</v>
          </cell>
          <cell r="D131">
            <v>36504</v>
          </cell>
          <cell r="E131">
            <v>3042</v>
          </cell>
          <cell r="F131" t="str">
            <v>KANGOO</v>
          </cell>
        </row>
        <row r="132">
          <cell r="A132" t="str">
            <v>DW-951-SP</v>
          </cell>
          <cell r="B132" t="str">
            <v>NAUCELLE PDC1</v>
          </cell>
          <cell r="C132">
            <v>10</v>
          </cell>
          <cell r="D132">
            <v>10015.200000000001</v>
          </cell>
          <cell r="E132">
            <v>834.6</v>
          </cell>
          <cell r="F132" t="str">
            <v>KANGOO</v>
          </cell>
        </row>
        <row r="133">
          <cell r="A133" t="str">
            <v>CP-560-AZ</v>
          </cell>
          <cell r="B133" t="str">
            <v>LUC LA PRIMAUBE PDC1</v>
          </cell>
          <cell r="C133" t="str">
            <v>COLLECTE 1</v>
          </cell>
          <cell r="D133">
            <v>3900</v>
          </cell>
          <cell r="E133">
            <v>325</v>
          </cell>
          <cell r="F133" t="str">
            <v>KANGOO</v>
          </cell>
        </row>
        <row r="134">
          <cell r="A134" t="str">
            <v>CY-463-LP</v>
          </cell>
          <cell r="B134" t="str">
            <v>LUC LA PRIMAUBE PDC1</v>
          </cell>
          <cell r="C134" t="str">
            <v>COLLECTE REMISE</v>
          </cell>
          <cell r="D134">
            <v>20280</v>
          </cell>
          <cell r="E134">
            <v>1690</v>
          </cell>
          <cell r="F134" t="str">
            <v>KANGOO</v>
          </cell>
        </row>
        <row r="135">
          <cell r="A135" t="str">
            <v>BZ-057-FZ</v>
          </cell>
          <cell r="B135" t="str">
            <v>PONT DE SALARS PDC1</v>
          </cell>
          <cell r="C135">
            <v>12</v>
          </cell>
          <cell r="D135">
            <v>20904</v>
          </cell>
          <cell r="E135">
            <v>1742</v>
          </cell>
          <cell r="F135" t="str">
            <v>BERLINGO</v>
          </cell>
        </row>
        <row r="136">
          <cell r="A136" t="str">
            <v>CK-566-JN</v>
          </cell>
          <cell r="B136" t="str">
            <v>BROQUIES PDC2</v>
          </cell>
          <cell r="C136">
            <v>6</v>
          </cell>
          <cell r="D136">
            <v>28392</v>
          </cell>
          <cell r="E136">
            <v>2366</v>
          </cell>
          <cell r="F136" t="str">
            <v>KANGOO</v>
          </cell>
        </row>
        <row r="137">
          <cell r="A137" t="str">
            <v>CR-502-SB</v>
          </cell>
          <cell r="B137" t="str">
            <v>VILLEFRANCHE DE PANAT PDC1</v>
          </cell>
          <cell r="C137">
            <v>5</v>
          </cell>
          <cell r="D137">
            <v>8320</v>
          </cell>
          <cell r="E137">
            <v>693.33333333333337</v>
          </cell>
          <cell r="F137" t="str">
            <v>KANGOO</v>
          </cell>
        </row>
        <row r="138">
          <cell r="A138" t="str">
            <v>EH-360-NE</v>
          </cell>
          <cell r="B138" t="str">
            <v>VILLEFRANCHE DE PANAT PDC1</v>
          </cell>
          <cell r="C138">
            <v>4</v>
          </cell>
          <cell r="D138">
            <v>24148.800000000003</v>
          </cell>
          <cell r="E138">
            <v>2012.4000000000003</v>
          </cell>
          <cell r="F138" t="str">
            <v>KANGOO</v>
          </cell>
        </row>
        <row r="139">
          <cell r="A139" t="str">
            <v>EN-153-C2</v>
          </cell>
          <cell r="B139" t="str">
            <v>VILLEFRANCHE DE PANAT PDC1</v>
          </cell>
          <cell r="C139">
            <v>1</v>
          </cell>
          <cell r="D139">
            <v>24024</v>
          </cell>
          <cell r="E139">
            <v>2002</v>
          </cell>
          <cell r="F139" t="str">
            <v>KANGOO</v>
          </cell>
        </row>
        <row r="140">
          <cell r="A140" t="str">
            <v>CZ-510-ZL</v>
          </cell>
          <cell r="B140" t="str">
            <v>VILLEFRANCHE DE PANAT PDC1</v>
          </cell>
          <cell r="C140">
            <v>2</v>
          </cell>
          <cell r="D140">
            <v>30108</v>
          </cell>
          <cell r="E140">
            <v>2509</v>
          </cell>
          <cell r="F140" t="str">
            <v>KANGOO</v>
          </cell>
        </row>
        <row r="141">
          <cell r="A141" t="str">
            <v>EH-733-FV</v>
          </cell>
          <cell r="B141" t="str">
            <v>BROQUIES PDC2</v>
          </cell>
          <cell r="C141">
            <v>8</v>
          </cell>
          <cell r="D141">
            <v>23712</v>
          </cell>
          <cell r="E141">
            <v>1976</v>
          </cell>
          <cell r="F141" t="str">
            <v>KANGOO</v>
          </cell>
        </row>
        <row r="142">
          <cell r="A142" t="str">
            <v>CZ-324-PS</v>
          </cell>
          <cell r="B142" t="str">
            <v>RIEUPEYROUX PDC1</v>
          </cell>
          <cell r="C142">
            <v>2</v>
          </cell>
          <cell r="D142">
            <v>22464</v>
          </cell>
          <cell r="E142">
            <v>1872</v>
          </cell>
          <cell r="F142" t="str">
            <v>KANGOO</v>
          </cell>
        </row>
        <row r="143">
          <cell r="A143" t="str">
            <v>CZ-270-PS</v>
          </cell>
          <cell r="B143" t="str">
            <v>RIEUPEYROUX PDC1</v>
          </cell>
          <cell r="C143">
            <v>3</v>
          </cell>
          <cell r="D143">
            <v>21840</v>
          </cell>
          <cell r="E143">
            <v>1820</v>
          </cell>
          <cell r="F143" t="str">
            <v>KANGOO</v>
          </cell>
        </row>
        <row r="144">
          <cell r="A144" t="str">
            <v>CK-571-JN</v>
          </cell>
          <cell r="B144" t="str">
            <v>RIEUPEYROUX PDC1</v>
          </cell>
          <cell r="C144">
            <v>5</v>
          </cell>
          <cell r="D144">
            <v>30888</v>
          </cell>
          <cell r="E144">
            <v>2574</v>
          </cell>
          <cell r="F144" t="str">
            <v>KANGOO</v>
          </cell>
        </row>
        <row r="145">
          <cell r="A145" t="str">
            <v>EK-449-YZ</v>
          </cell>
          <cell r="B145" t="str">
            <v>RIEUPEYROUX PDC1</v>
          </cell>
          <cell r="C145">
            <v>6</v>
          </cell>
          <cell r="D145">
            <v>22152</v>
          </cell>
          <cell r="E145">
            <v>1846</v>
          </cell>
          <cell r="F145" t="str">
            <v>KANGOO</v>
          </cell>
        </row>
        <row r="146">
          <cell r="A146" t="str">
            <v>CG-835-AG</v>
          </cell>
          <cell r="B146" t="str">
            <v>RIEUPEYROUX PDC1</v>
          </cell>
          <cell r="C146">
            <v>7</v>
          </cell>
          <cell r="D146">
            <v>29640</v>
          </cell>
          <cell r="E146">
            <v>2470</v>
          </cell>
          <cell r="F146" t="str">
            <v>KANGOO</v>
          </cell>
        </row>
        <row r="147">
          <cell r="A147" t="str">
            <v>EE-445-ZN</v>
          </cell>
          <cell r="B147" t="str">
            <v>RIEUPEYROUX PDC1</v>
          </cell>
          <cell r="C147">
            <v>8</v>
          </cell>
          <cell r="D147">
            <v>26208</v>
          </cell>
          <cell r="E147">
            <v>2184</v>
          </cell>
          <cell r="F147" t="str">
            <v>KANGOO</v>
          </cell>
        </row>
        <row r="148">
          <cell r="A148" t="str">
            <v xml:space="preserve">EP-692-DV  </v>
          </cell>
          <cell r="B148" t="str">
            <v>RIEUPEYROUX PDC1</v>
          </cell>
          <cell r="C148">
            <v>9</v>
          </cell>
          <cell r="D148">
            <v>23712</v>
          </cell>
          <cell r="E148">
            <v>1976</v>
          </cell>
          <cell r="F148" t="str">
            <v>KANGOO</v>
          </cell>
        </row>
        <row r="149">
          <cell r="A149" t="str">
            <v>CZ-073-PS</v>
          </cell>
          <cell r="B149" t="str">
            <v>RIEUPEYROUX PDC1</v>
          </cell>
          <cell r="C149">
            <v>10</v>
          </cell>
          <cell r="D149">
            <v>25584</v>
          </cell>
          <cell r="E149">
            <v>2132</v>
          </cell>
          <cell r="F149" t="str">
            <v>KANGOO</v>
          </cell>
        </row>
        <row r="150">
          <cell r="A150" t="str">
            <v>CZ-165-PS</v>
          </cell>
          <cell r="B150" t="str">
            <v>RIEUPEYROUX PDC1</v>
          </cell>
          <cell r="C150">
            <v>12</v>
          </cell>
          <cell r="D150">
            <v>31824</v>
          </cell>
          <cell r="E150">
            <v>2652</v>
          </cell>
          <cell r="F150" t="str">
            <v>KANGOO</v>
          </cell>
        </row>
        <row r="151">
          <cell r="A151" t="str">
            <v>CG-238-AH</v>
          </cell>
          <cell r="B151" t="str">
            <v>RIEUPEYROUX PDC1</v>
          </cell>
          <cell r="C151">
            <v>13</v>
          </cell>
          <cell r="D151">
            <v>23400</v>
          </cell>
          <cell r="E151">
            <v>1950</v>
          </cell>
          <cell r="F151" t="str">
            <v>KANGOO</v>
          </cell>
        </row>
        <row r="152">
          <cell r="A152" t="str">
            <v>CK-455-QV</v>
          </cell>
          <cell r="B152" t="str">
            <v>RIEUPEYROUX PDC1</v>
          </cell>
          <cell r="C152">
            <v>14</v>
          </cell>
          <cell r="D152">
            <v>31824</v>
          </cell>
          <cell r="E152">
            <v>2652</v>
          </cell>
          <cell r="F152" t="str">
            <v>KANGOO</v>
          </cell>
        </row>
        <row r="153">
          <cell r="A153" t="str">
            <v>EC-366-ET</v>
          </cell>
          <cell r="B153" t="str">
            <v>LUC LA PRIMAUBE PDC1</v>
          </cell>
          <cell r="C153" t="str">
            <v>Management</v>
          </cell>
          <cell r="D153">
            <v>15600</v>
          </cell>
          <cell r="E153">
            <v>1300</v>
          </cell>
          <cell r="F153" t="str">
            <v>KANGOO</v>
          </cell>
        </row>
        <row r="154">
          <cell r="A154" t="str">
            <v>CV-470-ES</v>
          </cell>
          <cell r="B154" t="str">
            <v>Onet Le Chateau Pays ruthénois PPDC</v>
          </cell>
          <cell r="C154" t="str">
            <v>Rem 1 - BAL 2</v>
          </cell>
          <cell r="D154">
            <v>21008</v>
          </cell>
          <cell r="E154">
            <v>1750.6666666666667</v>
          </cell>
          <cell r="F154" t="str">
            <v>KANGOO</v>
          </cell>
        </row>
        <row r="155">
          <cell r="A155" t="str">
            <v>CV-057-ER</v>
          </cell>
          <cell r="B155" t="str">
            <v>Onet Le Chateau Pays ruthénois PPDC</v>
          </cell>
          <cell r="C155" t="str">
            <v>Rem 3 - BAL 1 - Coll 4</v>
          </cell>
          <cell r="D155">
            <v>17999.800000000003</v>
          </cell>
          <cell r="E155">
            <v>1499.9833333333336</v>
          </cell>
          <cell r="F155" t="str">
            <v>KANGOO</v>
          </cell>
        </row>
        <row r="156">
          <cell r="A156" t="str">
            <v>CV-245-ER</v>
          </cell>
          <cell r="B156" t="str">
            <v>Onet Le Chateau Pays ruthénois PPDC</v>
          </cell>
          <cell r="C156" t="str">
            <v>Rem 5 - Coll 1 - BAL 4</v>
          </cell>
          <cell r="D156">
            <v>19006</v>
          </cell>
          <cell r="E156">
            <v>1583.8333333333333</v>
          </cell>
          <cell r="F156" t="str">
            <v>KANGOO</v>
          </cell>
        </row>
        <row r="157">
          <cell r="A157" t="str">
            <v>CZ-602-NV</v>
          </cell>
          <cell r="B157" t="str">
            <v>Onet Le Chateau Pays ruthénois PPDC</v>
          </cell>
          <cell r="C157" t="str">
            <v>Remise+Collecte</v>
          </cell>
          <cell r="D157">
            <v>15002</v>
          </cell>
          <cell r="E157">
            <v>1250.1666666666667</v>
          </cell>
          <cell r="F157" t="str">
            <v>KANGOO</v>
          </cell>
        </row>
        <row r="158">
          <cell r="A158" t="str">
            <v>EB-151-WC</v>
          </cell>
          <cell r="B158" t="str">
            <v>Onet Le Chateau Pays ruthénois PPDC</v>
          </cell>
          <cell r="C158" t="str">
            <v>RESERVE</v>
          </cell>
          <cell r="D158">
            <v>0</v>
          </cell>
          <cell r="E158">
            <v>0</v>
          </cell>
          <cell r="F158" t="str">
            <v>KANGOO</v>
          </cell>
        </row>
        <row r="159">
          <cell r="A159" t="str">
            <v>EB-084-PM</v>
          </cell>
          <cell r="B159" t="str">
            <v>Onet Le Chateau Pays ruthénois PPDC</v>
          </cell>
          <cell r="C159" t="str">
            <v>RESERVE</v>
          </cell>
          <cell r="D159">
            <v>0</v>
          </cell>
          <cell r="E159">
            <v>0</v>
          </cell>
          <cell r="F159" t="str">
            <v>KANGOO</v>
          </cell>
        </row>
        <row r="160">
          <cell r="A160" t="str">
            <v>DD-517-C</v>
          </cell>
          <cell r="B160" t="str">
            <v>Onet Le Chateau Pays ruthénois PPDC</v>
          </cell>
          <cell r="C160" t="str">
            <v>RESERVE</v>
          </cell>
          <cell r="D160">
            <v>0</v>
          </cell>
          <cell r="E160">
            <v>0</v>
          </cell>
          <cell r="F160" t="str">
            <v>KANGOO</v>
          </cell>
        </row>
      </sheetData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506"/>
  <sheetViews>
    <sheetView tabSelected="1" workbookViewId="0">
      <selection activeCell="E25" sqref="E25"/>
    </sheetView>
  </sheetViews>
  <sheetFormatPr defaultColWidth="9.140625" defaultRowHeight="12.75"/>
  <sheetData>
    <row r="1" spans="1:27">
      <c r="B1" s="1"/>
      <c r="C1" s="4" t="s">
        <v>20</v>
      </c>
      <c r="D1" s="4" t="s">
        <v>20</v>
      </c>
      <c r="E1" s="4" t="s">
        <v>20</v>
      </c>
      <c r="F1" s="4" t="s">
        <v>20</v>
      </c>
      <c r="G1" s="4" t="s">
        <v>20</v>
      </c>
      <c r="H1" s="4" t="s">
        <v>20</v>
      </c>
      <c r="I1" s="4" t="s">
        <v>20</v>
      </c>
      <c r="J1" s="4" t="s">
        <v>20</v>
      </c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>
      <c r="B2" s="1"/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7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</row>
    <row r="3" spans="1:27">
      <c r="B3" s="1"/>
      <c r="C3" s="5">
        <v>100000</v>
      </c>
      <c r="D3" s="5">
        <v>100000</v>
      </c>
      <c r="E3" s="5">
        <v>100000</v>
      </c>
      <c r="F3" s="5">
        <v>100000</v>
      </c>
      <c r="G3" s="5">
        <v>100000</v>
      </c>
      <c r="H3" s="5">
        <v>100000</v>
      </c>
      <c r="I3" s="5">
        <v>100000</v>
      </c>
      <c r="J3" s="5">
        <v>100000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</row>
    <row r="4" spans="1:27">
      <c r="B4" s="1"/>
      <c r="C4" s="5">
        <v>20</v>
      </c>
      <c r="D4" s="5">
        <v>22</v>
      </c>
      <c r="E4" s="5">
        <v>36</v>
      </c>
      <c r="F4" s="5">
        <v>38</v>
      </c>
      <c r="G4" s="5">
        <v>4</v>
      </c>
      <c r="H4" s="5">
        <v>20</v>
      </c>
      <c r="I4" s="5">
        <v>22</v>
      </c>
      <c r="J4" s="5">
        <v>48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27">
      <c r="B5" s="2"/>
      <c r="C5" s="6">
        <v>-51368</v>
      </c>
      <c r="D5" s="6">
        <v>-29121</v>
      </c>
      <c r="E5" s="6">
        <v>-48919</v>
      </c>
      <c r="F5" s="6">
        <v>-75359</v>
      </c>
      <c r="G5" s="6">
        <v>-11683</v>
      </c>
      <c r="H5" s="6">
        <v>-32089</v>
      </c>
      <c r="I5" s="6">
        <v>-39304</v>
      </c>
      <c r="J5" s="6">
        <v>-84490</v>
      </c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spans="1:27">
      <c r="A6" s="7">
        <v>46</v>
      </c>
      <c r="B6" s="8">
        <v>604.16666666666663</v>
      </c>
      <c r="C6" s="3">
        <v>39284.666666666672</v>
      </c>
      <c r="D6" s="3">
        <v>15829.333333333334</v>
      </c>
      <c r="E6" s="3">
        <v>27169</v>
      </c>
      <c r="F6" s="3">
        <v>52400.666666666672</v>
      </c>
      <c r="G6">
        <v>9266.3333333333339</v>
      </c>
      <c r="H6">
        <v>20005.666666666668</v>
      </c>
      <c r="I6">
        <v>26012.333333333336</v>
      </c>
      <c r="J6">
        <v>55490</v>
      </c>
    </row>
    <row r="7" spans="1:27">
      <c r="A7" s="7">
        <v>47</v>
      </c>
      <c r="B7" s="8">
        <v>1336.1666666666667</v>
      </c>
      <c r="C7" s="3">
        <v>24644.666666666664</v>
      </c>
      <c r="D7" s="3">
        <v>274.66666666666788</v>
      </c>
      <c r="E7" s="3">
        <v>817</v>
      </c>
      <c r="F7" s="3">
        <v>24584.666666666664</v>
      </c>
      <c r="G7">
        <v>6338.333333333333</v>
      </c>
      <c r="H7">
        <v>5365.6666666666642</v>
      </c>
      <c r="I7">
        <v>9908.3333333333321</v>
      </c>
      <c r="J7">
        <v>20354</v>
      </c>
    </row>
    <row r="8" spans="1:27">
      <c r="A8" s="7">
        <v>54</v>
      </c>
      <c r="B8" s="8">
        <v>1184.8333333333333</v>
      </c>
      <c r="C8" s="3">
        <v>27671.333333333336</v>
      </c>
      <c r="D8" s="3">
        <v>3054.6666666666679</v>
      </c>
      <c r="E8" s="3">
        <v>6265</v>
      </c>
      <c r="F8" s="3">
        <v>30335.333333333336</v>
      </c>
      <c r="G8">
        <v>6943.666666666667</v>
      </c>
      <c r="H8">
        <v>8392.3333333333358</v>
      </c>
      <c r="I8">
        <v>13237.666666666668</v>
      </c>
      <c r="J8">
        <v>27618</v>
      </c>
    </row>
    <row r="9" spans="1:27">
      <c r="A9" s="7">
        <v>31</v>
      </c>
      <c r="B9" s="8">
        <v>589.83333333333337</v>
      </c>
      <c r="C9" s="3">
        <v>39571.333333333328</v>
      </c>
      <c r="D9" s="3">
        <v>16144.666666666666</v>
      </c>
      <c r="E9" s="3">
        <v>27685</v>
      </c>
      <c r="F9" s="3">
        <v>52945.333333333328</v>
      </c>
      <c r="G9">
        <v>9323.6666666666661</v>
      </c>
      <c r="H9">
        <v>20292.333333333332</v>
      </c>
      <c r="I9">
        <v>26327.666666666664</v>
      </c>
      <c r="J9">
        <v>56178</v>
      </c>
    </row>
    <row r="10" spans="1:27">
      <c r="A10" s="7">
        <v>32</v>
      </c>
      <c r="B10" s="8">
        <v>725.16666666666663</v>
      </c>
      <c r="C10" s="10">
        <v>36864.666666666672</v>
      </c>
      <c r="D10" s="10">
        <v>13167.333333333334</v>
      </c>
      <c r="E10" s="10">
        <v>22813</v>
      </c>
      <c r="F10" s="10">
        <v>47802.666666666672</v>
      </c>
      <c r="G10" s="10">
        <v>8782.3333333333339</v>
      </c>
      <c r="H10" s="10">
        <v>17585.666666666668</v>
      </c>
      <c r="I10" s="10">
        <v>23350.333333333336</v>
      </c>
      <c r="J10">
        <v>49682</v>
      </c>
    </row>
    <row r="11" spans="1:27">
      <c r="A11" s="7">
        <v>34</v>
      </c>
      <c r="B11" s="8">
        <v>1464</v>
      </c>
      <c r="C11" s="10">
        <v>22088</v>
      </c>
      <c r="D11" s="10">
        <v>3087</v>
      </c>
      <c r="E11" s="10">
        <v>3785</v>
      </c>
      <c r="F11" s="10">
        <v>19727</v>
      </c>
      <c r="G11" s="10">
        <v>5827</v>
      </c>
      <c r="H11" s="10">
        <v>2809</v>
      </c>
      <c r="I11" s="10">
        <v>7096</v>
      </c>
      <c r="J11">
        <v>14218</v>
      </c>
    </row>
    <row r="12" spans="1:27">
      <c r="A12" s="7">
        <v>48</v>
      </c>
      <c r="B12" s="8">
        <v>1060.5</v>
      </c>
      <c r="C12" s="10">
        <v>30158</v>
      </c>
      <c r="D12" s="10">
        <v>5790</v>
      </c>
      <c r="E12" s="10">
        <v>10741</v>
      </c>
      <c r="F12" s="10">
        <v>35060</v>
      </c>
      <c r="G12" s="10">
        <v>7441</v>
      </c>
      <c r="H12" s="10">
        <v>10879</v>
      </c>
      <c r="I12" s="10">
        <v>15973</v>
      </c>
      <c r="J12">
        <v>33586</v>
      </c>
    </row>
    <row r="13" spans="1:27">
      <c r="A13" s="7">
        <v>36</v>
      </c>
      <c r="B13" s="8">
        <v>553</v>
      </c>
      <c r="C13" s="10">
        <v>40308</v>
      </c>
      <c r="D13" s="10">
        <v>16955</v>
      </c>
      <c r="E13" s="10">
        <v>29011</v>
      </c>
      <c r="F13" s="10">
        <v>54345</v>
      </c>
      <c r="G13" s="10">
        <v>9471</v>
      </c>
      <c r="H13" s="10">
        <v>21029</v>
      </c>
      <c r="I13" s="10">
        <v>27138</v>
      </c>
      <c r="J13">
        <v>57946</v>
      </c>
    </row>
    <row r="14" spans="1:27">
      <c r="A14" s="9"/>
      <c r="B14" s="9" t="s">
        <v>8</v>
      </c>
      <c r="C14" s="10"/>
      <c r="D14" s="10"/>
      <c r="E14" s="10"/>
      <c r="F14" s="10"/>
      <c r="G14" s="10"/>
      <c r="H14" s="10"/>
      <c r="I14" s="10"/>
    </row>
    <row r="15" spans="1:27">
      <c r="A15" s="9"/>
      <c r="B15" s="9">
        <v>46</v>
      </c>
      <c r="C15" s="10" t="s">
        <v>5</v>
      </c>
      <c r="D15" s="10"/>
      <c r="E15" s="10"/>
      <c r="F15" s="10"/>
      <c r="G15" s="10"/>
      <c r="H15" s="10"/>
      <c r="I15" s="10"/>
    </row>
    <row r="16" spans="1:27">
      <c r="A16" s="9"/>
      <c r="B16" s="9">
        <v>47</v>
      </c>
      <c r="C16" s="10" t="s">
        <v>3</v>
      </c>
      <c r="D16" s="10"/>
      <c r="E16" s="10"/>
      <c r="F16" s="10"/>
      <c r="G16" s="10"/>
      <c r="H16" s="10"/>
      <c r="I16" s="10"/>
    </row>
    <row r="17" spans="1:9">
      <c r="A17" s="9"/>
      <c r="B17" s="9">
        <v>54</v>
      </c>
      <c r="C17" s="10" t="s">
        <v>2</v>
      </c>
      <c r="D17" s="10"/>
      <c r="E17" s="10"/>
      <c r="F17" s="10"/>
      <c r="G17" s="10"/>
      <c r="H17" s="10"/>
      <c r="I17" s="10"/>
    </row>
    <row r="18" spans="1:9">
      <c r="A18" s="9"/>
      <c r="B18" s="9">
        <v>31</v>
      </c>
      <c r="C18" s="10" t="s">
        <v>0</v>
      </c>
      <c r="D18" s="10"/>
      <c r="E18" s="10"/>
      <c r="F18" s="10"/>
      <c r="G18" s="10"/>
      <c r="H18" s="10"/>
      <c r="I18" s="10"/>
    </row>
    <row r="19" spans="1:9">
      <c r="A19" s="9"/>
      <c r="B19" s="9">
        <v>32</v>
      </c>
      <c r="C19" s="10" t="s">
        <v>1</v>
      </c>
      <c r="D19" s="10"/>
      <c r="E19" s="10"/>
      <c r="F19" s="10"/>
      <c r="G19" s="10"/>
      <c r="H19" s="10"/>
      <c r="I19" s="10"/>
    </row>
    <row r="20" spans="1:9">
      <c r="A20" s="9"/>
      <c r="B20" s="9">
        <v>34</v>
      </c>
      <c r="C20" s="10" t="s">
        <v>7</v>
      </c>
      <c r="D20" s="10"/>
      <c r="E20" s="10"/>
      <c r="F20" s="10"/>
      <c r="G20" s="10"/>
      <c r="H20" s="10"/>
      <c r="I20" s="10"/>
    </row>
    <row r="21" spans="1:9">
      <c r="A21" s="9"/>
      <c r="B21" s="9">
        <v>48</v>
      </c>
      <c r="C21" s="10" t="s">
        <v>6</v>
      </c>
      <c r="D21" s="10"/>
      <c r="E21" s="10"/>
      <c r="F21" s="10"/>
      <c r="G21" s="10"/>
      <c r="H21" s="10"/>
      <c r="I21" s="10"/>
    </row>
    <row r="22" spans="1:9">
      <c r="A22" s="9"/>
      <c r="B22" s="9">
        <v>36</v>
      </c>
      <c r="C22" s="10" t="s">
        <v>4</v>
      </c>
      <c r="D22" s="10"/>
      <c r="E22" s="10"/>
      <c r="F22" s="10"/>
      <c r="G22" s="10"/>
      <c r="H22" s="10"/>
      <c r="I22" s="10"/>
    </row>
    <row r="23" spans="1:9">
      <c r="A23" s="9"/>
      <c r="B23" s="9"/>
      <c r="C23" s="10"/>
      <c r="D23" s="10"/>
      <c r="E23" s="10"/>
      <c r="F23" s="10"/>
      <c r="G23" s="10"/>
      <c r="H23" s="10"/>
      <c r="I23" s="10"/>
    </row>
    <row r="24" spans="1:9">
      <c r="A24" s="9"/>
      <c r="B24" s="9"/>
      <c r="C24" s="10"/>
      <c r="D24" s="10"/>
      <c r="E24" s="10"/>
      <c r="F24" s="10"/>
      <c r="G24" s="10"/>
      <c r="H24" s="10"/>
      <c r="I24" s="10"/>
    </row>
    <row r="25" spans="1:9">
      <c r="A25" s="9"/>
      <c r="B25" s="9"/>
      <c r="C25" s="10"/>
      <c r="D25" s="10"/>
      <c r="E25" s="10"/>
      <c r="F25" s="10"/>
      <c r="G25" s="10"/>
      <c r="H25" s="10"/>
      <c r="I25" s="10"/>
    </row>
    <row r="26" spans="1:9">
      <c r="A26" s="9"/>
      <c r="B26" s="9"/>
      <c r="C26" s="10"/>
      <c r="D26" s="10"/>
      <c r="E26" s="10"/>
      <c r="F26" s="10"/>
      <c r="G26" s="10"/>
      <c r="H26" s="10"/>
      <c r="I26" s="10"/>
    </row>
    <row r="27" spans="1:9">
      <c r="A27" s="9"/>
      <c r="B27" s="9"/>
      <c r="C27" s="10"/>
      <c r="D27" s="10"/>
      <c r="E27" s="10"/>
      <c r="F27" s="10"/>
      <c r="G27" s="10"/>
      <c r="H27" s="10"/>
      <c r="I27" s="10"/>
    </row>
    <row r="28" spans="1:9">
      <c r="A28" s="9"/>
      <c r="B28" s="9"/>
      <c r="C28" s="10"/>
      <c r="D28" s="10"/>
      <c r="E28" s="10"/>
      <c r="F28" s="10"/>
      <c r="G28" s="10"/>
      <c r="H28" s="10"/>
      <c r="I28" s="10"/>
    </row>
    <row r="29" spans="1:9">
      <c r="A29" s="10"/>
      <c r="B29" s="10"/>
      <c r="C29" s="10"/>
      <c r="D29" s="10"/>
      <c r="E29" s="10"/>
      <c r="F29" s="10"/>
      <c r="G29" s="10"/>
      <c r="H29" s="10"/>
      <c r="I29" s="10"/>
    </row>
    <row r="30" spans="1:9">
      <c r="A30" s="10"/>
      <c r="B30" s="10"/>
      <c r="C30" s="10"/>
      <c r="D30" s="10"/>
      <c r="E30" s="10"/>
      <c r="F30" s="10"/>
      <c r="G30" s="10"/>
      <c r="H30" s="10"/>
      <c r="I30" s="10"/>
    </row>
    <row r="31" spans="1:9">
      <c r="A31" s="10"/>
      <c r="B31" s="10"/>
      <c r="C31" s="10"/>
      <c r="D31" s="10"/>
      <c r="E31" s="10"/>
      <c r="F31" s="10"/>
      <c r="G31" s="10"/>
      <c r="H31" s="10"/>
      <c r="I31" s="10"/>
    </row>
    <row r="32" spans="1:9">
      <c r="A32" s="10"/>
      <c r="B32" s="10"/>
      <c r="C32" s="10"/>
      <c r="D32" s="10"/>
      <c r="E32" s="10"/>
      <c r="F32" s="10"/>
      <c r="G32" s="10"/>
      <c r="H32" s="10"/>
      <c r="I32" s="10"/>
    </row>
    <row r="33" spans="1:9">
      <c r="A33" s="10"/>
      <c r="B33" s="10"/>
      <c r="C33" s="10"/>
      <c r="D33" s="10"/>
      <c r="E33" s="10"/>
      <c r="F33" s="10"/>
      <c r="G33" s="10"/>
      <c r="H33" s="10"/>
      <c r="I33" s="10"/>
    </row>
    <row r="34" spans="1:9">
      <c r="A34" s="10"/>
      <c r="B34" s="10"/>
      <c r="C34" s="10"/>
      <c r="D34" s="10"/>
      <c r="E34" s="10"/>
      <c r="F34" s="10"/>
      <c r="G34" s="10"/>
      <c r="H34" s="10"/>
      <c r="I34" s="10"/>
    </row>
    <row r="35" spans="1:9">
      <c r="A35" s="10"/>
      <c r="B35" s="10"/>
      <c r="C35" s="10"/>
      <c r="D35" s="10"/>
      <c r="E35" s="10"/>
      <c r="F35" s="10"/>
      <c r="G35" s="10"/>
      <c r="H35" s="10"/>
      <c r="I35" s="10"/>
    </row>
    <row r="36" spans="1:9">
      <c r="A36" s="10"/>
      <c r="B36" s="10"/>
      <c r="C36" s="10"/>
      <c r="D36" s="10"/>
      <c r="E36" s="10"/>
      <c r="F36" s="10"/>
      <c r="G36" s="10"/>
      <c r="H36" s="10"/>
      <c r="I36" s="10"/>
    </row>
    <row r="37" spans="1:9">
      <c r="A37" s="10"/>
      <c r="B37" s="10"/>
      <c r="C37" s="10"/>
      <c r="D37" s="10"/>
      <c r="E37" s="10"/>
      <c r="F37" s="10"/>
      <c r="G37" s="10"/>
      <c r="H37" s="10"/>
      <c r="I37" s="10"/>
    </row>
    <row r="38" spans="1:9">
      <c r="A38" s="10"/>
      <c r="B38" s="10"/>
      <c r="C38" s="10"/>
      <c r="D38" s="10"/>
      <c r="E38" s="10"/>
      <c r="F38" s="10"/>
      <c r="G38" s="10"/>
      <c r="H38" s="10"/>
      <c r="I38" s="10"/>
    </row>
    <row r="39" spans="1:9">
      <c r="A39" s="10"/>
      <c r="B39" s="10"/>
      <c r="C39" s="10"/>
      <c r="D39" s="10"/>
      <c r="E39" s="10"/>
      <c r="F39" s="10"/>
      <c r="G39" s="10"/>
      <c r="H39" s="10"/>
      <c r="I39" s="10"/>
    </row>
    <row r="40" spans="1:9">
      <c r="A40" s="10"/>
      <c r="B40" s="10"/>
      <c r="C40" s="10"/>
      <c r="D40" s="10"/>
      <c r="E40" s="10"/>
      <c r="F40" s="10"/>
      <c r="G40" s="10"/>
      <c r="H40" s="10"/>
      <c r="I40" s="10"/>
    </row>
    <row r="41" spans="1:9">
      <c r="A41" s="10"/>
      <c r="B41" s="10"/>
      <c r="C41" s="10"/>
      <c r="D41" s="10"/>
      <c r="E41" s="10"/>
      <c r="F41" s="10"/>
      <c r="G41" s="10"/>
      <c r="H41" s="10"/>
      <c r="I41" s="10"/>
    </row>
    <row r="42" spans="1:9">
      <c r="A42" s="10"/>
      <c r="B42" s="10"/>
      <c r="C42" s="10"/>
      <c r="D42" s="10"/>
      <c r="E42" s="10"/>
      <c r="F42" s="10"/>
      <c r="G42" s="10"/>
      <c r="H42" s="10"/>
      <c r="I42" s="10"/>
    </row>
    <row r="43" spans="1:9">
      <c r="A43" s="10"/>
      <c r="B43" s="10"/>
      <c r="C43" s="10"/>
      <c r="D43" s="10"/>
      <c r="E43" s="10"/>
      <c r="F43" s="10"/>
      <c r="G43" s="10"/>
      <c r="H43" s="10"/>
      <c r="I43" s="10"/>
    </row>
    <row r="44" spans="1:9">
      <c r="A44" s="10"/>
      <c r="B44" s="10"/>
      <c r="C44" s="10"/>
      <c r="D44" s="10"/>
      <c r="E44" s="10"/>
      <c r="F44" s="10"/>
      <c r="G44" s="10"/>
      <c r="H44" s="10"/>
      <c r="I44" s="10"/>
    </row>
    <row r="45" spans="1:9">
      <c r="A45" s="10"/>
      <c r="B45" s="10"/>
      <c r="C45" s="10"/>
      <c r="D45" s="10"/>
      <c r="E45" s="10"/>
      <c r="F45" s="10"/>
      <c r="G45" s="10"/>
      <c r="H45" s="10"/>
      <c r="I45" s="10"/>
    </row>
    <row r="46" spans="1:9">
      <c r="A46" s="10"/>
      <c r="B46" s="10"/>
      <c r="C46" s="10"/>
      <c r="D46" s="10"/>
      <c r="E46" s="10"/>
      <c r="F46" s="10"/>
      <c r="G46" s="10"/>
      <c r="H46" s="10"/>
      <c r="I46" s="10"/>
    </row>
    <row r="47" spans="1:9">
      <c r="A47" s="10"/>
      <c r="B47" s="10"/>
      <c r="C47" s="10"/>
      <c r="D47" s="10"/>
      <c r="E47" s="10"/>
      <c r="F47" s="10"/>
      <c r="G47" s="10"/>
      <c r="H47" s="10"/>
      <c r="I47" s="10"/>
    </row>
    <row r="48" spans="1:9">
      <c r="A48" s="10"/>
      <c r="B48" s="10"/>
      <c r="C48" s="10"/>
      <c r="D48" s="10"/>
      <c r="E48" s="10"/>
      <c r="F48" s="10"/>
      <c r="G48" s="10"/>
      <c r="H48" s="10"/>
      <c r="I48" s="10"/>
    </row>
    <row r="49" spans="1:9">
      <c r="A49" s="10"/>
      <c r="B49" s="10"/>
      <c r="C49" s="10"/>
      <c r="D49" s="10"/>
      <c r="E49" s="10"/>
      <c r="F49" s="10"/>
      <c r="G49" s="10"/>
      <c r="H49" s="10"/>
      <c r="I49" s="10"/>
    </row>
    <row r="50" spans="1:9">
      <c r="A50" s="10"/>
      <c r="B50" s="10"/>
      <c r="C50" s="10"/>
      <c r="D50" s="10"/>
      <c r="E50" s="10"/>
      <c r="F50" s="10"/>
      <c r="G50" s="10"/>
      <c r="H50" s="10"/>
      <c r="I50" s="10"/>
    </row>
    <row r="51" spans="1:9">
      <c r="A51" s="10"/>
      <c r="B51" s="10"/>
      <c r="C51" s="10"/>
      <c r="D51" s="10"/>
      <c r="E51" s="10"/>
      <c r="F51" s="10"/>
      <c r="G51" s="10"/>
      <c r="H51" s="10"/>
      <c r="I51" s="10"/>
    </row>
    <row r="52" spans="1:9">
      <c r="A52" s="10"/>
      <c r="B52" s="10"/>
      <c r="C52" s="10"/>
      <c r="D52" s="10"/>
      <c r="E52" s="10"/>
      <c r="F52" s="10"/>
      <c r="G52" s="10"/>
      <c r="H52" s="10"/>
      <c r="I52" s="10"/>
    </row>
    <row r="53" spans="1:9">
      <c r="A53" s="10"/>
      <c r="B53" s="10"/>
      <c r="C53" s="10"/>
      <c r="D53" s="10"/>
      <c r="E53" s="10"/>
      <c r="F53" s="10"/>
      <c r="G53" s="10"/>
      <c r="H53" s="10"/>
      <c r="I53" s="10"/>
    </row>
    <row r="54" spans="1:9">
      <c r="A54" s="10"/>
      <c r="B54" s="10"/>
      <c r="C54" s="10"/>
      <c r="D54" s="10"/>
      <c r="E54" s="10"/>
      <c r="F54" s="10"/>
      <c r="G54" s="10"/>
      <c r="H54" s="10"/>
      <c r="I54" s="10"/>
    </row>
    <row r="55" spans="1:9">
      <c r="A55" s="10"/>
      <c r="B55" s="10"/>
      <c r="C55" s="10"/>
      <c r="D55" s="10"/>
      <c r="E55" s="10"/>
      <c r="F55" s="10"/>
      <c r="G55" s="10"/>
      <c r="H55" s="10"/>
      <c r="I55" s="10"/>
    </row>
    <row r="56" spans="1:9">
      <c r="A56" s="10"/>
      <c r="B56" s="10"/>
      <c r="C56" s="10"/>
      <c r="D56" s="10"/>
      <c r="E56" s="10"/>
      <c r="F56" s="10"/>
      <c r="G56" s="10"/>
      <c r="H56" s="10"/>
      <c r="I56" s="10"/>
    </row>
    <row r="57" spans="1:9">
      <c r="A57" s="10"/>
      <c r="B57" s="10"/>
      <c r="C57" s="10"/>
      <c r="D57" s="10"/>
      <c r="E57" s="10"/>
      <c r="F57" s="10"/>
      <c r="G57" s="10"/>
      <c r="H57" s="10"/>
      <c r="I57" s="10"/>
    </row>
    <row r="58" spans="1:9">
      <c r="A58" s="10"/>
      <c r="B58" s="10"/>
      <c r="C58" s="10"/>
      <c r="D58" s="10"/>
      <c r="E58" s="10"/>
      <c r="F58" s="10"/>
      <c r="G58" s="10"/>
      <c r="H58" s="10"/>
      <c r="I58" s="10"/>
    </row>
    <row r="59" spans="1:9">
      <c r="A59" s="10"/>
      <c r="B59" s="10"/>
      <c r="C59" s="10"/>
      <c r="D59" s="10"/>
      <c r="E59" s="10"/>
      <c r="F59" s="10"/>
      <c r="G59" s="10"/>
      <c r="H59" s="10"/>
      <c r="I59" s="10"/>
    </row>
    <row r="60" spans="1:9">
      <c r="A60" s="10"/>
      <c r="B60" s="10"/>
      <c r="C60" s="10"/>
      <c r="D60" s="10"/>
      <c r="E60" s="10"/>
      <c r="F60" s="10"/>
      <c r="G60" s="10"/>
      <c r="H60" s="10"/>
      <c r="I60" s="10"/>
    </row>
    <row r="61" spans="1:9">
      <c r="A61" s="10"/>
      <c r="B61" s="10"/>
      <c r="C61" s="10"/>
      <c r="D61" s="10"/>
      <c r="E61" s="10"/>
      <c r="F61" s="10"/>
      <c r="G61" s="10"/>
      <c r="H61" s="10"/>
      <c r="I61" s="10"/>
    </row>
    <row r="62" spans="1:9">
      <c r="A62" s="10"/>
      <c r="B62" s="10"/>
      <c r="C62" s="10"/>
      <c r="D62" s="10"/>
      <c r="E62" s="10"/>
      <c r="F62" s="10"/>
      <c r="G62" s="10"/>
      <c r="H62" s="10"/>
      <c r="I62" s="10"/>
    </row>
    <row r="63" spans="1:9">
      <c r="A63" s="10"/>
      <c r="B63" s="10"/>
      <c r="C63" s="10"/>
      <c r="D63" s="10"/>
      <c r="E63" s="10"/>
      <c r="F63" s="10"/>
      <c r="G63" s="10"/>
      <c r="H63" s="10"/>
      <c r="I63" s="10"/>
    </row>
    <row r="64" spans="1:9">
      <c r="A64" s="10"/>
      <c r="B64" s="10"/>
      <c r="C64" s="10"/>
      <c r="D64" s="10"/>
      <c r="E64" s="10"/>
      <c r="F64" s="10"/>
      <c r="G64" s="10"/>
      <c r="H64" s="10"/>
      <c r="I64" s="10"/>
    </row>
    <row r="65" spans="1:9">
      <c r="A65" s="10"/>
      <c r="B65" s="10"/>
      <c r="C65" s="10"/>
      <c r="D65" s="10"/>
      <c r="E65" s="10"/>
      <c r="F65" s="10"/>
      <c r="G65" s="10"/>
      <c r="H65" s="10"/>
      <c r="I65" s="10"/>
    </row>
    <row r="66" spans="1:9">
      <c r="A66" s="10"/>
      <c r="B66" s="10"/>
      <c r="C66" s="10"/>
      <c r="D66" s="10"/>
      <c r="E66" s="10"/>
      <c r="F66" s="10"/>
      <c r="G66" s="10"/>
      <c r="H66" s="10"/>
      <c r="I66" s="10"/>
    </row>
    <row r="67" spans="1:9">
      <c r="A67" s="10"/>
      <c r="B67" s="10"/>
      <c r="C67" s="10"/>
      <c r="D67" s="10"/>
      <c r="E67" s="10"/>
      <c r="F67" s="10"/>
      <c r="G67" s="10"/>
      <c r="H67" s="10"/>
      <c r="I67" s="10"/>
    </row>
    <row r="68" spans="1:9">
      <c r="A68" s="10"/>
      <c r="B68" s="10"/>
      <c r="C68" s="10"/>
      <c r="D68" s="10"/>
      <c r="E68" s="10"/>
      <c r="F68" s="10"/>
      <c r="G68" s="10"/>
      <c r="H68" s="10"/>
      <c r="I68" s="10"/>
    </row>
    <row r="69" spans="1:9">
      <c r="A69" s="10"/>
      <c r="B69" s="10"/>
      <c r="C69" s="10"/>
      <c r="D69" s="10"/>
      <c r="E69" s="10"/>
      <c r="F69" s="10"/>
      <c r="G69" s="10"/>
      <c r="H69" s="10"/>
      <c r="I69" s="10"/>
    </row>
    <row r="70" spans="1:9">
      <c r="A70" s="10"/>
      <c r="B70" s="10"/>
      <c r="C70" s="10"/>
      <c r="D70" s="10"/>
      <c r="E70" s="10"/>
      <c r="F70" s="10"/>
      <c r="G70" s="10"/>
      <c r="H70" s="10"/>
      <c r="I70" s="10"/>
    </row>
    <row r="71" spans="1:9">
      <c r="A71" s="10"/>
      <c r="B71" s="10"/>
      <c r="C71" s="10"/>
      <c r="D71" s="10"/>
      <c r="E71" s="10"/>
      <c r="F71" s="10"/>
      <c r="G71" s="10"/>
      <c r="H71" s="10"/>
      <c r="I71" s="10"/>
    </row>
    <row r="72" spans="1:9">
      <c r="A72" s="10"/>
      <c r="B72" s="10"/>
      <c r="C72" s="10"/>
      <c r="D72" s="10"/>
      <c r="E72" s="10"/>
      <c r="F72" s="10"/>
      <c r="G72" s="10"/>
      <c r="H72" s="10"/>
      <c r="I72" s="10"/>
    </row>
    <row r="73" spans="1:9">
      <c r="A73" s="10"/>
      <c r="B73" s="10"/>
      <c r="C73" s="10"/>
      <c r="D73" s="10"/>
      <c r="E73" s="10"/>
      <c r="F73" s="10"/>
      <c r="G73" s="10"/>
      <c r="H73" s="10"/>
      <c r="I73" s="10"/>
    </row>
    <row r="74" spans="1:9">
      <c r="A74" s="10"/>
      <c r="B74" s="10"/>
      <c r="C74" s="10"/>
      <c r="D74" s="10"/>
      <c r="E74" s="10"/>
      <c r="F74" s="10"/>
      <c r="G74" s="10"/>
      <c r="H74" s="10"/>
      <c r="I74" s="10"/>
    </row>
    <row r="75" spans="1:9">
      <c r="A75" s="10"/>
      <c r="B75" s="10"/>
      <c r="C75" s="10"/>
      <c r="D75" s="10"/>
      <c r="E75" s="10"/>
      <c r="F75" s="10"/>
      <c r="G75" s="10"/>
      <c r="H75" s="10"/>
      <c r="I75" s="10"/>
    </row>
    <row r="76" spans="1:9">
      <c r="A76" s="10"/>
      <c r="B76" s="10"/>
      <c r="C76" s="10"/>
      <c r="D76" s="10"/>
      <c r="E76" s="10"/>
      <c r="F76" s="10"/>
      <c r="G76" s="10"/>
      <c r="H76" s="10"/>
      <c r="I76" s="10"/>
    </row>
    <row r="77" spans="1:9">
      <c r="A77" s="10"/>
      <c r="B77" s="10"/>
      <c r="C77" s="10"/>
      <c r="D77" s="10"/>
      <c r="E77" s="10"/>
      <c r="F77" s="10"/>
      <c r="G77" s="10"/>
      <c r="H77" s="10"/>
      <c r="I77" s="10"/>
    </row>
    <row r="78" spans="1:9">
      <c r="A78" s="10"/>
      <c r="B78" s="10"/>
      <c r="C78" s="10"/>
      <c r="D78" s="10"/>
      <c r="E78" s="10"/>
      <c r="F78" s="10"/>
      <c r="G78" s="10"/>
      <c r="H78" s="10"/>
      <c r="I78" s="10"/>
    </row>
    <row r="79" spans="1:9">
      <c r="A79" s="10"/>
      <c r="B79" s="10"/>
      <c r="C79" s="10"/>
      <c r="D79" s="10"/>
      <c r="E79" s="10"/>
      <c r="F79" s="10"/>
      <c r="G79" s="10"/>
      <c r="H79" s="10"/>
      <c r="I79" s="10"/>
    </row>
    <row r="80" spans="1:9">
      <c r="A80" s="10"/>
      <c r="B80" s="10"/>
      <c r="C80" s="10"/>
      <c r="D80" s="10"/>
      <c r="E80" s="10"/>
      <c r="F80" s="10"/>
      <c r="G80" s="10"/>
      <c r="H80" s="10"/>
      <c r="I80" s="10"/>
    </row>
    <row r="81" spans="1:9">
      <c r="A81" s="10"/>
      <c r="B81" s="10"/>
      <c r="C81" s="10"/>
      <c r="D81" s="10"/>
      <c r="E81" s="10"/>
      <c r="F81" s="10"/>
      <c r="G81" s="10"/>
      <c r="H81" s="10"/>
      <c r="I81" s="10"/>
    </row>
    <row r="82" spans="1:9">
      <c r="A82" s="10"/>
      <c r="B82" s="10"/>
      <c r="C82" s="10"/>
      <c r="D82" s="10"/>
      <c r="E82" s="10"/>
      <c r="F82" s="10"/>
      <c r="G82" s="10"/>
      <c r="H82" s="10"/>
      <c r="I82" s="10"/>
    </row>
    <row r="83" spans="1:9">
      <c r="A83" s="10"/>
      <c r="B83" s="10"/>
      <c r="C83" s="10"/>
      <c r="D83" s="10"/>
      <c r="E83" s="10"/>
      <c r="F83" s="10"/>
      <c r="G83" s="10"/>
      <c r="H83" s="10"/>
      <c r="I83" s="10"/>
    </row>
    <row r="84" spans="1:9">
      <c r="A84" s="10"/>
      <c r="B84" s="10"/>
      <c r="C84" s="10"/>
      <c r="D84" s="10"/>
      <c r="E84" s="10"/>
      <c r="F84" s="10"/>
      <c r="G84" s="10"/>
      <c r="H84" s="10"/>
      <c r="I84" s="10"/>
    </row>
    <row r="85" spans="1:9">
      <c r="A85" s="10"/>
      <c r="B85" s="10"/>
      <c r="C85" s="10"/>
      <c r="D85" s="10"/>
      <c r="E85" s="10"/>
      <c r="F85" s="10"/>
      <c r="G85" s="10"/>
      <c r="H85" s="10"/>
      <c r="I85" s="10"/>
    </row>
    <row r="86" spans="1:9">
      <c r="A86" s="10"/>
      <c r="B86" s="10"/>
      <c r="C86" s="10"/>
      <c r="D86" s="10"/>
      <c r="E86" s="10"/>
      <c r="F86" s="10"/>
      <c r="G86" s="10"/>
      <c r="H86" s="10"/>
      <c r="I86" s="10"/>
    </row>
    <row r="87" spans="1:9">
      <c r="A87" s="10"/>
      <c r="B87" s="10"/>
      <c r="C87" s="10"/>
      <c r="D87" s="10"/>
      <c r="E87" s="10"/>
      <c r="F87" s="10"/>
      <c r="G87" s="10"/>
      <c r="H87" s="10"/>
      <c r="I87" s="10"/>
    </row>
    <row r="88" spans="1:9">
      <c r="A88" s="10"/>
      <c r="B88" s="10"/>
      <c r="C88" s="10"/>
      <c r="D88" s="10"/>
      <c r="E88" s="10"/>
      <c r="F88" s="10"/>
      <c r="G88" s="10"/>
      <c r="H88" s="10"/>
      <c r="I88" s="10"/>
    </row>
    <row r="89" spans="1:9">
      <c r="A89" s="10"/>
      <c r="B89" s="10"/>
      <c r="C89" s="10"/>
      <c r="D89" s="10"/>
      <c r="E89" s="10"/>
      <c r="F89" s="10"/>
      <c r="G89" s="10"/>
      <c r="H89" s="10"/>
      <c r="I89" s="10"/>
    </row>
    <row r="90" spans="1:9">
      <c r="A90" s="10"/>
      <c r="B90" s="10"/>
      <c r="C90" s="10"/>
      <c r="D90" s="10"/>
      <c r="E90" s="10"/>
      <c r="F90" s="10"/>
      <c r="G90" s="10"/>
      <c r="H90" s="10"/>
      <c r="I90" s="10"/>
    </row>
    <row r="91" spans="1:9">
      <c r="A91" s="10"/>
      <c r="B91" s="10"/>
      <c r="C91" s="10"/>
      <c r="D91" s="10"/>
      <c r="E91" s="10"/>
      <c r="F91" s="10"/>
      <c r="G91" s="10"/>
      <c r="H91" s="10"/>
      <c r="I91" s="10"/>
    </row>
    <row r="92" spans="1:9">
      <c r="A92" s="10"/>
      <c r="B92" s="10"/>
      <c r="C92" s="10"/>
      <c r="D92" s="10"/>
      <c r="E92" s="10"/>
      <c r="F92" s="10"/>
      <c r="G92" s="10"/>
      <c r="H92" s="10"/>
      <c r="I92" s="10"/>
    </row>
    <row r="93" spans="1:9">
      <c r="A93" s="10"/>
      <c r="B93" s="10"/>
      <c r="C93" s="10"/>
      <c r="D93" s="10"/>
      <c r="E93" s="10"/>
      <c r="F93" s="10"/>
      <c r="G93" s="10"/>
      <c r="H93" s="10"/>
      <c r="I93" s="10"/>
    </row>
    <row r="94" spans="1:9">
      <c r="A94" s="10"/>
      <c r="B94" s="10"/>
      <c r="C94" s="10"/>
      <c r="D94" s="10"/>
      <c r="E94" s="10"/>
      <c r="F94" s="10"/>
      <c r="G94" s="10"/>
      <c r="H94" s="10"/>
      <c r="I94" s="10"/>
    </row>
    <row r="95" spans="1:9">
      <c r="A95" s="10"/>
      <c r="B95" s="10"/>
      <c r="C95" s="10"/>
      <c r="D95" s="10"/>
      <c r="E95" s="10"/>
      <c r="F95" s="10"/>
      <c r="G95" s="10"/>
      <c r="H95" s="10"/>
      <c r="I95" s="10"/>
    </row>
    <row r="96" spans="1:9">
      <c r="A96" s="10"/>
      <c r="B96" s="10"/>
      <c r="C96" s="10"/>
      <c r="D96" s="10"/>
      <c r="E96" s="10"/>
      <c r="F96" s="10"/>
      <c r="G96" s="10"/>
      <c r="H96" s="10"/>
      <c r="I96" s="10"/>
    </row>
    <row r="97" spans="1:9">
      <c r="A97" s="10"/>
      <c r="B97" s="10"/>
      <c r="C97" s="10"/>
      <c r="D97" s="10"/>
      <c r="E97" s="10"/>
      <c r="F97" s="10"/>
      <c r="G97" s="10"/>
      <c r="H97" s="10"/>
      <c r="I97" s="10"/>
    </row>
    <row r="98" spans="1:9">
      <c r="A98" s="10"/>
      <c r="B98" s="10"/>
      <c r="C98" s="10"/>
      <c r="D98" s="10"/>
      <c r="E98" s="10"/>
      <c r="F98" s="10"/>
      <c r="G98" s="10"/>
      <c r="H98" s="10"/>
      <c r="I98" s="10"/>
    </row>
    <row r="99" spans="1:9">
      <c r="A99" s="10"/>
      <c r="B99" s="10"/>
      <c r="C99" s="10"/>
      <c r="D99" s="10"/>
      <c r="E99" s="10"/>
      <c r="F99" s="10"/>
      <c r="G99" s="10"/>
      <c r="H99" s="10"/>
      <c r="I99" s="10"/>
    </row>
    <row r="100" spans="1:9">
      <c r="A100" s="10"/>
      <c r="B100" s="10"/>
      <c r="C100" s="10"/>
      <c r="D100" s="10"/>
      <c r="E100" s="10"/>
      <c r="F100" s="10"/>
      <c r="G100" s="10"/>
      <c r="H100" s="10"/>
      <c r="I100" s="10"/>
    </row>
    <row r="101" spans="1:9">
      <c r="A101" s="10"/>
      <c r="B101" s="10"/>
      <c r="C101" s="10"/>
      <c r="D101" s="10"/>
      <c r="E101" s="10"/>
      <c r="F101" s="10"/>
      <c r="G101" s="10"/>
      <c r="H101" s="10"/>
      <c r="I101" s="10"/>
    </row>
    <row r="102" spans="1:9">
      <c r="A102" s="10"/>
      <c r="B102" s="10"/>
      <c r="C102" s="10"/>
      <c r="D102" s="10"/>
      <c r="E102" s="10"/>
      <c r="F102" s="10"/>
      <c r="G102" s="10"/>
      <c r="H102" s="10"/>
      <c r="I102" s="10"/>
    </row>
    <row r="103" spans="1:9">
      <c r="A103" s="10"/>
      <c r="B103" s="10"/>
      <c r="C103" s="10"/>
      <c r="D103" s="10"/>
      <c r="E103" s="10"/>
      <c r="F103" s="10"/>
      <c r="G103" s="10"/>
      <c r="H103" s="10"/>
      <c r="I103" s="10"/>
    </row>
    <row r="104" spans="1:9">
      <c r="A104" s="10"/>
      <c r="B104" s="10"/>
      <c r="C104" s="10"/>
      <c r="D104" s="10"/>
      <c r="E104" s="10"/>
      <c r="F104" s="10"/>
      <c r="G104" s="10"/>
      <c r="H104" s="10"/>
      <c r="I104" s="10"/>
    </row>
    <row r="105" spans="1:9">
      <c r="A105" s="10"/>
      <c r="B105" s="10"/>
      <c r="C105" s="10"/>
      <c r="D105" s="10"/>
      <c r="E105" s="10"/>
      <c r="F105" s="10"/>
      <c r="G105" s="10"/>
      <c r="H105" s="10"/>
      <c r="I105" s="10"/>
    </row>
    <row r="106" spans="1:9">
      <c r="A106" s="10"/>
      <c r="B106" s="10"/>
      <c r="C106" s="10"/>
      <c r="D106" s="10"/>
      <c r="E106" s="10"/>
      <c r="F106" s="10"/>
      <c r="G106" s="10"/>
      <c r="H106" s="10"/>
      <c r="I106" s="10"/>
    </row>
    <row r="107" spans="1:9">
      <c r="A107" s="10"/>
      <c r="B107" s="10"/>
      <c r="C107" s="10"/>
      <c r="D107" s="10"/>
      <c r="E107" s="10"/>
      <c r="F107" s="10"/>
      <c r="G107" s="10"/>
      <c r="H107" s="10"/>
      <c r="I107" s="10"/>
    </row>
    <row r="108" spans="1:9">
      <c r="A108" s="10"/>
      <c r="B108" s="10"/>
      <c r="C108" s="10"/>
      <c r="D108" s="10"/>
      <c r="E108" s="10"/>
      <c r="F108" s="10"/>
      <c r="G108" s="10"/>
      <c r="H108" s="10"/>
      <c r="I108" s="10"/>
    </row>
    <row r="109" spans="1:9">
      <c r="A109" s="10"/>
      <c r="B109" s="10"/>
      <c r="C109" s="10"/>
      <c r="D109" s="10"/>
      <c r="E109" s="10"/>
      <c r="F109" s="10"/>
      <c r="G109" s="10"/>
      <c r="H109" s="10"/>
      <c r="I109" s="10"/>
    </row>
    <row r="110" spans="1:9">
      <c r="A110" s="10"/>
      <c r="B110" s="10"/>
      <c r="C110" s="10"/>
      <c r="D110" s="10"/>
      <c r="E110" s="10"/>
      <c r="F110" s="10"/>
      <c r="G110" s="10"/>
      <c r="H110" s="10"/>
      <c r="I110" s="10"/>
    </row>
    <row r="111" spans="1:9">
      <c r="A111" s="10"/>
      <c r="B111" s="10"/>
      <c r="C111" s="10"/>
      <c r="D111" s="10"/>
      <c r="E111" s="10"/>
      <c r="F111" s="10"/>
      <c r="G111" s="10"/>
      <c r="H111" s="10"/>
      <c r="I111" s="10"/>
    </row>
    <row r="112" spans="1:9">
      <c r="A112" s="10"/>
      <c r="B112" s="10"/>
      <c r="C112" s="10"/>
      <c r="D112" s="10"/>
      <c r="E112" s="10"/>
      <c r="F112" s="10"/>
      <c r="G112" s="10"/>
      <c r="H112" s="10"/>
      <c r="I112" s="10"/>
    </row>
    <row r="113" spans="1:9">
      <c r="A113" s="10"/>
      <c r="B113" s="10"/>
      <c r="C113" s="10"/>
      <c r="D113" s="10"/>
      <c r="E113" s="10"/>
      <c r="F113" s="10"/>
      <c r="G113" s="10"/>
      <c r="H113" s="10"/>
      <c r="I113" s="10"/>
    </row>
    <row r="114" spans="1:9">
      <c r="A114" s="10"/>
      <c r="B114" s="10"/>
      <c r="C114" s="10"/>
      <c r="D114" s="10"/>
      <c r="E114" s="10"/>
      <c r="F114" s="10"/>
      <c r="G114" s="10"/>
      <c r="H114" s="10"/>
      <c r="I114" s="10"/>
    </row>
    <row r="115" spans="1:9">
      <c r="A115" s="10"/>
      <c r="B115" s="10"/>
      <c r="C115" s="10"/>
      <c r="D115" s="10"/>
      <c r="E115" s="10"/>
      <c r="F115" s="10"/>
      <c r="G115" s="10"/>
      <c r="H115" s="10"/>
      <c r="I115" s="10"/>
    </row>
    <row r="116" spans="1:9">
      <c r="A116" s="10"/>
      <c r="B116" s="10"/>
      <c r="C116" s="10"/>
      <c r="D116" s="10"/>
      <c r="E116" s="10"/>
      <c r="F116" s="10"/>
      <c r="G116" s="10"/>
      <c r="H116" s="10"/>
      <c r="I116" s="10"/>
    </row>
    <row r="117" spans="1:9">
      <c r="A117" s="10"/>
      <c r="B117" s="10"/>
      <c r="C117" s="10"/>
      <c r="D117" s="10"/>
      <c r="E117" s="10"/>
      <c r="F117" s="10"/>
      <c r="G117" s="10"/>
      <c r="H117" s="10"/>
      <c r="I117" s="10"/>
    </row>
    <row r="118" spans="1:9">
      <c r="A118" s="10"/>
      <c r="B118" s="10"/>
      <c r="C118" s="10"/>
      <c r="D118" s="10"/>
      <c r="E118" s="10"/>
      <c r="F118" s="10"/>
      <c r="G118" s="10"/>
      <c r="H118" s="10"/>
      <c r="I118" s="10"/>
    </row>
    <row r="119" spans="1:9">
      <c r="A119" s="10"/>
      <c r="B119" s="10"/>
      <c r="C119" s="10"/>
      <c r="D119" s="10"/>
      <c r="E119" s="10"/>
      <c r="F119" s="10"/>
      <c r="G119" s="10"/>
      <c r="H119" s="10"/>
      <c r="I119" s="10"/>
    </row>
    <row r="120" spans="1:9">
      <c r="A120" s="10"/>
      <c r="B120" s="10"/>
      <c r="C120" s="10"/>
      <c r="D120" s="10"/>
      <c r="E120" s="10"/>
      <c r="F120" s="10"/>
      <c r="G120" s="10"/>
      <c r="H120" s="10"/>
      <c r="I120" s="10"/>
    </row>
    <row r="121" spans="1:9">
      <c r="A121" s="10"/>
      <c r="B121" s="10"/>
      <c r="C121" s="10"/>
      <c r="D121" s="10"/>
      <c r="E121" s="10"/>
      <c r="F121" s="10"/>
      <c r="G121" s="10"/>
      <c r="H121" s="10"/>
      <c r="I121" s="10"/>
    </row>
    <row r="122" spans="1:9">
      <c r="A122" s="10"/>
      <c r="B122" s="10"/>
      <c r="C122" s="10"/>
      <c r="D122" s="10"/>
      <c r="E122" s="10"/>
      <c r="F122" s="10"/>
      <c r="G122" s="10"/>
      <c r="H122" s="10"/>
      <c r="I122" s="10"/>
    </row>
    <row r="123" spans="1:9">
      <c r="A123" s="10"/>
      <c r="B123" s="10"/>
      <c r="C123" s="10"/>
      <c r="D123" s="10"/>
      <c r="E123" s="10"/>
      <c r="F123" s="10"/>
      <c r="G123" s="10"/>
      <c r="H123" s="10"/>
      <c r="I123" s="10"/>
    </row>
    <row r="124" spans="1:9">
      <c r="A124" s="10"/>
      <c r="B124" s="10"/>
      <c r="C124" s="10"/>
      <c r="D124" s="10"/>
      <c r="E124" s="10"/>
      <c r="F124" s="10"/>
      <c r="G124" s="10"/>
      <c r="H124" s="10"/>
      <c r="I124" s="10"/>
    </row>
    <row r="125" spans="1:9">
      <c r="A125" s="10"/>
      <c r="B125" s="10"/>
      <c r="C125" s="10"/>
      <c r="D125" s="10"/>
      <c r="E125" s="10"/>
      <c r="F125" s="10"/>
      <c r="G125" s="10"/>
      <c r="H125" s="10"/>
      <c r="I125" s="10"/>
    </row>
    <row r="126" spans="1:9">
      <c r="A126" s="10"/>
      <c r="B126" s="10"/>
      <c r="C126" s="10"/>
      <c r="D126" s="10"/>
      <c r="E126" s="10"/>
      <c r="F126" s="10"/>
      <c r="G126" s="10"/>
      <c r="H126" s="10"/>
      <c r="I126" s="10"/>
    </row>
    <row r="127" spans="1:9">
      <c r="A127" s="10"/>
      <c r="B127" s="10"/>
      <c r="C127" s="10"/>
      <c r="D127" s="10"/>
      <c r="E127" s="10"/>
      <c r="F127" s="10"/>
      <c r="G127" s="10"/>
      <c r="H127" s="10"/>
      <c r="I127" s="10"/>
    </row>
    <row r="128" spans="1:9">
      <c r="A128" s="10"/>
      <c r="B128" s="10"/>
      <c r="C128" s="10"/>
      <c r="D128" s="10"/>
      <c r="E128" s="10"/>
      <c r="F128" s="10"/>
      <c r="G128" s="10"/>
      <c r="H128" s="10"/>
      <c r="I128" s="10"/>
    </row>
    <row r="129" spans="1:9">
      <c r="A129" s="10"/>
      <c r="B129" s="10"/>
      <c r="C129" s="10"/>
      <c r="D129" s="10"/>
      <c r="E129" s="10"/>
      <c r="F129" s="10"/>
      <c r="G129" s="10"/>
      <c r="H129" s="10"/>
      <c r="I129" s="10"/>
    </row>
    <row r="130" spans="1:9">
      <c r="A130" s="10"/>
      <c r="B130" s="10"/>
      <c r="C130" s="10"/>
      <c r="D130" s="10"/>
      <c r="E130" s="10"/>
      <c r="F130" s="10"/>
      <c r="G130" s="10"/>
      <c r="H130" s="10"/>
      <c r="I130" s="10"/>
    </row>
    <row r="131" spans="1:9">
      <c r="A131" s="10"/>
      <c r="B131" s="10"/>
      <c r="C131" s="10"/>
      <c r="D131" s="10"/>
      <c r="E131" s="10"/>
      <c r="F131" s="10"/>
      <c r="G131" s="10"/>
      <c r="H131" s="10"/>
      <c r="I131" s="10"/>
    </row>
    <row r="132" spans="1:9">
      <c r="A132" s="10"/>
      <c r="B132" s="10"/>
      <c r="C132" s="10"/>
      <c r="D132" s="10"/>
      <c r="E132" s="10"/>
      <c r="F132" s="10"/>
      <c r="G132" s="10"/>
      <c r="H132" s="10"/>
      <c r="I132" s="10"/>
    </row>
    <row r="133" spans="1:9">
      <c r="A133" s="10"/>
      <c r="B133" s="10"/>
      <c r="C133" s="10"/>
      <c r="D133" s="10"/>
      <c r="E133" s="10"/>
      <c r="F133" s="10"/>
      <c r="G133" s="10"/>
      <c r="H133" s="10"/>
      <c r="I133" s="10"/>
    </row>
    <row r="134" spans="1:9">
      <c r="A134" s="10"/>
      <c r="B134" s="10"/>
      <c r="C134" s="10"/>
      <c r="D134" s="10"/>
      <c r="E134" s="10"/>
      <c r="F134" s="10"/>
      <c r="G134" s="10"/>
      <c r="H134" s="10"/>
      <c r="I134" s="10"/>
    </row>
    <row r="135" spans="1:9">
      <c r="A135" s="10"/>
      <c r="B135" s="10"/>
      <c r="C135" s="10"/>
      <c r="D135" s="10"/>
      <c r="E135" s="10"/>
      <c r="F135" s="10"/>
      <c r="G135" s="10"/>
      <c r="H135" s="10"/>
      <c r="I135" s="10"/>
    </row>
    <row r="136" spans="1:9">
      <c r="A136" s="10"/>
      <c r="B136" s="10"/>
      <c r="C136" s="10"/>
      <c r="D136" s="10"/>
      <c r="E136" s="10"/>
      <c r="F136" s="10"/>
      <c r="G136" s="10"/>
      <c r="H136" s="10"/>
      <c r="I136" s="10"/>
    </row>
    <row r="137" spans="1:9">
      <c r="A137" s="10"/>
      <c r="B137" s="10"/>
      <c r="C137" s="10"/>
      <c r="D137" s="10"/>
      <c r="E137" s="10"/>
      <c r="F137" s="10"/>
      <c r="G137" s="10"/>
      <c r="H137" s="10"/>
      <c r="I137" s="10"/>
    </row>
    <row r="138" spans="1:9">
      <c r="A138" s="10"/>
      <c r="B138" s="10"/>
      <c r="C138" s="10"/>
      <c r="D138" s="10"/>
      <c r="E138" s="10"/>
      <c r="F138" s="10"/>
      <c r="G138" s="10"/>
      <c r="H138" s="10"/>
      <c r="I138" s="10"/>
    </row>
    <row r="139" spans="1:9">
      <c r="A139" s="10"/>
      <c r="B139" s="10"/>
      <c r="C139" s="10"/>
      <c r="D139" s="10"/>
      <c r="E139" s="10"/>
      <c r="F139" s="10"/>
      <c r="G139" s="10"/>
      <c r="H139" s="10"/>
      <c r="I139" s="10"/>
    </row>
    <row r="140" spans="1:9">
      <c r="A140" s="10"/>
      <c r="B140" s="10"/>
      <c r="C140" s="10"/>
      <c r="D140" s="10"/>
      <c r="E140" s="10"/>
      <c r="F140" s="10"/>
      <c r="G140" s="10"/>
      <c r="H140" s="10"/>
      <c r="I140" s="10"/>
    </row>
    <row r="141" spans="1:9">
      <c r="A141" s="10"/>
      <c r="B141" s="10"/>
      <c r="C141" s="10"/>
      <c r="D141" s="10"/>
      <c r="E141" s="10"/>
      <c r="F141" s="10"/>
      <c r="G141" s="10"/>
      <c r="H141" s="10"/>
      <c r="I141" s="10"/>
    </row>
    <row r="142" spans="1:9">
      <c r="A142" s="10"/>
      <c r="B142" s="10"/>
      <c r="C142" s="10"/>
      <c r="D142" s="10"/>
      <c r="E142" s="10"/>
      <c r="F142" s="10"/>
      <c r="G142" s="10"/>
      <c r="H142" s="10"/>
      <c r="I142" s="10"/>
    </row>
    <row r="143" spans="1:9">
      <c r="A143" s="10"/>
      <c r="B143" s="10"/>
      <c r="C143" s="10"/>
      <c r="D143" s="10"/>
      <c r="E143" s="10"/>
      <c r="F143" s="10"/>
      <c r="G143" s="10"/>
      <c r="H143" s="10"/>
      <c r="I143" s="10"/>
    </row>
    <row r="144" spans="1:9">
      <c r="A144" s="10"/>
      <c r="B144" s="10"/>
      <c r="C144" s="10"/>
      <c r="D144" s="10"/>
      <c r="E144" s="10"/>
      <c r="F144" s="10"/>
      <c r="G144" s="10"/>
      <c r="H144" s="10"/>
      <c r="I144" s="10"/>
    </row>
    <row r="145" spans="1:9">
      <c r="A145" s="10"/>
      <c r="B145" s="10"/>
      <c r="C145" s="10"/>
      <c r="D145" s="10"/>
      <c r="E145" s="10"/>
      <c r="F145" s="10"/>
      <c r="G145" s="10"/>
      <c r="H145" s="10"/>
      <c r="I145" s="10"/>
    </row>
    <row r="146" spans="1:9">
      <c r="A146" s="10"/>
      <c r="B146" s="10"/>
      <c r="C146" s="10"/>
      <c r="D146" s="10"/>
      <c r="E146" s="10"/>
      <c r="F146" s="10"/>
      <c r="G146" s="10"/>
      <c r="H146" s="10"/>
      <c r="I146" s="10"/>
    </row>
    <row r="147" spans="1:9">
      <c r="A147" s="10"/>
      <c r="B147" s="10"/>
      <c r="C147" s="10"/>
      <c r="D147" s="10"/>
      <c r="E147" s="10"/>
      <c r="F147" s="10"/>
      <c r="G147" s="10"/>
      <c r="H147" s="10"/>
      <c r="I147" s="10"/>
    </row>
    <row r="148" spans="1:9">
      <c r="A148" s="10"/>
      <c r="B148" s="10"/>
      <c r="C148" s="10"/>
      <c r="D148" s="10"/>
      <c r="E148" s="10"/>
      <c r="F148" s="10"/>
      <c r="G148" s="10"/>
      <c r="H148" s="10"/>
      <c r="I148" s="10"/>
    </row>
    <row r="149" spans="1:9">
      <c r="A149" s="10"/>
      <c r="B149" s="10"/>
      <c r="C149" s="10"/>
      <c r="D149" s="10"/>
      <c r="E149" s="10"/>
      <c r="F149" s="10"/>
      <c r="G149" s="10"/>
      <c r="H149" s="10"/>
      <c r="I149" s="10"/>
    </row>
    <row r="150" spans="1:9">
      <c r="A150" s="10"/>
      <c r="B150" s="10"/>
      <c r="C150" s="10"/>
      <c r="D150" s="10"/>
      <c r="E150" s="10"/>
      <c r="F150" s="10"/>
      <c r="G150" s="10"/>
      <c r="H150" s="10"/>
      <c r="I150" s="10"/>
    </row>
    <row r="151" spans="1:9">
      <c r="A151" s="10"/>
      <c r="B151" s="10"/>
      <c r="C151" s="10"/>
      <c r="D151" s="10"/>
      <c r="E151" s="10"/>
      <c r="F151" s="10"/>
      <c r="G151" s="10"/>
      <c r="H151" s="10"/>
      <c r="I151" s="10"/>
    </row>
    <row r="152" spans="1:9">
      <c r="A152" s="10"/>
      <c r="B152" s="10"/>
      <c r="C152" s="10"/>
      <c r="D152" s="10"/>
      <c r="E152" s="10"/>
      <c r="F152" s="10"/>
      <c r="G152" s="10"/>
      <c r="H152" s="10"/>
      <c r="I152" s="10"/>
    </row>
    <row r="153" spans="1:9">
      <c r="A153" s="10"/>
      <c r="B153" s="10"/>
      <c r="C153" s="10"/>
      <c r="D153" s="10"/>
      <c r="E153" s="10"/>
      <c r="F153" s="10"/>
      <c r="G153" s="10"/>
      <c r="H153" s="10"/>
      <c r="I153" s="10"/>
    </row>
    <row r="154" spans="1:9">
      <c r="A154" s="10"/>
      <c r="B154" s="10"/>
      <c r="C154" s="10"/>
      <c r="D154" s="10"/>
      <c r="E154" s="10"/>
      <c r="F154" s="10"/>
      <c r="G154" s="10"/>
      <c r="H154" s="10"/>
      <c r="I154" s="10"/>
    </row>
    <row r="155" spans="1:9">
      <c r="A155" s="10"/>
      <c r="B155" s="10"/>
      <c r="C155" s="10"/>
      <c r="D155" s="10"/>
      <c r="E155" s="10"/>
      <c r="F155" s="10"/>
      <c r="G155" s="10"/>
      <c r="H155" s="10"/>
      <c r="I155" s="10"/>
    </row>
    <row r="156" spans="1:9">
      <c r="A156" s="10"/>
      <c r="B156" s="10"/>
      <c r="C156" s="10"/>
      <c r="D156" s="10"/>
      <c r="E156" s="10"/>
      <c r="F156" s="10"/>
      <c r="G156" s="10"/>
      <c r="H156" s="10"/>
      <c r="I156" s="10"/>
    </row>
    <row r="157" spans="1:9">
      <c r="A157" s="10"/>
      <c r="B157" s="10"/>
      <c r="C157" s="10"/>
      <c r="D157" s="10"/>
      <c r="E157" s="10"/>
      <c r="F157" s="10"/>
      <c r="G157" s="10"/>
      <c r="H157" s="10"/>
      <c r="I157" s="10"/>
    </row>
    <row r="158" spans="1:9">
      <c r="A158" s="10"/>
      <c r="B158" s="10"/>
      <c r="C158" s="10"/>
      <c r="D158" s="10"/>
      <c r="E158" s="10"/>
      <c r="F158" s="10"/>
      <c r="G158" s="10"/>
      <c r="H158" s="10"/>
      <c r="I158" s="10"/>
    </row>
    <row r="159" spans="1:9">
      <c r="A159" s="10"/>
      <c r="B159" s="10"/>
      <c r="C159" s="10"/>
      <c r="D159" s="10"/>
      <c r="E159" s="10"/>
      <c r="F159" s="10"/>
      <c r="G159" s="10"/>
      <c r="H159" s="10"/>
      <c r="I159" s="10"/>
    </row>
    <row r="160" spans="1:9">
      <c r="A160" s="10"/>
      <c r="B160" s="10"/>
      <c r="C160" s="10"/>
      <c r="D160" s="10"/>
      <c r="E160" s="10"/>
      <c r="F160" s="10"/>
      <c r="G160" s="10"/>
      <c r="H160" s="10"/>
      <c r="I160" s="10"/>
    </row>
    <row r="161" spans="1:9">
      <c r="A161" s="10"/>
      <c r="B161" s="10"/>
      <c r="C161" s="10"/>
      <c r="D161" s="10"/>
      <c r="E161" s="10"/>
      <c r="F161" s="10"/>
      <c r="G161" s="10"/>
      <c r="H161" s="10"/>
      <c r="I161" s="10"/>
    </row>
    <row r="162" spans="1:9">
      <c r="A162" s="10"/>
      <c r="B162" s="10"/>
      <c r="C162" s="10"/>
      <c r="D162" s="10"/>
      <c r="E162" s="10"/>
      <c r="F162" s="10"/>
      <c r="G162" s="10"/>
      <c r="H162" s="10"/>
      <c r="I162" s="10"/>
    </row>
    <row r="163" spans="1:9">
      <c r="A163" s="10"/>
      <c r="B163" s="10"/>
      <c r="C163" s="10"/>
      <c r="D163" s="10"/>
      <c r="E163" s="10"/>
      <c r="F163" s="10"/>
      <c r="G163" s="10"/>
      <c r="H163" s="10"/>
      <c r="I163" s="10"/>
    </row>
    <row r="164" spans="1:9">
      <c r="A164" s="10"/>
      <c r="B164" s="10"/>
      <c r="C164" s="10"/>
      <c r="D164" s="10"/>
      <c r="E164" s="10"/>
      <c r="F164" s="10"/>
      <c r="G164" s="10"/>
      <c r="H164" s="10"/>
      <c r="I164" s="10"/>
    </row>
    <row r="165" spans="1:9">
      <c r="A165" s="10"/>
      <c r="B165" s="10"/>
      <c r="C165" s="10"/>
      <c r="D165" s="10"/>
      <c r="E165" s="10"/>
      <c r="F165" s="10"/>
      <c r="G165" s="10"/>
      <c r="H165" s="10"/>
      <c r="I165" s="10"/>
    </row>
    <row r="166" spans="1:9">
      <c r="A166" s="10"/>
      <c r="B166" s="10"/>
      <c r="C166" s="10"/>
      <c r="D166" s="10"/>
      <c r="E166" s="10"/>
      <c r="F166" s="10"/>
      <c r="G166" s="10"/>
      <c r="H166" s="10"/>
      <c r="I166" s="10"/>
    </row>
    <row r="167" spans="1:9">
      <c r="A167" s="10"/>
      <c r="B167" s="10"/>
      <c r="C167" s="10"/>
      <c r="D167" s="10"/>
      <c r="E167" s="10"/>
      <c r="F167" s="10"/>
      <c r="G167" s="10"/>
      <c r="H167" s="10"/>
      <c r="I167" s="10"/>
    </row>
    <row r="168" spans="1:9">
      <c r="A168" s="10"/>
      <c r="B168" s="10"/>
      <c r="C168" s="10"/>
      <c r="D168" s="10"/>
      <c r="E168" s="10"/>
      <c r="F168" s="10"/>
      <c r="G168" s="10"/>
      <c r="H168" s="10"/>
      <c r="I168" s="10"/>
    </row>
    <row r="169" spans="1:9">
      <c r="A169" s="10"/>
      <c r="B169" s="10"/>
      <c r="C169" s="10"/>
      <c r="D169" s="10"/>
      <c r="E169" s="10"/>
      <c r="F169" s="10"/>
      <c r="G169" s="10"/>
      <c r="H169" s="10"/>
      <c r="I169" s="10"/>
    </row>
    <row r="170" spans="1:9">
      <c r="A170" s="10"/>
      <c r="B170" s="10"/>
      <c r="C170" s="10"/>
      <c r="D170" s="10"/>
      <c r="E170" s="10"/>
      <c r="F170" s="10"/>
      <c r="G170" s="10"/>
      <c r="H170" s="10"/>
      <c r="I170" s="10"/>
    </row>
    <row r="171" spans="1:9">
      <c r="A171" s="10"/>
      <c r="B171" s="10"/>
      <c r="C171" s="10"/>
      <c r="D171" s="10"/>
      <c r="E171" s="10"/>
      <c r="F171" s="10"/>
      <c r="G171" s="10"/>
      <c r="H171" s="10"/>
      <c r="I171" s="10"/>
    </row>
    <row r="172" spans="1:9">
      <c r="A172" s="10"/>
      <c r="B172" s="10"/>
      <c r="C172" s="10"/>
      <c r="D172" s="10"/>
      <c r="E172" s="10"/>
      <c r="F172" s="10"/>
      <c r="G172" s="10"/>
      <c r="H172" s="10"/>
      <c r="I172" s="10"/>
    </row>
    <row r="173" spans="1:9">
      <c r="A173" s="10"/>
      <c r="B173" s="10"/>
      <c r="C173" s="10"/>
      <c r="D173" s="10"/>
      <c r="E173" s="10"/>
      <c r="F173" s="10"/>
      <c r="G173" s="10"/>
      <c r="H173" s="10"/>
      <c r="I173" s="10"/>
    </row>
    <row r="174" spans="1:9">
      <c r="A174" s="10"/>
      <c r="B174" s="10"/>
      <c r="C174" s="10"/>
      <c r="D174" s="10"/>
      <c r="E174" s="10"/>
      <c r="F174" s="10"/>
      <c r="G174" s="10"/>
      <c r="H174" s="10"/>
      <c r="I174" s="10"/>
    </row>
    <row r="175" spans="1:9">
      <c r="A175" s="10"/>
      <c r="B175" s="10"/>
      <c r="C175" s="10"/>
      <c r="D175" s="10"/>
      <c r="E175" s="10"/>
      <c r="F175" s="10"/>
      <c r="G175" s="10"/>
      <c r="H175" s="10"/>
      <c r="I175" s="10"/>
    </row>
    <row r="176" spans="1:9">
      <c r="A176" s="10"/>
      <c r="B176" s="10"/>
      <c r="C176" s="10"/>
      <c r="D176" s="10"/>
      <c r="E176" s="10"/>
      <c r="F176" s="10"/>
      <c r="G176" s="10"/>
      <c r="H176" s="10"/>
      <c r="I176" s="10"/>
    </row>
    <row r="177" spans="1:9">
      <c r="A177" s="10"/>
      <c r="B177" s="10"/>
      <c r="C177" s="10"/>
      <c r="D177" s="10"/>
      <c r="E177" s="10"/>
      <c r="F177" s="10"/>
      <c r="G177" s="10"/>
      <c r="H177" s="10"/>
      <c r="I177" s="10"/>
    </row>
    <row r="178" spans="1:9">
      <c r="A178" s="10"/>
      <c r="B178" s="10"/>
      <c r="C178" s="10"/>
      <c r="D178" s="10"/>
      <c r="E178" s="10"/>
      <c r="F178" s="10"/>
      <c r="G178" s="10"/>
      <c r="H178" s="10"/>
      <c r="I178" s="10"/>
    </row>
    <row r="179" spans="1:9">
      <c r="A179" s="10"/>
      <c r="B179" s="10"/>
      <c r="C179" s="10"/>
      <c r="D179" s="10"/>
      <c r="E179" s="10"/>
      <c r="F179" s="10"/>
      <c r="G179" s="10"/>
      <c r="H179" s="10"/>
      <c r="I179" s="10"/>
    </row>
    <row r="180" spans="1:9">
      <c r="A180" s="10"/>
      <c r="B180" s="10"/>
      <c r="C180" s="10"/>
      <c r="D180" s="10"/>
      <c r="E180" s="10"/>
      <c r="F180" s="10"/>
      <c r="G180" s="10"/>
      <c r="H180" s="10"/>
      <c r="I180" s="10"/>
    </row>
    <row r="181" spans="1:9">
      <c r="A181" s="10"/>
      <c r="B181" s="10"/>
      <c r="C181" s="10"/>
      <c r="D181" s="10"/>
      <c r="E181" s="10"/>
      <c r="F181" s="10"/>
      <c r="G181" s="10"/>
      <c r="H181" s="10"/>
      <c r="I181" s="10"/>
    </row>
    <row r="182" spans="1:9">
      <c r="A182" s="10"/>
      <c r="B182" s="10"/>
      <c r="C182" s="10"/>
      <c r="D182" s="10"/>
      <c r="E182" s="10"/>
      <c r="F182" s="10"/>
      <c r="G182" s="10"/>
      <c r="H182" s="10"/>
      <c r="I182" s="10"/>
    </row>
    <row r="183" spans="1:9">
      <c r="A183" s="10"/>
      <c r="B183" s="10"/>
      <c r="C183" s="10"/>
      <c r="D183" s="10"/>
      <c r="E183" s="10"/>
      <c r="F183" s="10"/>
      <c r="G183" s="10"/>
      <c r="H183" s="10"/>
      <c r="I183" s="10"/>
    </row>
    <row r="184" spans="1:9">
      <c r="A184" s="10"/>
      <c r="B184" s="10"/>
      <c r="C184" s="10"/>
      <c r="D184" s="10"/>
      <c r="E184" s="10"/>
      <c r="F184" s="10"/>
      <c r="G184" s="10"/>
      <c r="H184" s="10"/>
      <c r="I184" s="10"/>
    </row>
    <row r="185" spans="1:9">
      <c r="A185" s="10"/>
      <c r="B185" s="10"/>
      <c r="C185" s="10"/>
      <c r="D185" s="10"/>
      <c r="E185" s="10"/>
      <c r="F185" s="10"/>
      <c r="G185" s="10"/>
      <c r="H185" s="10"/>
      <c r="I185" s="10"/>
    </row>
    <row r="186" spans="1:9">
      <c r="A186" s="10"/>
      <c r="B186" s="10"/>
      <c r="C186" s="10"/>
      <c r="D186" s="10"/>
      <c r="E186" s="10"/>
      <c r="F186" s="10"/>
      <c r="G186" s="10"/>
      <c r="H186" s="10"/>
      <c r="I186" s="10"/>
    </row>
    <row r="187" spans="1:9">
      <c r="A187" s="10"/>
      <c r="B187" s="10"/>
      <c r="C187" s="10"/>
      <c r="D187" s="10"/>
      <c r="E187" s="10"/>
      <c r="F187" s="10"/>
      <c r="G187" s="10"/>
      <c r="H187" s="10"/>
      <c r="I187" s="10"/>
    </row>
    <row r="188" spans="1:9">
      <c r="A188" s="10"/>
      <c r="B188" s="10"/>
      <c r="C188" s="10"/>
      <c r="D188" s="10"/>
      <c r="E188" s="10"/>
      <c r="F188" s="10"/>
      <c r="G188" s="10"/>
      <c r="H188" s="10"/>
      <c r="I188" s="10"/>
    </row>
    <row r="189" spans="1:9">
      <c r="A189" s="10"/>
      <c r="B189" s="10"/>
      <c r="C189" s="10"/>
      <c r="D189" s="10"/>
      <c r="E189" s="10"/>
      <c r="F189" s="10"/>
      <c r="G189" s="10"/>
      <c r="H189" s="10"/>
      <c r="I189" s="10"/>
    </row>
    <row r="190" spans="1:9">
      <c r="A190" s="10"/>
      <c r="B190" s="10"/>
      <c r="C190" s="10"/>
      <c r="D190" s="10"/>
      <c r="E190" s="10"/>
      <c r="F190" s="10"/>
      <c r="G190" s="10"/>
      <c r="H190" s="10"/>
      <c r="I190" s="10"/>
    </row>
    <row r="191" spans="1:9">
      <c r="A191" s="10"/>
      <c r="B191" s="10"/>
      <c r="C191" s="10"/>
      <c r="D191" s="10"/>
      <c r="E191" s="10"/>
      <c r="F191" s="10"/>
      <c r="G191" s="10"/>
      <c r="H191" s="10"/>
      <c r="I191" s="10"/>
    </row>
    <row r="192" spans="1:9">
      <c r="A192" s="10"/>
      <c r="B192" s="10"/>
      <c r="C192" s="10"/>
      <c r="D192" s="10"/>
      <c r="E192" s="10"/>
      <c r="F192" s="10"/>
      <c r="G192" s="10"/>
      <c r="H192" s="10"/>
      <c r="I192" s="10"/>
    </row>
    <row r="193" spans="1:9">
      <c r="A193" s="10"/>
      <c r="B193" s="10"/>
      <c r="C193" s="10"/>
      <c r="D193" s="10"/>
      <c r="E193" s="10"/>
      <c r="F193" s="10"/>
      <c r="G193" s="10"/>
      <c r="H193" s="10"/>
      <c r="I193" s="10"/>
    </row>
    <row r="194" spans="1:9">
      <c r="A194" s="10"/>
      <c r="B194" s="10"/>
      <c r="C194" s="10"/>
      <c r="D194" s="10"/>
      <c r="E194" s="10"/>
      <c r="F194" s="10"/>
      <c r="G194" s="10"/>
      <c r="H194" s="10"/>
      <c r="I194" s="10"/>
    </row>
    <row r="195" spans="1:9">
      <c r="A195" s="10"/>
      <c r="B195" s="10"/>
      <c r="C195" s="10"/>
      <c r="D195" s="10"/>
      <c r="E195" s="10"/>
      <c r="F195" s="10"/>
      <c r="G195" s="10"/>
      <c r="H195" s="10"/>
      <c r="I195" s="10"/>
    </row>
    <row r="196" spans="1:9">
      <c r="A196" s="10"/>
      <c r="B196" s="10"/>
      <c r="C196" s="10"/>
      <c r="D196" s="10"/>
      <c r="E196" s="10"/>
      <c r="F196" s="10"/>
      <c r="G196" s="10"/>
      <c r="H196" s="10"/>
      <c r="I196" s="10"/>
    </row>
    <row r="197" spans="1:9">
      <c r="A197" s="10"/>
      <c r="B197" s="10"/>
      <c r="C197" s="10"/>
      <c r="D197" s="10"/>
      <c r="E197" s="10"/>
      <c r="F197" s="10"/>
      <c r="G197" s="10"/>
      <c r="H197" s="10"/>
      <c r="I197" s="10"/>
    </row>
    <row r="198" spans="1:9">
      <c r="A198" s="10"/>
      <c r="B198" s="10"/>
      <c r="C198" s="10"/>
      <c r="D198" s="10"/>
      <c r="E198" s="10"/>
      <c r="F198" s="10"/>
      <c r="G198" s="10"/>
      <c r="H198" s="10"/>
      <c r="I198" s="10"/>
    </row>
    <row r="199" spans="1:9">
      <c r="A199" s="10"/>
      <c r="B199" s="10"/>
      <c r="C199" s="10"/>
      <c r="D199" s="10"/>
      <c r="E199" s="10"/>
      <c r="F199" s="10"/>
      <c r="G199" s="10"/>
      <c r="H199" s="10"/>
      <c r="I199" s="10"/>
    </row>
    <row r="200" spans="1:9">
      <c r="A200" s="10"/>
      <c r="B200" s="10"/>
      <c r="C200" s="10"/>
      <c r="D200" s="10"/>
      <c r="E200" s="10"/>
      <c r="F200" s="10"/>
      <c r="G200" s="10"/>
      <c r="H200" s="10"/>
      <c r="I200" s="10"/>
    </row>
    <row r="201" spans="1:9">
      <c r="A201" s="10"/>
      <c r="B201" s="10"/>
      <c r="C201" s="10"/>
      <c r="D201" s="10"/>
      <c r="E201" s="10"/>
      <c r="F201" s="10"/>
      <c r="G201" s="10"/>
      <c r="H201" s="10"/>
      <c r="I201" s="10"/>
    </row>
    <row r="202" spans="1:9">
      <c r="A202" s="10"/>
      <c r="B202" s="10"/>
      <c r="C202" s="10"/>
      <c r="D202" s="10"/>
      <c r="E202" s="10"/>
      <c r="F202" s="10"/>
      <c r="G202" s="10"/>
      <c r="H202" s="10"/>
      <c r="I202" s="10"/>
    </row>
    <row r="203" spans="1:9">
      <c r="A203" s="10"/>
      <c r="B203" s="10"/>
      <c r="C203" s="10"/>
      <c r="D203" s="10"/>
      <c r="E203" s="10"/>
      <c r="F203" s="10"/>
      <c r="G203" s="10"/>
      <c r="H203" s="10"/>
      <c r="I203" s="10"/>
    </row>
    <row r="204" spans="1:9">
      <c r="A204" s="10"/>
      <c r="B204" s="10"/>
      <c r="C204" s="10"/>
      <c r="D204" s="10"/>
      <c r="E204" s="10"/>
      <c r="F204" s="10"/>
      <c r="G204" s="10"/>
      <c r="H204" s="10"/>
      <c r="I204" s="10"/>
    </row>
    <row r="205" spans="1:9">
      <c r="A205" s="10"/>
      <c r="B205" s="10"/>
      <c r="C205" s="10"/>
      <c r="D205" s="10"/>
      <c r="E205" s="10"/>
      <c r="F205" s="10"/>
      <c r="G205" s="10"/>
      <c r="H205" s="10"/>
      <c r="I205" s="10"/>
    </row>
    <row r="206" spans="1:9">
      <c r="A206" s="10"/>
      <c r="B206" s="10"/>
      <c r="C206" s="10"/>
      <c r="D206" s="10"/>
      <c r="E206" s="10"/>
      <c r="F206" s="10"/>
      <c r="G206" s="10"/>
      <c r="H206" s="10"/>
      <c r="I206" s="10"/>
    </row>
    <row r="207" spans="1:9">
      <c r="A207" s="10"/>
      <c r="B207" s="10"/>
      <c r="C207" s="10"/>
      <c r="D207" s="10"/>
      <c r="E207" s="10"/>
      <c r="F207" s="10"/>
      <c r="G207" s="10"/>
      <c r="H207" s="10"/>
      <c r="I207" s="10"/>
    </row>
    <row r="208" spans="1:9">
      <c r="A208" s="10"/>
      <c r="B208" s="10"/>
      <c r="C208" s="10"/>
      <c r="D208" s="10"/>
      <c r="E208" s="10"/>
      <c r="F208" s="10"/>
      <c r="G208" s="10"/>
      <c r="H208" s="10"/>
      <c r="I208" s="10"/>
    </row>
    <row r="209" spans="1:9">
      <c r="A209" s="10"/>
      <c r="B209" s="10"/>
      <c r="C209" s="10"/>
      <c r="D209" s="10"/>
      <c r="E209" s="10"/>
      <c r="F209" s="10"/>
      <c r="G209" s="10"/>
      <c r="H209" s="10"/>
      <c r="I209" s="10"/>
    </row>
    <row r="210" spans="1:9">
      <c r="A210" s="10"/>
      <c r="B210" s="10"/>
      <c r="C210" s="10"/>
      <c r="D210" s="10"/>
      <c r="E210" s="10"/>
      <c r="F210" s="10"/>
      <c r="G210" s="10"/>
      <c r="H210" s="10"/>
      <c r="I210" s="10"/>
    </row>
    <row r="211" spans="1:9">
      <c r="A211" s="10"/>
      <c r="B211" s="10"/>
      <c r="C211" s="10"/>
      <c r="D211" s="10"/>
      <c r="E211" s="10"/>
      <c r="F211" s="10"/>
      <c r="G211" s="10"/>
      <c r="H211" s="10"/>
      <c r="I211" s="10"/>
    </row>
    <row r="212" spans="1:9">
      <c r="A212" s="10"/>
      <c r="B212" s="10"/>
      <c r="C212" s="10"/>
      <c r="D212" s="10"/>
      <c r="E212" s="10"/>
      <c r="F212" s="10"/>
      <c r="G212" s="10"/>
      <c r="H212" s="10"/>
      <c r="I212" s="10"/>
    </row>
    <row r="213" spans="1:9">
      <c r="A213" s="10"/>
      <c r="B213" s="10"/>
      <c r="C213" s="10"/>
      <c r="D213" s="10"/>
      <c r="E213" s="10"/>
      <c r="F213" s="10"/>
      <c r="G213" s="10"/>
      <c r="H213" s="10"/>
      <c r="I213" s="10"/>
    </row>
    <row r="214" spans="1:9">
      <c r="A214" s="10"/>
      <c r="B214" s="10"/>
      <c r="C214" s="10"/>
      <c r="D214" s="10"/>
      <c r="E214" s="10"/>
      <c r="F214" s="10"/>
      <c r="G214" s="10"/>
      <c r="H214" s="10"/>
      <c r="I214" s="10"/>
    </row>
    <row r="215" spans="1:9">
      <c r="A215" s="10"/>
      <c r="B215" s="10"/>
      <c r="C215" s="10"/>
      <c r="D215" s="10"/>
      <c r="E215" s="10"/>
      <c r="F215" s="10"/>
      <c r="G215" s="10"/>
      <c r="H215" s="10"/>
      <c r="I215" s="10"/>
    </row>
    <row r="216" spans="1:9">
      <c r="A216" s="10"/>
      <c r="B216" s="10"/>
      <c r="C216" s="10"/>
      <c r="D216" s="10"/>
      <c r="E216" s="10"/>
      <c r="F216" s="10"/>
      <c r="G216" s="10"/>
      <c r="H216" s="10"/>
      <c r="I216" s="10"/>
    </row>
    <row r="217" spans="1:9">
      <c r="A217" s="10"/>
      <c r="B217" s="10"/>
      <c r="C217" s="10"/>
      <c r="D217" s="10"/>
      <c r="E217" s="10"/>
      <c r="F217" s="10"/>
      <c r="G217" s="10"/>
      <c r="H217" s="10"/>
      <c r="I217" s="10"/>
    </row>
    <row r="218" spans="1:9">
      <c r="A218" s="10"/>
      <c r="B218" s="10"/>
      <c r="C218" s="10"/>
      <c r="D218" s="10"/>
      <c r="E218" s="10"/>
      <c r="F218" s="10"/>
      <c r="G218" s="10"/>
      <c r="H218" s="10"/>
      <c r="I218" s="10"/>
    </row>
    <row r="219" spans="1:9">
      <c r="A219" s="10"/>
      <c r="B219" s="10"/>
      <c r="C219" s="10"/>
      <c r="D219" s="10"/>
      <c r="E219" s="10"/>
      <c r="F219" s="10"/>
      <c r="G219" s="10"/>
      <c r="H219" s="10"/>
      <c r="I219" s="10"/>
    </row>
    <row r="220" spans="1:9">
      <c r="A220" s="10"/>
      <c r="B220" s="10"/>
      <c r="C220" s="10"/>
      <c r="D220" s="10"/>
      <c r="E220" s="10"/>
      <c r="F220" s="10"/>
      <c r="G220" s="10"/>
      <c r="H220" s="10"/>
      <c r="I220" s="10"/>
    </row>
    <row r="221" spans="1:9">
      <c r="A221" s="10"/>
      <c r="B221" s="10"/>
      <c r="C221" s="10"/>
      <c r="D221" s="10"/>
      <c r="E221" s="10"/>
      <c r="F221" s="10"/>
      <c r="G221" s="10"/>
      <c r="H221" s="10"/>
      <c r="I221" s="10"/>
    </row>
    <row r="222" spans="1:9">
      <c r="A222" s="10"/>
      <c r="B222" s="10"/>
      <c r="C222" s="10"/>
      <c r="D222" s="10"/>
      <c r="E222" s="10"/>
      <c r="F222" s="10"/>
      <c r="G222" s="10"/>
      <c r="H222" s="10"/>
      <c r="I222" s="10"/>
    </row>
    <row r="223" spans="1:9">
      <c r="A223" s="10"/>
      <c r="B223" s="10"/>
      <c r="C223" s="10"/>
      <c r="D223" s="10"/>
      <c r="E223" s="10"/>
      <c r="F223" s="10"/>
      <c r="G223" s="10"/>
      <c r="H223" s="10"/>
      <c r="I223" s="10"/>
    </row>
    <row r="224" spans="1:9">
      <c r="A224" s="10"/>
      <c r="B224" s="10"/>
      <c r="C224" s="10"/>
      <c r="D224" s="10"/>
      <c r="E224" s="10"/>
      <c r="F224" s="10"/>
      <c r="G224" s="10"/>
      <c r="H224" s="10"/>
      <c r="I224" s="10"/>
    </row>
    <row r="225" spans="1:9">
      <c r="A225" s="10"/>
      <c r="B225" s="10"/>
      <c r="C225" s="10"/>
      <c r="D225" s="10"/>
      <c r="E225" s="10"/>
      <c r="F225" s="10"/>
      <c r="G225" s="10"/>
      <c r="H225" s="10"/>
      <c r="I225" s="10"/>
    </row>
    <row r="226" spans="1:9">
      <c r="A226" s="10"/>
      <c r="B226" s="10"/>
      <c r="C226" s="10"/>
      <c r="D226" s="10"/>
      <c r="E226" s="10"/>
      <c r="F226" s="10"/>
      <c r="G226" s="10"/>
      <c r="H226" s="10"/>
      <c r="I226" s="10"/>
    </row>
    <row r="227" spans="1:9">
      <c r="A227" s="10"/>
      <c r="B227" s="10"/>
      <c r="C227" s="10"/>
      <c r="D227" s="10"/>
      <c r="E227" s="10"/>
      <c r="F227" s="10"/>
      <c r="G227" s="10"/>
      <c r="H227" s="10"/>
      <c r="I227" s="10"/>
    </row>
    <row r="228" spans="1:9">
      <c r="A228" s="10"/>
      <c r="B228" s="10"/>
      <c r="C228" s="10"/>
      <c r="D228" s="10"/>
      <c r="E228" s="10"/>
      <c r="F228" s="10"/>
      <c r="G228" s="10"/>
      <c r="H228" s="10"/>
      <c r="I228" s="10"/>
    </row>
    <row r="229" spans="1:9">
      <c r="A229" s="10"/>
      <c r="B229" s="10"/>
      <c r="C229" s="10"/>
      <c r="D229" s="10"/>
      <c r="E229" s="10"/>
      <c r="F229" s="10"/>
      <c r="G229" s="10"/>
      <c r="H229" s="10"/>
      <c r="I229" s="10"/>
    </row>
    <row r="230" spans="1:9">
      <c r="A230" s="10"/>
      <c r="B230" s="10"/>
      <c r="C230" s="10"/>
      <c r="D230" s="10"/>
      <c r="E230" s="10"/>
      <c r="F230" s="10"/>
      <c r="G230" s="10"/>
      <c r="H230" s="10"/>
      <c r="I230" s="10"/>
    </row>
    <row r="231" spans="1:9">
      <c r="A231" s="10"/>
      <c r="B231" s="10"/>
      <c r="C231" s="10"/>
      <c r="D231" s="10"/>
      <c r="E231" s="10"/>
      <c r="F231" s="10"/>
      <c r="G231" s="10"/>
      <c r="H231" s="10"/>
      <c r="I231" s="10"/>
    </row>
    <row r="232" spans="1:9">
      <c r="A232" s="10"/>
      <c r="B232" s="10"/>
      <c r="C232" s="10"/>
      <c r="D232" s="10"/>
      <c r="E232" s="10"/>
      <c r="F232" s="10"/>
      <c r="G232" s="10"/>
      <c r="H232" s="10"/>
      <c r="I232" s="10"/>
    </row>
    <row r="233" spans="1:9">
      <c r="A233" s="10"/>
      <c r="B233" s="10"/>
      <c r="C233" s="10"/>
      <c r="D233" s="10"/>
      <c r="E233" s="10"/>
      <c r="F233" s="10"/>
      <c r="G233" s="10"/>
      <c r="H233" s="10"/>
      <c r="I233" s="10"/>
    </row>
    <row r="234" spans="1:9">
      <c r="A234" s="10"/>
      <c r="B234" s="10"/>
      <c r="C234" s="10"/>
      <c r="D234" s="10"/>
      <c r="E234" s="10"/>
      <c r="F234" s="10"/>
      <c r="G234" s="10"/>
      <c r="H234" s="10"/>
      <c r="I234" s="10"/>
    </row>
    <row r="235" spans="1:9">
      <c r="A235" s="10"/>
      <c r="B235" s="10"/>
      <c r="C235" s="10"/>
      <c r="D235" s="10"/>
      <c r="E235" s="10"/>
      <c r="F235" s="10"/>
      <c r="G235" s="10"/>
      <c r="H235" s="10"/>
      <c r="I235" s="10"/>
    </row>
    <row r="236" spans="1:9">
      <c r="A236" s="10"/>
      <c r="B236" s="10"/>
      <c r="C236" s="10"/>
      <c r="D236" s="10"/>
      <c r="E236" s="10"/>
      <c r="F236" s="10"/>
      <c r="G236" s="10"/>
      <c r="H236" s="10"/>
      <c r="I236" s="10"/>
    </row>
    <row r="237" spans="1:9">
      <c r="A237" s="10"/>
      <c r="B237" s="10"/>
      <c r="C237" s="10"/>
      <c r="D237" s="10"/>
      <c r="E237" s="10"/>
      <c r="F237" s="10"/>
      <c r="G237" s="10"/>
      <c r="H237" s="10"/>
      <c r="I237" s="10"/>
    </row>
    <row r="238" spans="1:9">
      <c r="A238" s="10"/>
      <c r="B238" s="10"/>
      <c r="C238" s="10"/>
      <c r="D238" s="10"/>
      <c r="E238" s="10"/>
      <c r="F238" s="10"/>
      <c r="G238" s="10"/>
      <c r="H238" s="10"/>
      <c r="I238" s="10"/>
    </row>
    <row r="239" spans="1:9">
      <c r="A239" s="10"/>
      <c r="B239" s="10"/>
      <c r="C239" s="10"/>
      <c r="D239" s="10"/>
      <c r="E239" s="10"/>
      <c r="F239" s="10"/>
      <c r="G239" s="10"/>
      <c r="H239" s="10"/>
      <c r="I239" s="10"/>
    </row>
    <row r="240" spans="1:9">
      <c r="A240" s="10"/>
      <c r="B240" s="10"/>
      <c r="C240" s="10"/>
      <c r="D240" s="10"/>
      <c r="E240" s="10"/>
      <c r="F240" s="10"/>
      <c r="G240" s="10"/>
      <c r="H240" s="10"/>
      <c r="I240" s="10"/>
    </row>
    <row r="241" spans="1:9">
      <c r="A241" s="10"/>
      <c r="B241" s="10"/>
      <c r="C241" s="10"/>
      <c r="D241" s="10"/>
      <c r="E241" s="10"/>
      <c r="F241" s="10"/>
      <c r="G241" s="10"/>
      <c r="H241" s="10"/>
      <c r="I241" s="10"/>
    </row>
    <row r="242" spans="1:9">
      <c r="A242" s="10"/>
      <c r="B242" s="10"/>
      <c r="C242" s="10"/>
      <c r="D242" s="10"/>
      <c r="E242" s="10"/>
      <c r="F242" s="10"/>
      <c r="G242" s="10"/>
      <c r="H242" s="10"/>
      <c r="I242" s="10"/>
    </row>
    <row r="243" spans="1:9">
      <c r="A243" s="10"/>
      <c r="B243" s="10"/>
      <c r="C243" s="10"/>
      <c r="D243" s="10"/>
      <c r="E243" s="10"/>
      <c r="F243" s="10"/>
      <c r="G243" s="10"/>
      <c r="H243" s="10"/>
      <c r="I243" s="10"/>
    </row>
    <row r="244" spans="1:9">
      <c r="A244" s="10"/>
      <c r="B244" s="10"/>
      <c r="C244" s="10"/>
      <c r="D244" s="10"/>
      <c r="E244" s="10"/>
      <c r="F244" s="10"/>
      <c r="G244" s="10"/>
      <c r="H244" s="10"/>
      <c r="I244" s="10"/>
    </row>
    <row r="245" spans="1:9">
      <c r="A245" s="10"/>
      <c r="B245" s="10"/>
      <c r="C245" s="10"/>
      <c r="D245" s="10"/>
      <c r="E245" s="10"/>
      <c r="F245" s="10"/>
      <c r="G245" s="10"/>
      <c r="H245" s="10"/>
      <c r="I245" s="10"/>
    </row>
    <row r="246" spans="1:9">
      <c r="A246" s="10"/>
      <c r="B246" s="10"/>
      <c r="C246" s="10"/>
      <c r="D246" s="10"/>
      <c r="E246" s="10"/>
      <c r="F246" s="10"/>
      <c r="G246" s="10"/>
      <c r="H246" s="10"/>
      <c r="I246" s="10"/>
    </row>
    <row r="247" spans="1:9">
      <c r="A247" s="10"/>
      <c r="B247" s="10"/>
      <c r="C247" s="10"/>
      <c r="D247" s="10"/>
      <c r="E247" s="10"/>
      <c r="F247" s="10"/>
      <c r="G247" s="10"/>
      <c r="H247" s="10"/>
      <c r="I247" s="10"/>
    </row>
    <row r="248" spans="1:9">
      <c r="A248" s="10"/>
      <c r="B248" s="10"/>
      <c r="C248" s="10"/>
      <c r="D248" s="10"/>
      <c r="E248" s="10"/>
      <c r="F248" s="10"/>
      <c r="G248" s="10"/>
      <c r="H248" s="10"/>
      <c r="I248" s="10"/>
    </row>
    <row r="249" spans="1:9">
      <c r="A249" s="10"/>
      <c r="B249" s="10"/>
      <c r="C249" s="10"/>
      <c r="D249" s="10"/>
      <c r="E249" s="10"/>
      <c r="F249" s="10"/>
      <c r="G249" s="10"/>
      <c r="H249" s="10"/>
      <c r="I249" s="10"/>
    </row>
    <row r="250" spans="1:9">
      <c r="A250" s="10"/>
      <c r="B250" s="10"/>
      <c r="C250" s="10"/>
      <c r="D250" s="10"/>
      <c r="E250" s="10"/>
      <c r="F250" s="10"/>
      <c r="G250" s="10"/>
      <c r="H250" s="10"/>
      <c r="I250" s="10"/>
    </row>
    <row r="251" spans="1:9">
      <c r="A251" s="10"/>
      <c r="B251" s="10"/>
      <c r="C251" s="10"/>
      <c r="D251" s="10"/>
      <c r="E251" s="10"/>
      <c r="F251" s="10"/>
      <c r="G251" s="10"/>
      <c r="H251" s="10"/>
      <c r="I251" s="10"/>
    </row>
    <row r="252" spans="1:9">
      <c r="A252" s="10"/>
      <c r="B252" s="10"/>
      <c r="C252" s="10"/>
      <c r="D252" s="10"/>
      <c r="E252" s="10"/>
      <c r="F252" s="10"/>
      <c r="G252" s="10"/>
      <c r="H252" s="10"/>
      <c r="I252" s="10"/>
    </row>
    <row r="253" spans="1:9">
      <c r="A253" s="10"/>
      <c r="B253" s="10"/>
      <c r="C253" s="10"/>
      <c r="D253" s="10"/>
      <c r="E253" s="10"/>
      <c r="F253" s="10"/>
      <c r="G253" s="10"/>
      <c r="H253" s="10"/>
      <c r="I253" s="10"/>
    </row>
    <row r="254" spans="1:9">
      <c r="A254" s="10"/>
      <c r="B254" s="10"/>
      <c r="C254" s="10"/>
      <c r="D254" s="10"/>
      <c r="E254" s="10"/>
      <c r="F254" s="10"/>
      <c r="G254" s="10"/>
      <c r="H254" s="10"/>
      <c r="I254" s="10"/>
    </row>
    <row r="255" spans="1:9">
      <c r="A255" s="10"/>
      <c r="B255" s="10"/>
      <c r="C255" s="10"/>
      <c r="D255" s="10"/>
      <c r="E255" s="10"/>
      <c r="F255" s="10"/>
      <c r="G255" s="10"/>
      <c r="H255" s="10"/>
      <c r="I255" s="10"/>
    </row>
    <row r="256" spans="1:9">
      <c r="A256" s="10"/>
      <c r="B256" s="10"/>
      <c r="C256" s="10"/>
      <c r="D256" s="10"/>
      <c r="E256" s="10"/>
      <c r="F256" s="10"/>
      <c r="G256" s="10"/>
      <c r="H256" s="10"/>
      <c r="I256" s="10"/>
    </row>
    <row r="257" spans="1:9">
      <c r="A257" s="10"/>
      <c r="B257" s="10"/>
      <c r="C257" s="10"/>
      <c r="D257" s="10"/>
      <c r="E257" s="10"/>
      <c r="F257" s="10"/>
      <c r="G257" s="10"/>
      <c r="H257" s="10"/>
      <c r="I257" s="10"/>
    </row>
    <row r="258" spans="1:9">
      <c r="A258" s="10"/>
      <c r="B258" s="10"/>
      <c r="C258" s="10"/>
      <c r="D258" s="10"/>
      <c r="E258" s="10"/>
      <c r="F258" s="10"/>
      <c r="G258" s="10"/>
      <c r="H258" s="10"/>
      <c r="I258" s="10"/>
    </row>
    <row r="259" spans="1:9">
      <c r="A259" s="10"/>
      <c r="B259" s="10"/>
      <c r="C259" s="10"/>
      <c r="D259" s="10"/>
      <c r="E259" s="10"/>
      <c r="F259" s="10"/>
      <c r="G259" s="10"/>
      <c r="H259" s="10"/>
      <c r="I259" s="10"/>
    </row>
    <row r="260" spans="1:9">
      <c r="A260" s="10"/>
      <c r="B260" s="10"/>
      <c r="C260" s="10"/>
      <c r="D260" s="10"/>
      <c r="E260" s="10"/>
      <c r="F260" s="10"/>
      <c r="G260" s="10"/>
      <c r="H260" s="10"/>
      <c r="I260" s="10"/>
    </row>
    <row r="261" spans="1:9">
      <c r="A261" s="10"/>
      <c r="B261" s="10"/>
      <c r="C261" s="10"/>
      <c r="D261" s="10"/>
      <c r="E261" s="10"/>
      <c r="F261" s="10"/>
      <c r="G261" s="10"/>
      <c r="H261" s="10"/>
      <c r="I261" s="10"/>
    </row>
    <row r="262" spans="1:9">
      <c r="A262" s="10"/>
      <c r="B262" s="10"/>
      <c r="C262" s="10"/>
      <c r="D262" s="10"/>
      <c r="E262" s="10"/>
      <c r="F262" s="10"/>
      <c r="G262" s="10"/>
      <c r="H262" s="10"/>
      <c r="I262" s="10"/>
    </row>
    <row r="263" spans="1:9">
      <c r="A263" s="10"/>
      <c r="B263" s="10"/>
      <c r="C263" s="10"/>
      <c r="D263" s="10"/>
      <c r="E263" s="10"/>
      <c r="F263" s="10"/>
      <c r="G263" s="10"/>
      <c r="H263" s="10"/>
      <c r="I263" s="10"/>
    </row>
    <row r="264" spans="1:9">
      <c r="A264" s="10"/>
      <c r="B264" s="10"/>
      <c r="C264" s="10"/>
      <c r="D264" s="10"/>
      <c r="E264" s="10"/>
      <c r="F264" s="10"/>
      <c r="G264" s="10"/>
      <c r="H264" s="10"/>
      <c r="I264" s="10"/>
    </row>
    <row r="265" spans="1:9">
      <c r="A265" s="10"/>
      <c r="B265" s="10"/>
      <c r="C265" s="10"/>
      <c r="D265" s="10"/>
      <c r="E265" s="10"/>
      <c r="F265" s="10"/>
      <c r="G265" s="10"/>
      <c r="H265" s="10"/>
      <c r="I265" s="10"/>
    </row>
    <row r="266" spans="1:9">
      <c r="A266" s="10"/>
      <c r="B266" s="10"/>
      <c r="C266" s="10"/>
      <c r="D266" s="10"/>
      <c r="E266" s="10"/>
      <c r="F266" s="10"/>
      <c r="G266" s="10"/>
      <c r="H266" s="10"/>
      <c r="I266" s="10"/>
    </row>
    <row r="267" spans="1:9">
      <c r="A267" s="10"/>
      <c r="B267" s="10"/>
      <c r="C267" s="10"/>
      <c r="D267" s="10"/>
      <c r="E267" s="10"/>
      <c r="F267" s="10"/>
      <c r="G267" s="10"/>
      <c r="H267" s="10"/>
      <c r="I267" s="10"/>
    </row>
    <row r="268" spans="1:9">
      <c r="A268" s="10"/>
      <c r="B268" s="10"/>
      <c r="C268" s="10"/>
      <c r="D268" s="10"/>
      <c r="E268" s="10"/>
      <c r="F268" s="10"/>
      <c r="G268" s="10"/>
      <c r="H268" s="10"/>
      <c r="I268" s="10"/>
    </row>
    <row r="269" spans="1:9">
      <c r="A269" s="10"/>
      <c r="B269" s="10"/>
      <c r="C269" s="10"/>
      <c r="D269" s="10"/>
      <c r="E269" s="10"/>
      <c r="F269" s="10"/>
      <c r="G269" s="10"/>
      <c r="H269" s="10"/>
      <c r="I269" s="10"/>
    </row>
    <row r="270" spans="1:9">
      <c r="A270" s="10"/>
      <c r="B270" s="10"/>
      <c r="C270" s="10"/>
      <c r="D270" s="10"/>
      <c r="E270" s="10"/>
      <c r="F270" s="10"/>
      <c r="G270" s="10"/>
      <c r="H270" s="10"/>
      <c r="I270" s="10"/>
    </row>
    <row r="271" spans="1:9">
      <c r="A271" s="10"/>
      <c r="B271" s="10"/>
      <c r="C271" s="10"/>
      <c r="D271" s="10"/>
      <c r="E271" s="10"/>
      <c r="F271" s="10"/>
      <c r="G271" s="10"/>
      <c r="H271" s="10"/>
      <c r="I271" s="10"/>
    </row>
    <row r="272" spans="1:9">
      <c r="A272" s="10"/>
      <c r="B272" s="10"/>
      <c r="C272" s="10"/>
      <c r="D272" s="10"/>
      <c r="E272" s="10"/>
      <c r="F272" s="10"/>
      <c r="G272" s="10"/>
      <c r="H272" s="10"/>
      <c r="I272" s="10"/>
    </row>
    <row r="273" spans="1:9">
      <c r="A273" s="10"/>
      <c r="B273" s="10"/>
      <c r="C273" s="10"/>
      <c r="D273" s="10"/>
      <c r="E273" s="10"/>
      <c r="F273" s="10"/>
      <c r="G273" s="10"/>
      <c r="H273" s="10"/>
      <c r="I273" s="10"/>
    </row>
    <row r="274" spans="1:9">
      <c r="A274" s="10"/>
      <c r="B274" s="10"/>
      <c r="C274" s="10"/>
      <c r="D274" s="10"/>
      <c r="E274" s="10"/>
      <c r="F274" s="10"/>
      <c r="G274" s="10"/>
      <c r="H274" s="10"/>
      <c r="I274" s="10"/>
    </row>
    <row r="275" spans="1:9">
      <c r="A275" s="10"/>
      <c r="B275" s="10"/>
      <c r="C275" s="10"/>
      <c r="D275" s="10"/>
      <c r="E275" s="10"/>
      <c r="F275" s="10"/>
      <c r="G275" s="10"/>
      <c r="H275" s="10"/>
      <c r="I275" s="10"/>
    </row>
    <row r="276" spans="1:9">
      <c r="A276" s="10"/>
      <c r="B276" s="10"/>
      <c r="C276" s="10"/>
      <c r="D276" s="10"/>
      <c r="E276" s="10"/>
      <c r="F276" s="10"/>
      <c r="G276" s="10"/>
      <c r="H276" s="10"/>
      <c r="I276" s="10"/>
    </row>
    <row r="277" spans="1:9">
      <c r="A277" s="10"/>
      <c r="B277" s="10"/>
      <c r="C277" s="10"/>
      <c r="D277" s="10"/>
      <c r="E277" s="10"/>
      <c r="F277" s="10"/>
      <c r="G277" s="10"/>
      <c r="H277" s="10"/>
      <c r="I277" s="10"/>
    </row>
    <row r="278" spans="1:9">
      <c r="A278" s="10"/>
      <c r="B278" s="10"/>
      <c r="C278" s="10"/>
      <c r="D278" s="10"/>
      <c r="E278" s="10"/>
      <c r="F278" s="10"/>
      <c r="G278" s="10"/>
      <c r="H278" s="10"/>
      <c r="I278" s="10"/>
    </row>
    <row r="279" spans="1:9">
      <c r="A279" s="10"/>
      <c r="B279" s="10"/>
      <c r="C279" s="10"/>
      <c r="D279" s="10"/>
      <c r="E279" s="10"/>
      <c r="F279" s="10"/>
      <c r="G279" s="10"/>
      <c r="H279" s="10"/>
      <c r="I279" s="10"/>
    </row>
    <row r="280" spans="1:9">
      <c r="A280" s="10"/>
      <c r="B280" s="10"/>
      <c r="C280" s="10"/>
      <c r="D280" s="10"/>
      <c r="E280" s="10"/>
      <c r="F280" s="10"/>
      <c r="G280" s="10"/>
      <c r="H280" s="10"/>
      <c r="I280" s="10"/>
    </row>
    <row r="281" spans="1:9">
      <c r="A281" s="10"/>
      <c r="B281" s="10"/>
      <c r="C281" s="10"/>
      <c r="D281" s="10"/>
      <c r="E281" s="10"/>
      <c r="F281" s="10"/>
      <c r="G281" s="10"/>
      <c r="H281" s="10"/>
      <c r="I281" s="10"/>
    </row>
    <row r="282" spans="1:9">
      <c r="A282" s="10"/>
      <c r="B282" s="10"/>
      <c r="C282" s="10"/>
      <c r="D282" s="10"/>
      <c r="E282" s="10"/>
      <c r="F282" s="10"/>
      <c r="G282" s="10"/>
      <c r="H282" s="10"/>
      <c r="I282" s="10"/>
    </row>
    <row r="283" spans="1:9">
      <c r="A283" s="10"/>
      <c r="B283" s="10"/>
      <c r="C283" s="10"/>
      <c r="D283" s="10"/>
      <c r="E283" s="10"/>
      <c r="F283" s="10"/>
      <c r="G283" s="10"/>
      <c r="H283" s="10"/>
      <c r="I283" s="10"/>
    </row>
    <row r="284" spans="1:9">
      <c r="A284" s="10"/>
      <c r="B284" s="10"/>
      <c r="C284" s="10"/>
      <c r="D284" s="10"/>
      <c r="E284" s="10"/>
      <c r="F284" s="10"/>
      <c r="G284" s="10"/>
      <c r="H284" s="10"/>
      <c r="I284" s="10"/>
    </row>
    <row r="285" spans="1:9">
      <c r="A285" s="10"/>
      <c r="B285" s="10"/>
      <c r="C285" s="10"/>
      <c r="D285" s="10"/>
      <c r="E285" s="10"/>
      <c r="F285" s="10"/>
      <c r="G285" s="10"/>
      <c r="H285" s="10"/>
      <c r="I285" s="10"/>
    </row>
    <row r="286" spans="1:9">
      <c r="A286" s="10"/>
      <c r="B286" s="10"/>
      <c r="C286" s="10"/>
      <c r="D286" s="10"/>
      <c r="E286" s="10"/>
      <c r="F286" s="10"/>
      <c r="G286" s="10"/>
      <c r="H286" s="10"/>
      <c r="I286" s="10"/>
    </row>
    <row r="287" spans="1:9">
      <c r="A287" s="10"/>
      <c r="B287" s="10"/>
      <c r="C287" s="10"/>
      <c r="D287" s="10"/>
      <c r="E287" s="10"/>
      <c r="F287" s="10"/>
      <c r="G287" s="10"/>
      <c r="H287" s="10"/>
      <c r="I287" s="10"/>
    </row>
    <row r="288" spans="1:9">
      <c r="A288" s="10"/>
      <c r="B288" s="10"/>
      <c r="C288" s="10"/>
      <c r="D288" s="10"/>
      <c r="E288" s="10"/>
      <c r="F288" s="10"/>
      <c r="G288" s="10"/>
      <c r="H288" s="10"/>
      <c r="I288" s="10"/>
    </row>
    <row r="289" spans="1:9">
      <c r="A289" s="10"/>
      <c r="B289" s="10"/>
      <c r="C289" s="10"/>
      <c r="D289" s="10"/>
      <c r="E289" s="10"/>
      <c r="F289" s="10"/>
      <c r="G289" s="10"/>
      <c r="H289" s="10"/>
      <c r="I289" s="10"/>
    </row>
    <row r="290" spans="1:9">
      <c r="A290" s="10"/>
      <c r="B290" s="10"/>
      <c r="C290" s="10"/>
      <c r="D290" s="10"/>
      <c r="E290" s="10"/>
      <c r="F290" s="10"/>
      <c r="G290" s="10"/>
      <c r="H290" s="10"/>
      <c r="I290" s="10"/>
    </row>
    <row r="291" spans="1:9">
      <c r="A291" s="10"/>
      <c r="B291" s="10"/>
      <c r="C291" s="10"/>
      <c r="D291" s="10"/>
      <c r="E291" s="10"/>
      <c r="F291" s="10"/>
      <c r="G291" s="10"/>
      <c r="H291" s="10"/>
      <c r="I291" s="10"/>
    </row>
    <row r="292" spans="1:9">
      <c r="A292" s="10"/>
      <c r="B292" s="10"/>
      <c r="C292" s="10"/>
      <c r="D292" s="10"/>
      <c r="E292" s="10"/>
      <c r="F292" s="10"/>
      <c r="G292" s="10"/>
      <c r="H292" s="10"/>
      <c r="I292" s="10"/>
    </row>
    <row r="293" spans="1:9">
      <c r="A293" s="10"/>
      <c r="B293" s="10"/>
      <c r="C293" s="10"/>
      <c r="D293" s="10"/>
      <c r="E293" s="10"/>
      <c r="F293" s="10"/>
      <c r="G293" s="10"/>
      <c r="H293" s="10"/>
      <c r="I293" s="10"/>
    </row>
    <row r="294" spans="1:9">
      <c r="A294" s="10"/>
      <c r="B294" s="10"/>
      <c r="C294" s="10"/>
      <c r="D294" s="10"/>
      <c r="E294" s="10"/>
      <c r="F294" s="10"/>
      <c r="G294" s="10"/>
      <c r="H294" s="10"/>
      <c r="I294" s="10"/>
    </row>
    <row r="295" spans="1:9">
      <c r="A295" s="10"/>
      <c r="B295" s="10"/>
      <c r="C295" s="10"/>
      <c r="D295" s="10"/>
      <c r="E295" s="10"/>
      <c r="F295" s="10"/>
      <c r="G295" s="10"/>
      <c r="H295" s="10"/>
      <c r="I295" s="10"/>
    </row>
    <row r="296" spans="1:9">
      <c r="A296" s="10"/>
      <c r="B296" s="10"/>
      <c r="C296" s="10"/>
      <c r="D296" s="10"/>
      <c r="E296" s="10"/>
      <c r="F296" s="10"/>
      <c r="G296" s="10"/>
      <c r="H296" s="10"/>
      <c r="I296" s="10"/>
    </row>
    <row r="297" spans="1:9">
      <c r="A297" s="10"/>
      <c r="B297" s="10"/>
      <c r="C297" s="10"/>
      <c r="D297" s="10"/>
      <c r="E297" s="10"/>
      <c r="F297" s="10"/>
      <c r="G297" s="10"/>
      <c r="H297" s="10"/>
      <c r="I297" s="10"/>
    </row>
    <row r="298" spans="1:9">
      <c r="A298" s="10"/>
      <c r="B298" s="10"/>
      <c r="C298" s="10"/>
      <c r="D298" s="10"/>
      <c r="E298" s="10"/>
      <c r="F298" s="10"/>
      <c r="G298" s="10"/>
      <c r="H298" s="10"/>
      <c r="I298" s="10"/>
    </row>
    <row r="299" spans="1:9">
      <c r="A299" s="10"/>
      <c r="B299" s="10"/>
      <c r="C299" s="10"/>
      <c r="D299" s="10"/>
      <c r="E299" s="10"/>
      <c r="F299" s="10"/>
      <c r="G299" s="10"/>
      <c r="H299" s="10"/>
      <c r="I299" s="10"/>
    </row>
    <row r="300" spans="1:9">
      <c r="A300" s="10"/>
      <c r="B300" s="10"/>
      <c r="C300" s="10"/>
      <c r="D300" s="10"/>
      <c r="E300" s="10"/>
      <c r="F300" s="10"/>
      <c r="G300" s="10"/>
      <c r="H300" s="10"/>
      <c r="I300" s="10"/>
    </row>
    <row r="301" spans="1:9">
      <c r="A301" s="10"/>
      <c r="B301" s="10"/>
      <c r="C301" s="10"/>
      <c r="D301" s="10"/>
      <c r="E301" s="10"/>
      <c r="F301" s="10"/>
      <c r="G301" s="10"/>
      <c r="H301" s="10"/>
      <c r="I301" s="10"/>
    </row>
    <row r="302" spans="1:9">
      <c r="A302" s="10"/>
      <c r="B302" s="10"/>
      <c r="C302" s="10"/>
      <c r="D302" s="10"/>
      <c r="E302" s="10"/>
      <c r="F302" s="10"/>
      <c r="G302" s="10"/>
      <c r="H302" s="10"/>
      <c r="I302" s="10"/>
    </row>
    <row r="303" spans="1:9">
      <c r="A303" s="10"/>
      <c r="B303" s="10"/>
      <c r="C303" s="10"/>
      <c r="D303" s="10"/>
      <c r="E303" s="10"/>
      <c r="F303" s="10"/>
      <c r="G303" s="10"/>
      <c r="H303" s="10"/>
      <c r="I303" s="10"/>
    </row>
    <row r="304" spans="1:9">
      <c r="A304" s="10"/>
      <c r="B304" s="10"/>
      <c r="C304" s="10"/>
      <c r="D304" s="10"/>
      <c r="E304" s="10"/>
      <c r="F304" s="10"/>
      <c r="G304" s="10"/>
      <c r="H304" s="10"/>
      <c r="I304" s="10"/>
    </row>
    <row r="305" spans="1:9">
      <c r="A305" s="10"/>
      <c r="B305" s="10"/>
      <c r="C305" s="10"/>
      <c r="D305" s="10"/>
      <c r="E305" s="10"/>
      <c r="F305" s="10"/>
      <c r="G305" s="10"/>
      <c r="H305" s="10"/>
      <c r="I305" s="10"/>
    </row>
    <row r="306" spans="1:9">
      <c r="A306" s="10"/>
      <c r="B306" s="10"/>
      <c r="C306" s="10"/>
      <c r="D306" s="10"/>
      <c r="E306" s="10"/>
      <c r="F306" s="10"/>
      <c r="G306" s="10"/>
      <c r="H306" s="10"/>
      <c r="I306" s="10"/>
    </row>
    <row r="307" spans="1:9">
      <c r="A307" s="10"/>
      <c r="B307" s="10"/>
      <c r="C307" s="10"/>
      <c r="D307" s="10"/>
      <c r="E307" s="10"/>
      <c r="F307" s="10"/>
      <c r="G307" s="10"/>
      <c r="H307" s="10"/>
      <c r="I307" s="10"/>
    </row>
    <row r="308" spans="1:9">
      <c r="A308" s="10"/>
      <c r="B308" s="10"/>
      <c r="C308" s="10"/>
      <c r="D308" s="10"/>
      <c r="E308" s="10"/>
      <c r="F308" s="10"/>
      <c r="G308" s="10"/>
      <c r="H308" s="10"/>
      <c r="I308" s="10"/>
    </row>
    <row r="309" spans="1:9">
      <c r="A309" s="10"/>
      <c r="B309" s="10"/>
      <c r="C309" s="10"/>
      <c r="D309" s="10"/>
      <c r="E309" s="10"/>
      <c r="F309" s="10"/>
      <c r="G309" s="10"/>
      <c r="H309" s="10"/>
      <c r="I309" s="10"/>
    </row>
    <row r="310" spans="1:9">
      <c r="A310" s="10"/>
      <c r="B310" s="10"/>
      <c r="C310" s="10"/>
      <c r="D310" s="10"/>
      <c r="E310" s="10"/>
      <c r="F310" s="10"/>
      <c r="G310" s="10"/>
      <c r="H310" s="10"/>
      <c r="I310" s="10"/>
    </row>
    <row r="311" spans="1:9">
      <c r="A311" s="10"/>
      <c r="B311" s="10"/>
      <c r="C311" s="10"/>
      <c r="D311" s="10"/>
      <c r="E311" s="10"/>
      <c r="F311" s="10"/>
      <c r="G311" s="10"/>
      <c r="H311" s="10"/>
      <c r="I311" s="10"/>
    </row>
    <row r="312" spans="1:9">
      <c r="A312" s="10"/>
      <c r="B312" s="10"/>
      <c r="C312" s="10"/>
      <c r="D312" s="10"/>
      <c r="E312" s="10"/>
      <c r="F312" s="10"/>
      <c r="G312" s="10"/>
      <c r="H312" s="10"/>
      <c r="I312" s="10"/>
    </row>
    <row r="313" spans="1:9">
      <c r="A313" s="10"/>
      <c r="B313" s="10"/>
      <c r="C313" s="10"/>
      <c r="D313" s="10"/>
      <c r="E313" s="10"/>
      <c r="F313" s="10"/>
      <c r="G313" s="10"/>
      <c r="H313" s="10"/>
      <c r="I313" s="10"/>
    </row>
    <row r="314" spans="1:9">
      <c r="A314" s="10"/>
      <c r="B314" s="10"/>
      <c r="C314" s="10"/>
      <c r="D314" s="10"/>
      <c r="E314" s="10"/>
      <c r="F314" s="10"/>
      <c r="G314" s="10"/>
      <c r="H314" s="10"/>
      <c r="I314" s="10"/>
    </row>
    <row r="315" spans="1:9">
      <c r="A315" s="10"/>
      <c r="B315" s="10"/>
      <c r="C315" s="10"/>
      <c r="D315" s="10"/>
      <c r="E315" s="10"/>
      <c r="F315" s="10"/>
      <c r="G315" s="10"/>
      <c r="H315" s="10"/>
      <c r="I315" s="10"/>
    </row>
    <row r="316" spans="1:9">
      <c r="A316" s="10"/>
      <c r="B316" s="10"/>
      <c r="C316" s="10"/>
      <c r="D316" s="10"/>
      <c r="E316" s="10"/>
      <c r="F316" s="10"/>
      <c r="G316" s="10"/>
      <c r="H316" s="10"/>
      <c r="I316" s="10"/>
    </row>
    <row r="317" spans="1:9">
      <c r="A317" s="10"/>
      <c r="B317" s="10"/>
      <c r="C317" s="10"/>
      <c r="D317" s="10"/>
      <c r="E317" s="10"/>
      <c r="F317" s="10"/>
      <c r="G317" s="10"/>
      <c r="H317" s="10"/>
      <c r="I317" s="10"/>
    </row>
    <row r="318" spans="1:9">
      <c r="A318" s="10"/>
      <c r="B318" s="10"/>
      <c r="C318" s="10"/>
      <c r="D318" s="10"/>
      <c r="E318" s="10"/>
      <c r="F318" s="10"/>
      <c r="G318" s="10"/>
      <c r="H318" s="10"/>
      <c r="I318" s="10"/>
    </row>
    <row r="319" spans="1:9">
      <c r="A319" s="10"/>
      <c r="B319" s="10"/>
      <c r="C319" s="10"/>
      <c r="D319" s="10"/>
      <c r="E319" s="10"/>
      <c r="F319" s="10"/>
      <c r="G319" s="10"/>
      <c r="H319" s="10"/>
      <c r="I319" s="10"/>
    </row>
    <row r="320" spans="1:9">
      <c r="A320" s="10"/>
      <c r="B320" s="10"/>
      <c r="C320" s="10"/>
      <c r="D320" s="10"/>
      <c r="E320" s="10"/>
      <c r="F320" s="10"/>
      <c r="G320" s="10"/>
      <c r="H320" s="10"/>
      <c r="I320" s="10"/>
    </row>
    <row r="321" spans="1:9">
      <c r="A321" s="10"/>
      <c r="B321" s="10"/>
      <c r="C321" s="10"/>
      <c r="D321" s="10"/>
      <c r="E321" s="10"/>
      <c r="F321" s="10"/>
      <c r="G321" s="10"/>
      <c r="H321" s="10"/>
      <c r="I321" s="10"/>
    </row>
    <row r="322" spans="1:9">
      <c r="A322" s="10"/>
      <c r="B322" s="10"/>
      <c r="C322" s="10"/>
      <c r="D322" s="10"/>
      <c r="E322" s="10"/>
      <c r="F322" s="10"/>
      <c r="G322" s="10"/>
      <c r="H322" s="10"/>
      <c r="I322" s="10"/>
    </row>
    <row r="323" spans="1:9">
      <c r="A323" s="10"/>
      <c r="B323" s="10"/>
      <c r="C323" s="10"/>
      <c r="D323" s="10"/>
      <c r="E323" s="10"/>
      <c r="F323" s="10"/>
      <c r="G323" s="10"/>
      <c r="H323" s="10"/>
      <c r="I323" s="10"/>
    </row>
    <row r="324" spans="1:9">
      <c r="A324" s="10"/>
      <c r="B324" s="10"/>
      <c r="C324" s="10"/>
      <c r="D324" s="10"/>
      <c r="E324" s="10"/>
      <c r="F324" s="10"/>
      <c r="G324" s="10"/>
      <c r="H324" s="10"/>
      <c r="I324" s="10"/>
    </row>
    <row r="325" spans="1:9">
      <c r="A325" s="10"/>
      <c r="B325" s="10"/>
      <c r="C325" s="10"/>
      <c r="D325" s="10"/>
      <c r="E325" s="10"/>
      <c r="F325" s="10"/>
      <c r="G325" s="10"/>
      <c r="H325" s="10"/>
      <c r="I325" s="10"/>
    </row>
    <row r="326" spans="1:9">
      <c r="A326" s="10"/>
      <c r="B326" s="10"/>
      <c r="C326" s="10"/>
      <c r="D326" s="10"/>
      <c r="E326" s="10"/>
      <c r="F326" s="10"/>
      <c r="G326" s="10"/>
      <c r="H326" s="10"/>
      <c r="I326" s="10"/>
    </row>
    <row r="327" spans="1:9">
      <c r="A327" s="10"/>
      <c r="B327" s="10"/>
      <c r="C327" s="10"/>
      <c r="D327" s="10"/>
      <c r="E327" s="10"/>
      <c r="F327" s="10"/>
      <c r="G327" s="10"/>
      <c r="H327" s="10"/>
      <c r="I327" s="10"/>
    </row>
    <row r="328" spans="1:9">
      <c r="A328" s="10"/>
      <c r="B328" s="10"/>
      <c r="C328" s="10"/>
      <c r="D328" s="10"/>
      <c r="E328" s="10"/>
      <c r="F328" s="10"/>
      <c r="G328" s="10"/>
      <c r="H328" s="10"/>
      <c r="I328" s="10"/>
    </row>
    <row r="329" spans="1:9">
      <c r="A329" s="10"/>
      <c r="B329" s="10"/>
      <c r="C329" s="10"/>
      <c r="D329" s="10"/>
      <c r="E329" s="10"/>
      <c r="F329" s="10"/>
      <c r="G329" s="10"/>
      <c r="H329" s="10"/>
      <c r="I329" s="10"/>
    </row>
    <row r="330" spans="1:9">
      <c r="A330" s="10"/>
      <c r="B330" s="10"/>
      <c r="C330" s="10"/>
      <c r="D330" s="10"/>
      <c r="E330" s="10"/>
      <c r="F330" s="10"/>
      <c r="G330" s="10"/>
      <c r="H330" s="10"/>
      <c r="I330" s="10"/>
    </row>
    <row r="331" spans="1:9">
      <c r="A331" s="10"/>
      <c r="B331" s="10"/>
      <c r="C331" s="10"/>
      <c r="D331" s="10"/>
      <c r="E331" s="10"/>
      <c r="F331" s="10"/>
      <c r="G331" s="10"/>
      <c r="H331" s="10"/>
      <c r="I331" s="10"/>
    </row>
    <row r="332" spans="1:9">
      <c r="A332" s="10"/>
      <c r="B332" s="10"/>
      <c r="C332" s="10"/>
      <c r="D332" s="10"/>
      <c r="E332" s="10"/>
      <c r="F332" s="10"/>
      <c r="G332" s="10"/>
      <c r="H332" s="10"/>
      <c r="I332" s="10"/>
    </row>
    <row r="333" spans="1:9">
      <c r="A333" s="10"/>
      <c r="B333" s="10"/>
      <c r="C333" s="10"/>
      <c r="D333" s="10"/>
      <c r="E333" s="10"/>
      <c r="F333" s="10"/>
      <c r="G333" s="10"/>
      <c r="H333" s="10"/>
      <c r="I333" s="10"/>
    </row>
    <row r="334" spans="1:9">
      <c r="A334" s="10"/>
      <c r="B334" s="10"/>
      <c r="C334" s="10"/>
      <c r="D334" s="10"/>
      <c r="E334" s="10"/>
      <c r="F334" s="10"/>
      <c r="G334" s="10"/>
      <c r="H334" s="10"/>
      <c r="I334" s="10"/>
    </row>
    <row r="335" spans="1:9">
      <c r="A335" s="10"/>
      <c r="B335" s="10"/>
      <c r="C335" s="10"/>
      <c r="D335" s="10"/>
      <c r="E335" s="10"/>
      <c r="F335" s="10"/>
      <c r="G335" s="10"/>
      <c r="H335" s="10"/>
      <c r="I335" s="10"/>
    </row>
    <row r="336" spans="1:9">
      <c r="A336" s="10"/>
      <c r="B336" s="10"/>
      <c r="C336" s="10"/>
      <c r="D336" s="10"/>
      <c r="E336" s="10"/>
      <c r="F336" s="10"/>
      <c r="G336" s="10"/>
      <c r="H336" s="10"/>
      <c r="I336" s="10"/>
    </row>
    <row r="337" spans="1:9">
      <c r="A337" s="10"/>
      <c r="B337" s="10"/>
      <c r="C337" s="10"/>
      <c r="D337" s="10"/>
      <c r="E337" s="10"/>
      <c r="F337" s="10"/>
      <c r="G337" s="10"/>
      <c r="H337" s="10"/>
      <c r="I337" s="10"/>
    </row>
    <row r="338" spans="1:9">
      <c r="A338" s="10"/>
      <c r="B338" s="10"/>
      <c r="C338" s="10"/>
      <c r="D338" s="10"/>
      <c r="E338" s="10"/>
      <c r="F338" s="10"/>
      <c r="G338" s="10"/>
      <c r="H338" s="10"/>
      <c r="I338" s="10"/>
    </row>
    <row r="339" spans="1:9">
      <c r="A339" s="10"/>
      <c r="B339" s="10"/>
      <c r="C339" s="10"/>
      <c r="D339" s="10"/>
      <c r="E339" s="10"/>
      <c r="F339" s="10"/>
      <c r="G339" s="10"/>
      <c r="H339" s="10"/>
      <c r="I339" s="10"/>
    </row>
    <row r="340" spans="1:9">
      <c r="A340" s="10"/>
      <c r="B340" s="10"/>
      <c r="C340" s="10"/>
      <c r="D340" s="10"/>
      <c r="E340" s="10"/>
      <c r="F340" s="10"/>
      <c r="G340" s="10"/>
      <c r="H340" s="10"/>
      <c r="I340" s="10"/>
    </row>
    <row r="341" spans="1:9">
      <c r="A341" s="10"/>
      <c r="B341" s="10"/>
      <c r="C341" s="10"/>
      <c r="D341" s="10"/>
      <c r="E341" s="10"/>
      <c r="F341" s="10"/>
      <c r="G341" s="10"/>
      <c r="H341" s="10"/>
      <c r="I341" s="10"/>
    </row>
    <row r="342" spans="1:9">
      <c r="A342" s="10"/>
      <c r="B342" s="10"/>
      <c r="C342" s="10"/>
      <c r="D342" s="10"/>
      <c r="E342" s="10"/>
      <c r="F342" s="10"/>
      <c r="G342" s="10"/>
      <c r="H342" s="10"/>
      <c r="I342" s="10"/>
    </row>
    <row r="343" spans="1:9">
      <c r="A343" s="10"/>
      <c r="B343" s="10"/>
      <c r="C343" s="10"/>
      <c r="D343" s="10"/>
      <c r="E343" s="10"/>
      <c r="F343" s="10"/>
      <c r="G343" s="10"/>
      <c r="H343" s="10"/>
      <c r="I343" s="10"/>
    </row>
    <row r="344" spans="1:9">
      <c r="A344" s="10"/>
      <c r="B344" s="10"/>
      <c r="C344" s="10"/>
      <c r="D344" s="10"/>
      <c r="E344" s="10"/>
      <c r="F344" s="10"/>
      <c r="G344" s="10"/>
      <c r="H344" s="10"/>
      <c r="I344" s="10"/>
    </row>
    <row r="345" spans="1:9">
      <c r="A345" s="10"/>
      <c r="B345" s="10"/>
      <c r="C345" s="10"/>
      <c r="D345" s="10"/>
      <c r="E345" s="10"/>
      <c r="F345" s="10"/>
      <c r="G345" s="10"/>
      <c r="H345" s="10"/>
      <c r="I345" s="10"/>
    </row>
    <row r="346" spans="1:9">
      <c r="A346" s="10"/>
      <c r="B346" s="10"/>
      <c r="C346" s="10"/>
      <c r="D346" s="10"/>
      <c r="E346" s="10"/>
      <c r="F346" s="10"/>
      <c r="G346" s="10"/>
      <c r="H346" s="10"/>
      <c r="I346" s="10"/>
    </row>
    <row r="347" spans="1:9">
      <c r="A347" s="10"/>
      <c r="B347" s="10"/>
      <c r="C347" s="10"/>
      <c r="D347" s="10"/>
      <c r="E347" s="10"/>
      <c r="F347" s="10"/>
      <c r="G347" s="10"/>
      <c r="H347" s="10"/>
      <c r="I347" s="10"/>
    </row>
    <row r="348" spans="1:9">
      <c r="A348" s="10"/>
      <c r="B348" s="10"/>
      <c r="C348" s="10"/>
      <c r="D348" s="10"/>
      <c r="E348" s="10"/>
      <c r="F348" s="10"/>
      <c r="G348" s="10"/>
      <c r="H348" s="10"/>
      <c r="I348" s="10"/>
    </row>
    <row r="349" spans="1:9">
      <c r="A349" s="10"/>
      <c r="B349" s="10"/>
      <c r="C349" s="10"/>
      <c r="D349" s="10"/>
      <c r="E349" s="10"/>
      <c r="F349" s="10"/>
      <c r="G349" s="10"/>
      <c r="H349" s="10"/>
      <c r="I349" s="10"/>
    </row>
    <row r="350" spans="1:9">
      <c r="A350" s="10"/>
      <c r="B350" s="10"/>
      <c r="C350" s="10"/>
      <c r="D350" s="10"/>
      <c r="E350" s="10"/>
      <c r="F350" s="10"/>
      <c r="G350" s="10"/>
      <c r="H350" s="10"/>
      <c r="I350" s="10"/>
    </row>
    <row r="351" spans="1:9">
      <c r="A351" s="10"/>
      <c r="B351" s="10"/>
      <c r="C351" s="10"/>
      <c r="D351" s="10"/>
      <c r="E351" s="10"/>
      <c r="F351" s="10"/>
      <c r="G351" s="10"/>
      <c r="H351" s="10"/>
      <c r="I351" s="10"/>
    </row>
    <row r="352" spans="1:9">
      <c r="A352" s="10"/>
      <c r="B352" s="10"/>
      <c r="C352" s="10"/>
      <c r="D352" s="10"/>
      <c r="E352" s="10"/>
      <c r="F352" s="10"/>
      <c r="G352" s="10"/>
      <c r="H352" s="10"/>
      <c r="I352" s="10"/>
    </row>
    <row r="353" spans="1:9">
      <c r="A353" s="10"/>
      <c r="B353" s="10"/>
      <c r="C353" s="10"/>
      <c r="D353" s="10"/>
      <c r="E353" s="10"/>
      <c r="F353" s="10"/>
      <c r="G353" s="10"/>
      <c r="H353" s="10"/>
      <c r="I353" s="10"/>
    </row>
    <row r="354" spans="1:9">
      <c r="A354" s="10"/>
      <c r="B354" s="10"/>
      <c r="C354" s="10"/>
      <c r="D354" s="10"/>
      <c r="E354" s="10"/>
      <c r="F354" s="10"/>
      <c r="G354" s="10"/>
      <c r="H354" s="10"/>
      <c r="I354" s="10"/>
    </row>
    <row r="355" spans="1:9">
      <c r="A355" s="10"/>
      <c r="B355" s="10"/>
      <c r="C355" s="10"/>
      <c r="D355" s="10"/>
      <c r="E355" s="10"/>
      <c r="F355" s="10"/>
      <c r="G355" s="10"/>
      <c r="H355" s="10"/>
      <c r="I355" s="10"/>
    </row>
    <row r="356" spans="1:9">
      <c r="A356" s="10"/>
      <c r="B356" s="10"/>
      <c r="C356" s="10"/>
      <c r="D356" s="10"/>
      <c r="E356" s="10"/>
      <c r="F356" s="10"/>
      <c r="G356" s="10"/>
      <c r="H356" s="10"/>
      <c r="I356" s="10"/>
    </row>
    <row r="357" spans="1:9">
      <c r="A357" s="10"/>
      <c r="B357" s="10"/>
      <c r="C357" s="10"/>
      <c r="D357" s="10"/>
      <c r="E357" s="10"/>
      <c r="F357" s="10"/>
      <c r="G357" s="10"/>
      <c r="H357" s="10"/>
      <c r="I357" s="10"/>
    </row>
    <row r="358" spans="1:9">
      <c r="A358" s="10"/>
      <c r="B358" s="10"/>
      <c r="C358" s="10"/>
      <c r="D358" s="10"/>
      <c r="E358" s="10"/>
      <c r="F358" s="10"/>
      <c r="G358" s="10"/>
      <c r="H358" s="10"/>
      <c r="I358" s="10"/>
    </row>
    <row r="359" spans="1:9">
      <c r="A359" s="10"/>
      <c r="B359" s="10"/>
      <c r="C359" s="10"/>
      <c r="D359" s="10"/>
      <c r="E359" s="10"/>
      <c r="F359" s="10"/>
      <c r="G359" s="10"/>
      <c r="H359" s="10"/>
      <c r="I359" s="10"/>
    </row>
    <row r="360" spans="1:9">
      <c r="A360" s="10"/>
      <c r="B360" s="10"/>
      <c r="C360" s="10"/>
      <c r="D360" s="10"/>
      <c r="E360" s="10"/>
      <c r="F360" s="10"/>
      <c r="G360" s="10"/>
      <c r="H360" s="10"/>
      <c r="I360" s="10"/>
    </row>
    <row r="361" spans="1:9">
      <c r="A361" s="10"/>
      <c r="B361" s="10"/>
      <c r="C361" s="10"/>
      <c r="D361" s="10"/>
      <c r="E361" s="10"/>
      <c r="F361" s="10"/>
      <c r="G361" s="10"/>
      <c r="H361" s="10"/>
      <c r="I361" s="10"/>
    </row>
    <row r="362" spans="1:9">
      <c r="A362" s="10"/>
      <c r="B362" s="10"/>
      <c r="C362" s="10"/>
      <c r="D362" s="10"/>
      <c r="E362" s="10"/>
      <c r="F362" s="10"/>
      <c r="G362" s="10"/>
      <c r="H362" s="10"/>
      <c r="I362" s="10"/>
    </row>
    <row r="363" spans="1:9">
      <c r="A363" s="10"/>
      <c r="B363" s="10"/>
      <c r="C363" s="10"/>
      <c r="D363" s="10"/>
      <c r="E363" s="10"/>
      <c r="F363" s="10"/>
      <c r="G363" s="10"/>
      <c r="H363" s="10"/>
      <c r="I363" s="10"/>
    </row>
    <row r="364" spans="1:9">
      <c r="A364" s="10"/>
      <c r="B364" s="10"/>
      <c r="C364" s="10"/>
      <c r="D364" s="10"/>
      <c r="E364" s="10"/>
      <c r="F364" s="10"/>
      <c r="G364" s="10"/>
      <c r="H364" s="10"/>
      <c r="I364" s="10"/>
    </row>
    <row r="365" spans="1:9">
      <c r="A365" s="10"/>
      <c r="B365" s="10"/>
      <c r="C365" s="10"/>
      <c r="D365" s="10"/>
      <c r="E365" s="10"/>
      <c r="F365" s="10"/>
      <c r="G365" s="10"/>
      <c r="H365" s="10"/>
      <c r="I365" s="10"/>
    </row>
    <row r="366" spans="1:9">
      <c r="A366" s="10"/>
      <c r="B366" s="10"/>
      <c r="C366" s="10"/>
      <c r="D366" s="10"/>
      <c r="E366" s="10"/>
      <c r="F366" s="10"/>
      <c r="G366" s="10"/>
      <c r="H366" s="10"/>
      <c r="I366" s="10"/>
    </row>
    <row r="367" spans="1:9">
      <c r="A367" s="10"/>
      <c r="B367" s="10"/>
      <c r="C367" s="10"/>
      <c r="D367" s="10"/>
      <c r="E367" s="10"/>
      <c r="F367" s="10"/>
      <c r="G367" s="10"/>
      <c r="H367" s="10"/>
      <c r="I367" s="10"/>
    </row>
    <row r="368" spans="1:9">
      <c r="A368" s="10"/>
      <c r="B368" s="10"/>
      <c r="C368" s="10"/>
      <c r="D368" s="10"/>
      <c r="E368" s="10"/>
      <c r="F368" s="10"/>
      <c r="G368" s="10"/>
      <c r="H368" s="10"/>
      <c r="I368" s="10"/>
    </row>
    <row r="369" spans="1:9">
      <c r="A369" s="10"/>
      <c r="B369" s="10"/>
      <c r="C369" s="10"/>
      <c r="D369" s="10"/>
      <c r="E369" s="10"/>
      <c r="F369" s="10"/>
      <c r="G369" s="10"/>
      <c r="H369" s="10"/>
      <c r="I369" s="10"/>
    </row>
    <row r="370" spans="1:9">
      <c r="A370" s="10"/>
      <c r="B370" s="10"/>
      <c r="C370" s="10"/>
      <c r="D370" s="10"/>
      <c r="E370" s="10"/>
      <c r="F370" s="10"/>
      <c r="G370" s="10"/>
      <c r="H370" s="10"/>
      <c r="I370" s="10"/>
    </row>
    <row r="371" spans="1:9">
      <c r="A371" s="10"/>
      <c r="B371" s="10"/>
      <c r="C371" s="10"/>
      <c r="D371" s="10"/>
      <c r="E371" s="10"/>
      <c r="F371" s="10"/>
      <c r="G371" s="10"/>
      <c r="H371" s="10"/>
      <c r="I371" s="10"/>
    </row>
    <row r="372" spans="1:9">
      <c r="A372" s="10"/>
      <c r="B372" s="10"/>
      <c r="C372" s="10"/>
      <c r="D372" s="10"/>
      <c r="E372" s="10"/>
      <c r="F372" s="10"/>
      <c r="G372" s="10"/>
      <c r="H372" s="10"/>
      <c r="I372" s="10"/>
    </row>
    <row r="373" spans="1:9">
      <c r="A373" s="10"/>
      <c r="B373" s="10"/>
      <c r="C373" s="10"/>
      <c r="D373" s="10"/>
      <c r="E373" s="10"/>
      <c r="F373" s="10"/>
      <c r="G373" s="10"/>
      <c r="H373" s="10"/>
      <c r="I373" s="10"/>
    </row>
    <row r="374" spans="1:9">
      <c r="A374" s="10"/>
      <c r="B374" s="10"/>
      <c r="C374" s="10"/>
      <c r="D374" s="10"/>
      <c r="E374" s="10"/>
      <c r="F374" s="10"/>
      <c r="G374" s="10"/>
      <c r="H374" s="10"/>
      <c r="I374" s="10"/>
    </row>
    <row r="375" spans="1:9">
      <c r="A375" s="10"/>
      <c r="B375" s="10"/>
      <c r="C375" s="10"/>
      <c r="D375" s="10"/>
      <c r="E375" s="10"/>
      <c r="F375" s="10"/>
      <c r="G375" s="10"/>
      <c r="H375" s="10"/>
      <c r="I375" s="10"/>
    </row>
    <row r="376" spans="1:9">
      <c r="A376" s="10"/>
      <c r="B376" s="10"/>
      <c r="C376" s="10"/>
      <c r="D376" s="10"/>
      <c r="E376" s="10"/>
      <c r="F376" s="10"/>
      <c r="G376" s="10"/>
      <c r="H376" s="10"/>
      <c r="I376" s="10"/>
    </row>
    <row r="377" spans="1:9">
      <c r="A377" s="10"/>
      <c r="B377" s="10"/>
      <c r="C377" s="10"/>
      <c r="D377" s="10"/>
      <c r="E377" s="10"/>
      <c r="F377" s="10"/>
      <c r="G377" s="10"/>
      <c r="H377" s="10"/>
      <c r="I377" s="10"/>
    </row>
    <row r="378" spans="1:9">
      <c r="A378" s="10"/>
      <c r="B378" s="10"/>
      <c r="C378" s="10"/>
      <c r="D378" s="10"/>
      <c r="E378" s="10"/>
      <c r="F378" s="10"/>
      <c r="G378" s="10"/>
      <c r="H378" s="10"/>
      <c r="I378" s="10"/>
    </row>
    <row r="379" spans="1:9">
      <c r="A379" s="10"/>
      <c r="B379" s="10"/>
      <c r="C379" s="10"/>
      <c r="D379" s="10"/>
      <c r="E379" s="10"/>
      <c r="F379" s="10"/>
      <c r="G379" s="10"/>
      <c r="H379" s="10"/>
      <c r="I379" s="10"/>
    </row>
    <row r="380" spans="1:9">
      <c r="A380" s="10"/>
      <c r="B380" s="10"/>
      <c r="C380" s="10"/>
      <c r="D380" s="10"/>
      <c r="E380" s="10"/>
      <c r="F380" s="10"/>
      <c r="G380" s="10"/>
      <c r="H380" s="10"/>
      <c r="I380" s="10"/>
    </row>
    <row r="381" spans="1:9">
      <c r="A381" s="10"/>
      <c r="B381" s="10"/>
      <c r="C381" s="10"/>
      <c r="D381" s="10"/>
      <c r="E381" s="10"/>
      <c r="F381" s="10"/>
      <c r="G381" s="10"/>
      <c r="H381" s="10"/>
      <c r="I381" s="10"/>
    </row>
    <row r="382" spans="1:9">
      <c r="A382" s="10"/>
      <c r="B382" s="10"/>
      <c r="C382" s="10"/>
      <c r="D382" s="10"/>
      <c r="E382" s="10"/>
      <c r="F382" s="10"/>
      <c r="G382" s="10"/>
      <c r="H382" s="10"/>
      <c r="I382" s="10"/>
    </row>
    <row r="383" spans="1:9">
      <c r="A383" s="10"/>
      <c r="B383" s="10"/>
      <c r="C383" s="10"/>
      <c r="D383" s="10"/>
      <c r="E383" s="10"/>
      <c r="F383" s="10"/>
      <c r="G383" s="10"/>
      <c r="H383" s="10"/>
      <c r="I383" s="10"/>
    </row>
    <row r="384" spans="1:9">
      <c r="A384" s="10"/>
      <c r="B384" s="10"/>
      <c r="C384" s="10"/>
      <c r="D384" s="10"/>
      <c r="E384" s="10"/>
      <c r="F384" s="10"/>
      <c r="G384" s="10"/>
      <c r="H384" s="10"/>
      <c r="I384" s="10"/>
    </row>
    <row r="385" spans="1:9">
      <c r="A385" s="10"/>
      <c r="B385" s="10"/>
      <c r="C385" s="10"/>
      <c r="D385" s="10"/>
      <c r="E385" s="10"/>
      <c r="F385" s="10"/>
      <c r="G385" s="10"/>
      <c r="H385" s="10"/>
      <c r="I385" s="10"/>
    </row>
    <row r="386" spans="1:9">
      <c r="A386" s="10"/>
      <c r="B386" s="10"/>
      <c r="C386" s="10"/>
      <c r="D386" s="10"/>
      <c r="E386" s="10"/>
      <c r="F386" s="10"/>
      <c r="G386" s="10"/>
      <c r="H386" s="10"/>
      <c r="I386" s="10"/>
    </row>
    <row r="387" spans="1:9">
      <c r="A387" s="10"/>
      <c r="B387" s="10"/>
      <c r="C387" s="10"/>
      <c r="D387" s="10"/>
      <c r="E387" s="10"/>
      <c r="F387" s="10"/>
      <c r="G387" s="10"/>
      <c r="H387" s="10"/>
      <c r="I387" s="10"/>
    </row>
    <row r="388" spans="1:9">
      <c r="A388" s="10"/>
      <c r="B388" s="10"/>
      <c r="C388" s="10"/>
      <c r="D388" s="10"/>
      <c r="E388" s="10"/>
      <c r="F388" s="10"/>
      <c r="G388" s="10"/>
      <c r="H388" s="10"/>
      <c r="I388" s="10"/>
    </row>
    <row r="389" spans="1:9">
      <c r="A389" s="10"/>
      <c r="B389" s="10"/>
      <c r="C389" s="10"/>
      <c r="D389" s="10"/>
      <c r="E389" s="10"/>
      <c r="F389" s="10"/>
      <c r="G389" s="10"/>
      <c r="H389" s="10"/>
      <c r="I389" s="10"/>
    </row>
    <row r="390" spans="1:9">
      <c r="A390" s="10"/>
      <c r="B390" s="10"/>
      <c r="C390" s="10"/>
      <c r="D390" s="10"/>
      <c r="E390" s="10"/>
      <c r="F390" s="10"/>
      <c r="G390" s="10"/>
      <c r="H390" s="10"/>
      <c r="I390" s="10"/>
    </row>
    <row r="391" spans="1:9">
      <c r="A391" s="10"/>
      <c r="B391" s="10"/>
      <c r="C391" s="10"/>
      <c r="D391" s="10"/>
      <c r="E391" s="10"/>
      <c r="F391" s="10"/>
      <c r="G391" s="10"/>
      <c r="H391" s="10"/>
      <c r="I391" s="10"/>
    </row>
    <row r="392" spans="1:9">
      <c r="A392" s="10"/>
      <c r="B392" s="10"/>
      <c r="C392" s="10"/>
      <c r="D392" s="10"/>
      <c r="E392" s="10"/>
      <c r="F392" s="10"/>
      <c r="G392" s="10"/>
      <c r="H392" s="10"/>
      <c r="I392" s="10"/>
    </row>
    <row r="393" spans="1:9">
      <c r="A393" s="10"/>
      <c r="B393" s="10"/>
      <c r="C393" s="10"/>
      <c r="D393" s="10"/>
      <c r="E393" s="10"/>
      <c r="F393" s="10"/>
      <c r="G393" s="10"/>
      <c r="H393" s="10"/>
      <c r="I393" s="10"/>
    </row>
    <row r="394" spans="1:9">
      <c r="A394" s="10"/>
      <c r="B394" s="10"/>
      <c r="C394" s="10"/>
      <c r="D394" s="10"/>
      <c r="E394" s="10"/>
      <c r="F394" s="10"/>
      <c r="G394" s="10"/>
      <c r="H394" s="10"/>
      <c r="I394" s="10"/>
    </row>
    <row r="395" spans="1:9">
      <c r="A395" s="10"/>
      <c r="B395" s="10"/>
      <c r="C395" s="10"/>
      <c r="D395" s="10"/>
      <c r="E395" s="10"/>
      <c r="F395" s="10"/>
      <c r="G395" s="10"/>
      <c r="H395" s="10"/>
      <c r="I395" s="10"/>
    </row>
    <row r="396" spans="1:9">
      <c r="A396" s="10"/>
      <c r="B396" s="10"/>
      <c r="C396" s="10"/>
      <c r="D396" s="10"/>
      <c r="E396" s="10"/>
      <c r="F396" s="10"/>
      <c r="G396" s="10"/>
      <c r="H396" s="10"/>
      <c r="I396" s="10"/>
    </row>
    <row r="397" spans="1:9">
      <c r="A397" s="10"/>
      <c r="B397" s="10"/>
      <c r="C397" s="10"/>
      <c r="D397" s="10"/>
      <c r="E397" s="10"/>
      <c r="F397" s="10"/>
      <c r="G397" s="10"/>
      <c r="H397" s="10"/>
      <c r="I397" s="10"/>
    </row>
    <row r="398" spans="1:9">
      <c r="A398" s="10"/>
      <c r="B398" s="10"/>
      <c r="C398" s="10"/>
      <c r="D398" s="10"/>
      <c r="E398" s="10"/>
      <c r="F398" s="10"/>
      <c r="G398" s="10"/>
      <c r="H398" s="10"/>
      <c r="I398" s="10"/>
    </row>
    <row r="399" spans="1:9">
      <c r="A399" s="10"/>
      <c r="B399" s="10"/>
      <c r="C399" s="10"/>
      <c r="D399" s="10"/>
      <c r="E399" s="10"/>
      <c r="F399" s="10"/>
      <c r="G399" s="10"/>
      <c r="H399" s="10"/>
      <c r="I399" s="10"/>
    </row>
    <row r="400" spans="1:9">
      <c r="A400" s="10"/>
      <c r="B400" s="10"/>
      <c r="C400" s="10"/>
      <c r="D400" s="10"/>
      <c r="E400" s="10"/>
      <c r="F400" s="10"/>
      <c r="G400" s="10"/>
      <c r="H400" s="10"/>
      <c r="I400" s="10"/>
    </row>
    <row r="401" spans="1:9">
      <c r="A401" s="10"/>
      <c r="B401" s="10"/>
      <c r="C401" s="10"/>
      <c r="D401" s="10"/>
      <c r="E401" s="10"/>
      <c r="F401" s="10"/>
      <c r="G401" s="10"/>
      <c r="H401" s="10"/>
      <c r="I401" s="10"/>
    </row>
    <row r="402" spans="1:9">
      <c r="A402" s="10"/>
      <c r="B402" s="10"/>
      <c r="C402" s="10"/>
      <c r="D402" s="10"/>
      <c r="E402" s="10"/>
      <c r="F402" s="10"/>
      <c r="G402" s="10"/>
      <c r="H402" s="10"/>
      <c r="I402" s="10"/>
    </row>
    <row r="403" spans="1:9">
      <c r="A403" s="10"/>
      <c r="B403" s="10"/>
      <c r="C403" s="10"/>
      <c r="D403" s="10"/>
      <c r="E403" s="10"/>
      <c r="F403" s="10"/>
      <c r="G403" s="10"/>
      <c r="H403" s="10"/>
      <c r="I403" s="10"/>
    </row>
    <row r="404" spans="1:9">
      <c r="A404" s="10"/>
      <c r="B404" s="10"/>
      <c r="C404" s="10"/>
      <c r="D404" s="10"/>
      <c r="E404" s="10"/>
      <c r="F404" s="10"/>
      <c r="G404" s="10"/>
      <c r="H404" s="10"/>
      <c r="I404" s="10"/>
    </row>
    <row r="405" spans="1:9">
      <c r="A405" s="10"/>
      <c r="B405" s="10"/>
      <c r="C405" s="10"/>
      <c r="D405" s="10"/>
      <c r="E405" s="10"/>
      <c r="F405" s="10"/>
      <c r="G405" s="10"/>
      <c r="H405" s="10"/>
      <c r="I405" s="10"/>
    </row>
    <row r="406" spans="1:9">
      <c r="A406" s="10"/>
      <c r="B406" s="10"/>
      <c r="C406" s="10"/>
      <c r="D406" s="10"/>
      <c r="E406" s="10"/>
      <c r="F406" s="10"/>
      <c r="G406" s="10"/>
      <c r="H406" s="10"/>
      <c r="I406" s="10"/>
    </row>
    <row r="407" spans="1:9">
      <c r="A407" s="10"/>
      <c r="B407" s="10"/>
      <c r="C407" s="10"/>
      <c r="D407" s="10"/>
      <c r="E407" s="10"/>
      <c r="F407" s="10"/>
      <c r="G407" s="10"/>
      <c r="H407" s="10"/>
      <c r="I407" s="10"/>
    </row>
    <row r="408" spans="1:9">
      <c r="A408" s="10"/>
      <c r="B408" s="10"/>
      <c r="C408" s="10"/>
      <c r="D408" s="10"/>
      <c r="E408" s="10"/>
      <c r="F408" s="10"/>
      <c r="G408" s="10"/>
      <c r="H408" s="10"/>
      <c r="I408" s="10"/>
    </row>
    <row r="409" spans="1:9">
      <c r="A409" s="10"/>
      <c r="B409" s="10"/>
      <c r="C409" s="10"/>
      <c r="D409" s="10"/>
      <c r="E409" s="10"/>
      <c r="F409" s="10"/>
      <c r="G409" s="10"/>
      <c r="H409" s="10"/>
      <c r="I409" s="10"/>
    </row>
    <row r="410" spans="1:9">
      <c r="A410" s="10"/>
      <c r="B410" s="10"/>
      <c r="C410" s="10"/>
      <c r="D410" s="10"/>
      <c r="E410" s="10"/>
      <c r="F410" s="10"/>
      <c r="G410" s="10"/>
      <c r="H410" s="10"/>
      <c r="I410" s="10"/>
    </row>
    <row r="411" spans="1:9">
      <c r="A411" s="10"/>
      <c r="B411" s="10"/>
      <c r="C411" s="10"/>
      <c r="D411" s="10"/>
      <c r="E411" s="10"/>
      <c r="F411" s="10"/>
      <c r="G411" s="10"/>
      <c r="H411" s="10"/>
      <c r="I411" s="10"/>
    </row>
    <row r="412" spans="1:9">
      <c r="A412" s="10"/>
      <c r="B412" s="10"/>
      <c r="C412" s="10"/>
      <c r="D412" s="10"/>
      <c r="E412" s="10"/>
      <c r="F412" s="10"/>
      <c r="G412" s="10"/>
      <c r="H412" s="10"/>
      <c r="I412" s="10"/>
    </row>
    <row r="413" spans="1:9">
      <c r="A413" s="10"/>
      <c r="B413" s="10"/>
      <c r="C413" s="10"/>
      <c r="D413" s="10"/>
      <c r="E413" s="10"/>
      <c r="F413" s="10"/>
      <c r="G413" s="10"/>
      <c r="H413" s="10"/>
      <c r="I413" s="10"/>
    </row>
    <row r="414" spans="1:9">
      <c r="A414" s="10"/>
      <c r="B414" s="10"/>
      <c r="C414" s="10"/>
      <c r="D414" s="10"/>
      <c r="E414" s="10"/>
      <c r="F414" s="10"/>
      <c r="G414" s="10"/>
      <c r="H414" s="10"/>
      <c r="I414" s="10"/>
    </row>
    <row r="415" spans="1:9">
      <c r="A415" s="10"/>
      <c r="B415" s="10"/>
      <c r="C415" s="10"/>
      <c r="D415" s="10"/>
      <c r="E415" s="10"/>
      <c r="F415" s="10"/>
      <c r="G415" s="10"/>
      <c r="H415" s="10"/>
      <c r="I415" s="10"/>
    </row>
    <row r="416" spans="1:9">
      <c r="A416" s="10"/>
      <c r="B416" s="10"/>
      <c r="C416" s="10"/>
      <c r="D416" s="10"/>
      <c r="E416" s="10"/>
      <c r="F416" s="10"/>
      <c r="G416" s="10"/>
      <c r="H416" s="10"/>
      <c r="I416" s="10"/>
    </row>
    <row r="417" spans="1:9">
      <c r="A417" s="10"/>
      <c r="B417" s="10"/>
      <c r="C417" s="10"/>
      <c r="D417" s="10"/>
      <c r="E417" s="10"/>
      <c r="F417" s="10"/>
      <c r="G417" s="10"/>
      <c r="H417" s="10"/>
      <c r="I417" s="10"/>
    </row>
    <row r="418" spans="1:9">
      <c r="A418" s="10"/>
      <c r="B418" s="10"/>
      <c r="C418" s="10"/>
      <c r="D418" s="10"/>
      <c r="E418" s="10"/>
      <c r="F418" s="10"/>
      <c r="G418" s="10"/>
      <c r="H418" s="10"/>
      <c r="I418" s="10"/>
    </row>
    <row r="419" spans="1:9">
      <c r="A419" s="10"/>
      <c r="B419" s="10"/>
      <c r="C419" s="10"/>
      <c r="D419" s="10"/>
      <c r="E419" s="10"/>
      <c r="F419" s="10"/>
      <c r="G419" s="10"/>
      <c r="H419" s="10"/>
      <c r="I419" s="10"/>
    </row>
    <row r="420" spans="1:9">
      <c r="A420" s="10"/>
      <c r="B420" s="10"/>
      <c r="C420" s="10"/>
      <c r="D420" s="10"/>
      <c r="E420" s="10"/>
      <c r="F420" s="10"/>
      <c r="G420" s="10"/>
      <c r="H420" s="10"/>
      <c r="I420" s="10"/>
    </row>
    <row r="421" spans="1:9">
      <c r="A421" s="10"/>
      <c r="B421" s="10"/>
      <c r="C421" s="10"/>
      <c r="D421" s="10"/>
      <c r="E421" s="10"/>
      <c r="F421" s="10"/>
      <c r="G421" s="10"/>
      <c r="H421" s="10"/>
      <c r="I421" s="10"/>
    </row>
    <row r="422" spans="1:9">
      <c r="A422" s="10"/>
      <c r="B422" s="10"/>
      <c r="C422" s="10"/>
      <c r="D422" s="10"/>
      <c r="E422" s="10"/>
      <c r="F422" s="10"/>
      <c r="G422" s="10"/>
      <c r="H422" s="10"/>
      <c r="I422" s="10"/>
    </row>
    <row r="423" spans="1:9">
      <c r="A423" s="10"/>
      <c r="B423" s="10"/>
      <c r="C423" s="10"/>
      <c r="D423" s="10"/>
      <c r="E423" s="10"/>
      <c r="F423" s="10"/>
      <c r="G423" s="10"/>
      <c r="H423" s="10"/>
      <c r="I423" s="10"/>
    </row>
    <row r="424" spans="1:9">
      <c r="A424" s="10"/>
      <c r="B424" s="10"/>
      <c r="C424" s="10"/>
      <c r="D424" s="10"/>
      <c r="E424" s="10"/>
      <c r="F424" s="10"/>
      <c r="G424" s="10"/>
      <c r="H424" s="10"/>
      <c r="I424" s="10"/>
    </row>
    <row r="425" spans="1:9">
      <c r="A425" s="10"/>
      <c r="B425" s="10"/>
      <c r="C425" s="10"/>
      <c r="D425" s="10"/>
      <c r="E425" s="10"/>
      <c r="F425" s="10"/>
      <c r="G425" s="10"/>
      <c r="H425" s="10"/>
      <c r="I425" s="10"/>
    </row>
    <row r="426" spans="1:9">
      <c r="A426" s="10"/>
      <c r="B426" s="10"/>
      <c r="C426" s="10"/>
      <c r="D426" s="10"/>
      <c r="E426" s="10"/>
      <c r="F426" s="10"/>
      <c r="G426" s="10"/>
      <c r="H426" s="10"/>
      <c r="I426" s="10"/>
    </row>
    <row r="427" spans="1:9">
      <c r="A427" s="10"/>
      <c r="B427" s="10"/>
      <c r="C427" s="10"/>
      <c r="D427" s="10"/>
      <c r="E427" s="10"/>
      <c r="F427" s="10"/>
      <c r="G427" s="10"/>
      <c r="H427" s="10"/>
      <c r="I427" s="10"/>
    </row>
    <row r="428" spans="1:9">
      <c r="A428" s="10"/>
      <c r="B428" s="10"/>
      <c r="C428" s="10"/>
      <c r="D428" s="10"/>
      <c r="E428" s="10"/>
      <c r="F428" s="10"/>
      <c r="G428" s="10"/>
      <c r="H428" s="10"/>
      <c r="I428" s="10"/>
    </row>
    <row r="429" spans="1:9">
      <c r="A429" s="10"/>
      <c r="B429" s="10"/>
      <c r="C429" s="10"/>
      <c r="D429" s="10"/>
      <c r="E429" s="10"/>
      <c r="F429" s="10"/>
      <c r="G429" s="10"/>
      <c r="H429" s="10"/>
      <c r="I429" s="10"/>
    </row>
    <row r="430" spans="1:9">
      <c r="A430" s="10"/>
      <c r="B430" s="10"/>
      <c r="C430" s="10"/>
      <c r="D430" s="10"/>
      <c r="E430" s="10"/>
      <c r="F430" s="10"/>
      <c r="G430" s="10"/>
      <c r="H430" s="10"/>
      <c r="I430" s="10"/>
    </row>
    <row r="431" spans="1:9">
      <c r="A431" s="10"/>
      <c r="B431" s="10"/>
      <c r="C431" s="10"/>
      <c r="D431" s="10"/>
      <c r="E431" s="10"/>
      <c r="F431" s="10"/>
      <c r="G431" s="10"/>
      <c r="H431" s="10"/>
      <c r="I431" s="10"/>
    </row>
    <row r="432" spans="1:9">
      <c r="A432" s="10"/>
      <c r="B432" s="10"/>
      <c r="C432" s="10"/>
      <c r="D432" s="10"/>
      <c r="E432" s="10"/>
      <c r="F432" s="10"/>
      <c r="G432" s="10"/>
      <c r="H432" s="10"/>
      <c r="I432" s="10"/>
    </row>
    <row r="433" spans="1:9">
      <c r="A433" s="10"/>
      <c r="B433" s="10"/>
      <c r="C433" s="10"/>
      <c r="D433" s="10"/>
      <c r="E433" s="10"/>
      <c r="F433" s="10"/>
      <c r="G433" s="10"/>
      <c r="H433" s="10"/>
      <c r="I433" s="10"/>
    </row>
    <row r="434" spans="1:9">
      <c r="A434" s="10"/>
      <c r="B434" s="10"/>
      <c r="C434" s="10"/>
      <c r="D434" s="10"/>
      <c r="E434" s="10"/>
      <c r="F434" s="10"/>
      <c r="G434" s="10"/>
      <c r="H434" s="10"/>
      <c r="I434" s="10"/>
    </row>
    <row r="435" spans="1:9">
      <c r="A435" s="10"/>
      <c r="B435" s="10"/>
      <c r="C435" s="10"/>
      <c r="D435" s="10"/>
      <c r="E435" s="10"/>
      <c r="F435" s="10"/>
      <c r="G435" s="10"/>
      <c r="H435" s="10"/>
      <c r="I435" s="10"/>
    </row>
    <row r="436" spans="1:9">
      <c r="A436" s="10"/>
      <c r="B436" s="10"/>
      <c r="C436" s="10"/>
      <c r="D436" s="10"/>
      <c r="E436" s="10"/>
      <c r="F436" s="10"/>
      <c r="G436" s="10"/>
      <c r="H436" s="10"/>
      <c r="I436" s="10"/>
    </row>
    <row r="437" spans="1:9">
      <c r="A437" s="10"/>
      <c r="B437" s="10"/>
      <c r="C437" s="10"/>
      <c r="D437" s="10"/>
      <c r="E437" s="10"/>
      <c r="F437" s="10"/>
      <c r="G437" s="10"/>
      <c r="H437" s="10"/>
      <c r="I437" s="10"/>
    </row>
    <row r="438" spans="1:9">
      <c r="A438" s="10"/>
      <c r="B438" s="10"/>
      <c r="C438" s="10"/>
      <c r="D438" s="10"/>
      <c r="E438" s="10"/>
      <c r="F438" s="10"/>
      <c r="G438" s="10"/>
      <c r="H438" s="10"/>
      <c r="I438" s="10"/>
    </row>
    <row r="439" spans="1:9">
      <c r="A439" s="10"/>
      <c r="B439" s="10"/>
      <c r="C439" s="10"/>
      <c r="D439" s="10"/>
      <c r="E439" s="10"/>
      <c r="F439" s="10"/>
      <c r="G439" s="10"/>
      <c r="H439" s="10"/>
      <c r="I439" s="10"/>
    </row>
    <row r="440" spans="1:9">
      <c r="A440" s="10"/>
      <c r="B440" s="10"/>
      <c r="C440" s="10"/>
      <c r="D440" s="10"/>
      <c r="E440" s="10"/>
      <c r="F440" s="10"/>
      <c r="G440" s="10"/>
      <c r="H440" s="10"/>
      <c r="I440" s="10"/>
    </row>
    <row r="441" spans="1:9">
      <c r="A441" s="10"/>
      <c r="B441" s="10"/>
      <c r="C441" s="10"/>
      <c r="D441" s="10"/>
      <c r="E441" s="10"/>
      <c r="F441" s="10"/>
      <c r="G441" s="10"/>
      <c r="H441" s="10"/>
      <c r="I441" s="10"/>
    </row>
    <row r="442" spans="1:9">
      <c r="A442" s="10"/>
      <c r="B442" s="10"/>
      <c r="C442" s="10"/>
      <c r="D442" s="10"/>
      <c r="E442" s="10"/>
      <c r="F442" s="10"/>
      <c r="G442" s="10"/>
      <c r="H442" s="10"/>
      <c r="I442" s="10"/>
    </row>
    <row r="443" spans="1:9">
      <c r="A443" s="10"/>
      <c r="B443" s="10"/>
      <c r="C443" s="10"/>
      <c r="D443" s="10"/>
      <c r="E443" s="10"/>
      <c r="F443" s="10"/>
      <c r="G443" s="10"/>
      <c r="H443" s="10"/>
      <c r="I443" s="10"/>
    </row>
    <row r="444" spans="1:9">
      <c r="A444" s="10"/>
      <c r="B444" s="10"/>
      <c r="C444" s="10"/>
      <c r="D444" s="10"/>
      <c r="E444" s="10"/>
      <c r="F444" s="10"/>
      <c r="G444" s="10"/>
      <c r="H444" s="10"/>
      <c r="I444" s="10"/>
    </row>
    <row r="445" spans="1:9">
      <c r="A445" s="10"/>
      <c r="B445" s="10"/>
      <c r="C445" s="10"/>
      <c r="D445" s="10"/>
      <c r="E445" s="10"/>
      <c r="F445" s="10"/>
      <c r="G445" s="10"/>
      <c r="H445" s="10"/>
      <c r="I445" s="10"/>
    </row>
    <row r="446" spans="1:9">
      <c r="A446" s="10"/>
      <c r="B446" s="10"/>
      <c r="C446" s="10"/>
      <c r="D446" s="10"/>
      <c r="E446" s="10"/>
      <c r="F446" s="10"/>
      <c r="G446" s="10"/>
      <c r="H446" s="10"/>
      <c r="I446" s="10"/>
    </row>
    <row r="447" spans="1:9">
      <c r="A447" s="10"/>
      <c r="B447" s="10"/>
      <c r="C447" s="10"/>
      <c r="D447" s="10"/>
      <c r="E447" s="10"/>
      <c r="F447" s="10"/>
      <c r="G447" s="10"/>
      <c r="H447" s="10"/>
      <c r="I447" s="10"/>
    </row>
    <row r="448" spans="1:9">
      <c r="A448" s="10"/>
      <c r="B448" s="10"/>
      <c r="C448" s="10"/>
      <c r="D448" s="10"/>
      <c r="E448" s="10"/>
      <c r="F448" s="10"/>
      <c r="G448" s="10"/>
      <c r="H448" s="10"/>
      <c r="I448" s="10"/>
    </row>
    <row r="449" spans="1:9">
      <c r="A449" s="10"/>
      <c r="B449" s="10"/>
      <c r="C449" s="10"/>
      <c r="D449" s="10"/>
      <c r="E449" s="10"/>
      <c r="F449" s="10"/>
      <c r="G449" s="10"/>
      <c r="H449" s="10"/>
      <c r="I449" s="10"/>
    </row>
    <row r="450" spans="1:9">
      <c r="A450" s="10"/>
      <c r="B450" s="10"/>
      <c r="C450" s="10"/>
      <c r="D450" s="10"/>
      <c r="E450" s="10"/>
      <c r="F450" s="10"/>
      <c r="G450" s="10"/>
      <c r="H450" s="10"/>
      <c r="I450" s="10"/>
    </row>
    <row r="451" spans="1:9">
      <c r="A451" s="10"/>
      <c r="B451" s="10"/>
      <c r="C451" s="10"/>
      <c r="D451" s="10"/>
      <c r="E451" s="10"/>
      <c r="F451" s="10"/>
      <c r="G451" s="10"/>
      <c r="H451" s="10"/>
      <c r="I451" s="10"/>
    </row>
    <row r="452" spans="1:9">
      <c r="A452" s="10"/>
      <c r="B452" s="10"/>
      <c r="C452" s="10"/>
      <c r="D452" s="10"/>
      <c r="E452" s="10"/>
      <c r="F452" s="10"/>
      <c r="G452" s="10"/>
      <c r="H452" s="10"/>
      <c r="I452" s="10"/>
    </row>
    <row r="453" spans="1:9">
      <c r="A453" s="10"/>
      <c r="B453" s="10"/>
      <c r="C453" s="10"/>
      <c r="D453" s="10"/>
      <c r="E453" s="10"/>
      <c r="F453" s="10"/>
      <c r="G453" s="10"/>
      <c r="H453" s="10"/>
      <c r="I453" s="10"/>
    </row>
    <row r="454" spans="1:9">
      <c r="A454" s="10"/>
      <c r="B454" s="10"/>
      <c r="C454" s="10"/>
      <c r="D454" s="10"/>
      <c r="E454" s="10"/>
      <c r="F454" s="10"/>
      <c r="G454" s="10"/>
      <c r="H454" s="10"/>
      <c r="I454" s="10"/>
    </row>
    <row r="455" spans="1:9">
      <c r="A455" s="10"/>
      <c r="B455" s="10"/>
      <c r="C455" s="10"/>
      <c r="D455" s="10"/>
      <c r="E455" s="10"/>
      <c r="F455" s="10"/>
      <c r="G455" s="10"/>
      <c r="H455" s="10"/>
      <c r="I455" s="10"/>
    </row>
    <row r="456" spans="1:9">
      <c r="A456" s="10"/>
      <c r="B456" s="10"/>
      <c r="C456" s="10"/>
      <c r="D456" s="10"/>
      <c r="E456" s="10"/>
      <c r="F456" s="10"/>
      <c r="G456" s="10"/>
      <c r="H456" s="10"/>
      <c r="I456" s="10"/>
    </row>
    <row r="457" spans="1:9">
      <c r="A457" s="10"/>
      <c r="B457" s="10"/>
      <c r="C457" s="10"/>
      <c r="D457" s="10"/>
      <c r="E457" s="10"/>
      <c r="F457" s="10"/>
      <c r="G457" s="10"/>
      <c r="H457" s="10"/>
      <c r="I457" s="10"/>
    </row>
    <row r="458" spans="1:9">
      <c r="A458" s="10"/>
      <c r="B458" s="10"/>
      <c r="C458" s="10"/>
      <c r="D458" s="10"/>
      <c r="E458" s="10"/>
      <c r="F458" s="10"/>
      <c r="G458" s="10"/>
      <c r="H458" s="10"/>
      <c r="I458" s="10"/>
    </row>
    <row r="459" spans="1:9">
      <c r="A459" s="10"/>
      <c r="B459" s="10"/>
      <c r="C459" s="10"/>
      <c r="D459" s="10"/>
      <c r="E459" s="10"/>
      <c r="F459" s="10"/>
      <c r="G459" s="10"/>
      <c r="H459" s="10"/>
      <c r="I459" s="10"/>
    </row>
    <row r="460" spans="1:9">
      <c r="A460" s="10"/>
      <c r="B460" s="10"/>
      <c r="C460" s="10"/>
      <c r="D460" s="10"/>
      <c r="E460" s="10"/>
      <c r="F460" s="10"/>
      <c r="G460" s="10"/>
      <c r="H460" s="10"/>
      <c r="I460" s="10"/>
    </row>
    <row r="461" spans="1:9">
      <c r="A461" s="10"/>
      <c r="B461" s="10"/>
      <c r="C461" s="10"/>
      <c r="D461" s="10"/>
      <c r="E461" s="10"/>
      <c r="F461" s="10"/>
      <c r="G461" s="10"/>
      <c r="H461" s="10"/>
      <c r="I461" s="10"/>
    </row>
    <row r="462" spans="1:9">
      <c r="A462" s="10"/>
      <c r="B462" s="10"/>
      <c r="C462" s="10"/>
      <c r="D462" s="10"/>
      <c r="E462" s="10"/>
      <c r="F462" s="10"/>
      <c r="G462" s="10"/>
      <c r="H462" s="10"/>
      <c r="I462" s="10"/>
    </row>
    <row r="463" spans="1:9">
      <c r="A463" s="10"/>
      <c r="B463" s="10"/>
      <c r="C463" s="10"/>
      <c r="D463" s="10"/>
      <c r="E463" s="10"/>
      <c r="F463" s="10"/>
      <c r="G463" s="10"/>
      <c r="H463" s="10"/>
      <c r="I463" s="10"/>
    </row>
    <row r="464" spans="1:9">
      <c r="A464" s="10"/>
      <c r="B464" s="10"/>
      <c r="C464" s="10"/>
      <c r="D464" s="10"/>
      <c r="E464" s="10"/>
      <c r="F464" s="10"/>
      <c r="G464" s="10"/>
      <c r="H464" s="10"/>
      <c r="I464" s="10"/>
    </row>
    <row r="465" spans="1:9">
      <c r="A465" s="10"/>
      <c r="B465" s="10"/>
      <c r="C465" s="10"/>
      <c r="D465" s="10"/>
      <c r="E465" s="10"/>
      <c r="F465" s="10"/>
      <c r="G465" s="10"/>
      <c r="H465" s="10"/>
      <c r="I465" s="10"/>
    </row>
    <row r="466" spans="1:9">
      <c r="A466" s="10"/>
      <c r="B466" s="10"/>
      <c r="C466" s="10"/>
      <c r="D466" s="10"/>
      <c r="E466" s="10"/>
      <c r="F466" s="10"/>
      <c r="G466" s="10"/>
      <c r="H466" s="10"/>
      <c r="I466" s="10"/>
    </row>
    <row r="467" spans="1:9">
      <c r="A467" s="10"/>
      <c r="B467" s="10"/>
      <c r="C467" s="10"/>
      <c r="D467" s="10"/>
      <c r="E467" s="10"/>
      <c r="F467" s="10"/>
      <c r="G467" s="10"/>
      <c r="H467" s="10"/>
      <c r="I467" s="10"/>
    </row>
    <row r="468" spans="1:9">
      <c r="A468" s="10"/>
      <c r="B468" s="10"/>
      <c r="C468" s="10"/>
      <c r="D468" s="10"/>
      <c r="E468" s="10"/>
      <c r="F468" s="10"/>
      <c r="G468" s="10"/>
      <c r="H468" s="10"/>
      <c r="I468" s="10"/>
    </row>
    <row r="469" spans="1:9">
      <c r="A469" s="10"/>
      <c r="B469" s="10"/>
      <c r="C469" s="10"/>
      <c r="D469" s="10"/>
      <c r="E469" s="10"/>
      <c r="F469" s="10"/>
      <c r="G469" s="10"/>
      <c r="H469" s="10"/>
      <c r="I469" s="10"/>
    </row>
    <row r="470" spans="1:9">
      <c r="A470" s="10"/>
      <c r="B470" s="10"/>
      <c r="C470" s="10"/>
      <c r="D470" s="10"/>
      <c r="E470" s="10"/>
      <c r="F470" s="10"/>
      <c r="G470" s="10"/>
      <c r="H470" s="10"/>
      <c r="I470" s="10"/>
    </row>
    <row r="471" spans="1:9">
      <c r="A471" s="10"/>
      <c r="B471" s="10"/>
      <c r="C471" s="10"/>
      <c r="D471" s="10"/>
      <c r="E471" s="10"/>
      <c r="F471" s="10"/>
      <c r="G471" s="10"/>
      <c r="H471" s="10"/>
      <c r="I471" s="10"/>
    </row>
    <row r="472" spans="1:9">
      <c r="A472" s="10"/>
      <c r="B472" s="10"/>
      <c r="C472" s="10"/>
      <c r="D472" s="10"/>
      <c r="E472" s="10"/>
      <c r="F472" s="10"/>
      <c r="G472" s="10"/>
      <c r="H472" s="10"/>
      <c r="I472" s="10"/>
    </row>
    <row r="473" spans="1:9">
      <c r="A473" s="10"/>
      <c r="B473" s="10"/>
      <c r="C473" s="10"/>
      <c r="D473" s="10"/>
      <c r="E473" s="10"/>
      <c r="F473" s="10"/>
      <c r="G473" s="10"/>
      <c r="H473" s="10"/>
      <c r="I473" s="10"/>
    </row>
    <row r="474" spans="1:9">
      <c r="A474" s="10"/>
      <c r="B474" s="10"/>
      <c r="C474" s="10"/>
      <c r="D474" s="10"/>
      <c r="E474" s="10"/>
      <c r="F474" s="10"/>
      <c r="G474" s="10"/>
      <c r="H474" s="10"/>
      <c r="I474" s="10"/>
    </row>
    <row r="475" spans="1:9">
      <c r="A475" s="10"/>
      <c r="B475" s="10"/>
      <c r="C475" s="10"/>
      <c r="D475" s="10"/>
      <c r="E475" s="10"/>
      <c r="F475" s="10"/>
      <c r="G475" s="10"/>
      <c r="H475" s="10"/>
      <c r="I475" s="10"/>
    </row>
    <row r="476" spans="1:9">
      <c r="A476" s="10"/>
      <c r="B476" s="10"/>
      <c r="C476" s="10"/>
      <c r="D476" s="10"/>
      <c r="E476" s="10"/>
      <c r="F476" s="10"/>
      <c r="G476" s="10"/>
      <c r="H476" s="10"/>
      <c r="I476" s="10"/>
    </row>
    <row r="477" spans="1:9">
      <c r="A477" s="10"/>
      <c r="B477" s="10"/>
      <c r="C477" s="10"/>
      <c r="D477" s="10"/>
      <c r="E477" s="10"/>
      <c r="F477" s="10"/>
      <c r="G477" s="10"/>
      <c r="H477" s="10"/>
      <c r="I477" s="10"/>
    </row>
    <row r="478" spans="1:9">
      <c r="A478" s="10"/>
      <c r="B478" s="10"/>
      <c r="C478" s="10"/>
      <c r="D478" s="10"/>
      <c r="E478" s="10"/>
      <c r="F478" s="10"/>
      <c r="G478" s="10"/>
      <c r="H478" s="10"/>
      <c r="I478" s="10"/>
    </row>
    <row r="479" spans="1:9">
      <c r="A479" s="10"/>
      <c r="B479" s="10"/>
      <c r="C479" s="10"/>
      <c r="D479" s="10"/>
      <c r="E479" s="10"/>
      <c r="F479" s="10"/>
      <c r="G479" s="10"/>
      <c r="H479" s="10"/>
      <c r="I479" s="10"/>
    </row>
    <row r="480" spans="1:9">
      <c r="A480" s="10"/>
      <c r="B480" s="10"/>
      <c r="C480" s="10"/>
      <c r="D480" s="10"/>
      <c r="E480" s="10"/>
      <c r="F480" s="10"/>
      <c r="G480" s="10"/>
      <c r="H480" s="10"/>
      <c r="I480" s="10"/>
    </row>
    <row r="481" spans="1:9">
      <c r="A481" s="10"/>
      <c r="B481" s="10"/>
      <c r="C481" s="10"/>
      <c r="D481" s="10"/>
      <c r="E481" s="10"/>
      <c r="F481" s="10"/>
      <c r="G481" s="10"/>
      <c r="H481" s="10"/>
      <c r="I481" s="10"/>
    </row>
    <row r="482" spans="1:9">
      <c r="A482" s="10"/>
      <c r="B482" s="10"/>
      <c r="C482" s="10"/>
      <c r="D482" s="10"/>
      <c r="E482" s="10"/>
      <c r="F482" s="10"/>
      <c r="G482" s="10"/>
      <c r="H482" s="10"/>
      <c r="I482" s="10"/>
    </row>
    <row r="483" spans="1:9">
      <c r="A483" s="10"/>
      <c r="B483" s="10"/>
      <c r="C483" s="10"/>
      <c r="D483" s="10"/>
      <c r="E483" s="10"/>
      <c r="F483" s="10"/>
      <c r="G483" s="10"/>
      <c r="H483" s="10"/>
      <c r="I483" s="10"/>
    </row>
    <row r="484" spans="1:9">
      <c r="A484" s="10"/>
      <c r="B484" s="10"/>
      <c r="C484" s="10"/>
      <c r="D484" s="10"/>
      <c r="E484" s="10"/>
      <c r="F484" s="10"/>
      <c r="G484" s="10"/>
      <c r="H484" s="10"/>
      <c r="I484" s="10"/>
    </row>
    <row r="485" spans="1:9">
      <c r="A485" s="10"/>
      <c r="B485" s="10"/>
      <c r="C485" s="10"/>
      <c r="D485" s="10"/>
      <c r="E485" s="10"/>
      <c r="F485" s="10"/>
      <c r="G485" s="10"/>
      <c r="H485" s="10"/>
      <c r="I485" s="10"/>
    </row>
    <row r="486" spans="1:9">
      <c r="A486" s="10"/>
      <c r="B486" s="10"/>
      <c r="C486" s="10"/>
      <c r="D486" s="10"/>
      <c r="E486" s="10"/>
      <c r="F486" s="10"/>
      <c r="G486" s="10"/>
      <c r="H486" s="10"/>
      <c r="I486" s="10"/>
    </row>
    <row r="487" spans="1:9">
      <c r="A487" s="10"/>
      <c r="B487" s="10"/>
      <c r="C487" s="10"/>
      <c r="D487" s="10"/>
      <c r="E487" s="10"/>
      <c r="F487" s="10"/>
      <c r="G487" s="10"/>
      <c r="H487" s="10"/>
      <c r="I487" s="10"/>
    </row>
    <row r="488" spans="1:9">
      <c r="A488" s="10"/>
      <c r="B488" s="10"/>
      <c r="C488" s="10"/>
      <c r="D488" s="10"/>
      <c r="E488" s="10"/>
      <c r="F488" s="10"/>
      <c r="G488" s="10"/>
      <c r="H488" s="10"/>
      <c r="I488" s="10"/>
    </row>
    <row r="489" spans="1:9">
      <c r="A489" s="10"/>
      <c r="B489" s="10"/>
      <c r="C489" s="10"/>
      <c r="D489" s="10"/>
      <c r="E489" s="10"/>
      <c r="F489" s="10"/>
      <c r="G489" s="10"/>
      <c r="H489" s="10"/>
      <c r="I489" s="10"/>
    </row>
    <row r="490" spans="1:9">
      <c r="A490" s="10"/>
      <c r="B490" s="10"/>
      <c r="C490" s="10"/>
      <c r="D490" s="10"/>
      <c r="E490" s="10"/>
      <c r="F490" s="10"/>
      <c r="G490" s="10"/>
      <c r="H490" s="10"/>
      <c r="I490" s="10"/>
    </row>
    <row r="491" spans="1:9">
      <c r="A491" s="10"/>
      <c r="B491" s="10"/>
      <c r="C491" s="10"/>
      <c r="D491" s="10"/>
      <c r="E491" s="10"/>
      <c r="F491" s="10"/>
      <c r="G491" s="10"/>
      <c r="H491" s="10"/>
      <c r="I491" s="10"/>
    </row>
    <row r="492" spans="1:9">
      <c r="A492" s="10"/>
      <c r="B492" s="10"/>
      <c r="C492" s="10"/>
      <c r="D492" s="10"/>
      <c r="E492" s="10"/>
      <c r="F492" s="10"/>
      <c r="G492" s="10"/>
      <c r="H492" s="10"/>
      <c r="I492" s="10"/>
    </row>
    <row r="493" spans="1:9">
      <c r="A493" s="10"/>
      <c r="B493" s="10"/>
      <c r="C493" s="10"/>
      <c r="D493" s="10"/>
      <c r="E493" s="10"/>
      <c r="F493" s="10"/>
      <c r="G493" s="10"/>
      <c r="H493" s="10"/>
      <c r="I493" s="10"/>
    </row>
    <row r="494" spans="1:9">
      <c r="A494" s="10"/>
      <c r="B494" s="10"/>
      <c r="C494" s="10"/>
      <c r="D494" s="10"/>
      <c r="E494" s="10"/>
      <c r="F494" s="10"/>
      <c r="G494" s="10"/>
      <c r="H494" s="10"/>
      <c r="I494" s="10"/>
    </row>
    <row r="495" spans="1:9">
      <c r="A495" s="10"/>
      <c r="B495" s="10"/>
      <c r="C495" s="10"/>
      <c r="D495" s="10"/>
      <c r="E495" s="10"/>
      <c r="F495" s="10"/>
      <c r="G495" s="10"/>
      <c r="H495" s="10"/>
      <c r="I495" s="10"/>
    </row>
    <row r="496" spans="1:9">
      <c r="A496" s="10"/>
      <c r="B496" s="10"/>
      <c r="C496" s="10"/>
      <c r="D496" s="10"/>
      <c r="E496" s="10"/>
      <c r="F496" s="10"/>
      <c r="G496" s="10"/>
      <c r="H496" s="10"/>
      <c r="I496" s="10"/>
    </row>
    <row r="497" spans="1:9">
      <c r="A497" s="10"/>
      <c r="B497" s="10"/>
      <c r="C497" s="10"/>
      <c r="D497" s="10"/>
      <c r="E497" s="10"/>
      <c r="F497" s="10"/>
      <c r="G497" s="10"/>
      <c r="H497" s="10"/>
      <c r="I497" s="10"/>
    </row>
    <row r="498" spans="1:9">
      <c r="A498" s="10"/>
      <c r="B498" s="10"/>
      <c r="C498" s="10"/>
      <c r="D498" s="10"/>
      <c r="E498" s="10"/>
      <c r="F498" s="10"/>
      <c r="G498" s="10"/>
      <c r="H498" s="10"/>
      <c r="I498" s="10"/>
    </row>
    <row r="499" spans="1:9">
      <c r="A499" s="10"/>
      <c r="B499" s="10"/>
      <c r="C499" s="10"/>
      <c r="D499" s="10"/>
      <c r="E499" s="10"/>
      <c r="F499" s="10"/>
      <c r="G499" s="10"/>
      <c r="H499" s="10"/>
      <c r="I499" s="10"/>
    </row>
    <row r="500" spans="1:9">
      <c r="A500" s="10"/>
      <c r="B500" s="10"/>
      <c r="C500" s="10"/>
      <c r="D500" s="10"/>
      <c r="E500" s="10"/>
      <c r="F500" s="10"/>
      <c r="G500" s="10"/>
      <c r="H500" s="10"/>
      <c r="I500" s="10"/>
    </row>
    <row r="501" spans="1:9">
      <c r="A501" s="10"/>
      <c r="B501" s="10"/>
      <c r="C501" s="10"/>
      <c r="D501" s="10"/>
      <c r="E501" s="10"/>
      <c r="F501" s="10"/>
      <c r="G501" s="10"/>
      <c r="H501" s="10"/>
      <c r="I501" s="10"/>
    </row>
    <row r="502" spans="1:9">
      <c r="A502" s="10"/>
      <c r="B502" s="10"/>
      <c r="C502" s="10"/>
      <c r="D502" s="10"/>
      <c r="E502" s="10"/>
      <c r="F502" s="10"/>
      <c r="G502" s="10"/>
      <c r="H502" s="10"/>
      <c r="I502" s="10"/>
    </row>
    <row r="503" spans="1:9">
      <c r="A503" s="10"/>
      <c r="B503" s="10"/>
      <c r="C503" s="10"/>
      <c r="D503" s="10"/>
      <c r="E503" s="10"/>
      <c r="F503" s="10"/>
      <c r="G503" s="10"/>
      <c r="H503" s="10"/>
      <c r="I503" s="10"/>
    </row>
    <row r="504" spans="1:9">
      <c r="A504" s="10"/>
      <c r="B504" s="10"/>
      <c r="C504" s="10"/>
      <c r="D504" s="10"/>
      <c r="E504" s="10"/>
      <c r="F504" s="10"/>
      <c r="G504" s="10"/>
      <c r="H504" s="10"/>
      <c r="I504" s="10"/>
    </row>
    <row r="505" spans="1:9">
      <c r="A505" s="10"/>
      <c r="B505" s="10"/>
      <c r="C505" s="10"/>
      <c r="D505" s="10"/>
      <c r="E505" s="10"/>
      <c r="F505" s="10"/>
      <c r="G505" s="10"/>
      <c r="H505" s="10"/>
      <c r="I505" s="10"/>
    </row>
    <row r="506" spans="1:9">
      <c r="A506" s="10"/>
      <c r="B506" s="10"/>
      <c r="C506" s="10"/>
      <c r="D506" s="10"/>
      <c r="E506" s="10"/>
      <c r="F506" s="10"/>
      <c r="G506" s="10"/>
      <c r="H506" s="10"/>
      <c r="I506" s="10"/>
    </row>
  </sheetData>
  <conditionalFormatting sqref="C5:J5">
    <cfRule type="cellIs" dxfId="6" priority="1" operator="greaterThan">
      <formula>0</formula>
    </cfRule>
    <cfRule type="cellIs" dxfId="5" priority="2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aargh">
                <anchor moveWithCells="1" sizeWithCells="1">
                  <from>
                    <xdr:col>0</xdr:col>
                    <xdr:colOff>76200</xdr:colOff>
                    <xdr:row>0</xdr:row>
                    <xdr:rowOff>38100</xdr:rowOff>
                  </from>
                  <to>
                    <xdr:col>0</xdr:col>
                    <xdr:colOff>542925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1:L26"/>
  <sheetViews>
    <sheetView workbookViewId="0">
      <selection activeCell="L27" sqref="L27"/>
    </sheetView>
  </sheetViews>
  <sheetFormatPr defaultColWidth="11.42578125" defaultRowHeight="12.75"/>
  <sheetData>
    <row r="1" spans="2:11">
      <c r="B1" s="12">
        <v>0</v>
      </c>
      <c r="C1" s="13" t="s">
        <v>9</v>
      </c>
      <c r="D1" s="4" t="s">
        <v>20</v>
      </c>
      <c r="E1" s="4" t="s">
        <v>20</v>
      </c>
      <c r="F1" s="4" t="s">
        <v>20</v>
      </c>
      <c r="G1" s="4" t="s">
        <v>20</v>
      </c>
      <c r="H1" s="4" t="s">
        <v>20</v>
      </c>
      <c r="I1" s="4" t="s">
        <v>20</v>
      </c>
      <c r="J1" s="4" t="s">
        <v>20</v>
      </c>
      <c r="K1" s="4" t="s">
        <v>20</v>
      </c>
    </row>
    <row r="2" spans="2:11">
      <c r="B2" s="12">
        <v>0</v>
      </c>
      <c r="C2" s="13" t="s">
        <v>10</v>
      </c>
      <c r="D2" s="4" t="s">
        <v>0</v>
      </c>
      <c r="E2" s="4" t="s">
        <v>1</v>
      </c>
      <c r="F2" s="4" t="s">
        <v>2</v>
      </c>
      <c r="G2" s="4" t="s">
        <v>3</v>
      </c>
      <c r="H2" s="4" t="s">
        <v>4</v>
      </c>
      <c r="I2" s="4" t="s">
        <v>5</v>
      </c>
      <c r="J2" s="4" t="s">
        <v>6</v>
      </c>
      <c r="K2" s="4" t="s">
        <v>7</v>
      </c>
    </row>
    <row r="3" spans="2:11">
      <c r="B3" s="12">
        <v>0</v>
      </c>
      <c r="C3" s="13" t="s">
        <v>11</v>
      </c>
      <c r="D3" s="5">
        <v>100000</v>
      </c>
      <c r="E3" s="5">
        <v>100000</v>
      </c>
      <c r="F3" s="5">
        <v>100000</v>
      </c>
      <c r="G3" s="5">
        <v>100000</v>
      </c>
      <c r="H3" s="5">
        <v>100000</v>
      </c>
      <c r="I3" s="5">
        <v>100000</v>
      </c>
      <c r="J3" s="5">
        <v>100000</v>
      </c>
      <c r="K3" s="5">
        <v>100000</v>
      </c>
    </row>
    <row r="4" spans="2:11">
      <c r="B4" s="12">
        <v>0</v>
      </c>
      <c r="C4" s="13" t="s">
        <v>12</v>
      </c>
      <c r="D4" s="5">
        <v>20</v>
      </c>
      <c r="E4" s="5">
        <v>22</v>
      </c>
      <c r="F4" s="5">
        <v>36</v>
      </c>
      <c r="G4" s="5">
        <v>38</v>
      </c>
      <c r="H4" s="5">
        <v>4</v>
      </c>
      <c r="I4" s="5">
        <v>20</v>
      </c>
      <c r="J4" s="5">
        <v>22</v>
      </c>
      <c r="K4" s="5">
        <v>48</v>
      </c>
    </row>
    <row r="5" spans="2:11">
      <c r="B5" s="14">
        <v>0</v>
      </c>
      <c r="C5" s="15" t="s">
        <v>13</v>
      </c>
      <c r="D5" s="6">
        <v>-51368</v>
      </c>
      <c r="E5" s="6">
        <v>-29121</v>
      </c>
      <c r="F5" s="6">
        <v>-48919</v>
      </c>
      <c r="G5" s="6">
        <v>-75359</v>
      </c>
      <c r="H5" s="6">
        <v>-11683</v>
      </c>
      <c r="I5" s="6">
        <v>-32089</v>
      </c>
      <c r="J5" s="6">
        <v>-39304</v>
      </c>
      <c r="K5" s="6">
        <v>-84490</v>
      </c>
    </row>
    <row r="6" spans="2:11">
      <c r="B6" s="7">
        <v>46</v>
      </c>
      <c r="C6" s="8">
        <v>604.16666666666663</v>
      </c>
      <c r="D6" s="35">
        <v>39284.666666666672</v>
      </c>
      <c r="E6" s="16">
        <v>15829.333333333328</v>
      </c>
      <c r="F6" s="16">
        <v>27169</v>
      </c>
      <c r="G6" s="16">
        <v>52400.666666666672</v>
      </c>
      <c r="H6" s="16">
        <v>9266.3333333333285</v>
      </c>
      <c r="I6" s="16">
        <v>20005.666666666672</v>
      </c>
      <c r="J6" s="16">
        <v>26012.333333333328</v>
      </c>
      <c r="K6" s="16">
        <v>55490</v>
      </c>
    </row>
    <row r="7" spans="2:11">
      <c r="B7" s="7">
        <v>47</v>
      </c>
      <c r="C7" s="8">
        <v>1336.1666666666667</v>
      </c>
      <c r="D7" s="16">
        <v>24644.666666666657</v>
      </c>
      <c r="E7" s="35">
        <v>274.66666666667152</v>
      </c>
      <c r="F7" s="16">
        <v>817</v>
      </c>
      <c r="G7" s="16">
        <v>24584.666666666657</v>
      </c>
      <c r="H7" s="16">
        <v>6338.3333333333285</v>
      </c>
      <c r="I7" s="16">
        <v>5365.666666666657</v>
      </c>
      <c r="J7" s="16">
        <v>9908.3333333333285</v>
      </c>
      <c r="K7" s="16">
        <v>20354</v>
      </c>
    </row>
    <row r="8" spans="2:11">
      <c r="B8" s="7">
        <v>54</v>
      </c>
      <c r="C8" s="8">
        <v>1184.8333333333333</v>
      </c>
      <c r="D8" s="16">
        <v>27671.333333333343</v>
      </c>
      <c r="E8" s="16">
        <v>3054.6666666666715</v>
      </c>
      <c r="F8" s="35">
        <v>6265</v>
      </c>
      <c r="G8" s="16">
        <v>30335.333333333343</v>
      </c>
      <c r="H8" s="16">
        <v>6943.6666666666715</v>
      </c>
      <c r="I8" s="16">
        <v>8392.333333333343</v>
      </c>
      <c r="J8" s="16">
        <v>13237.666666666672</v>
      </c>
      <c r="K8" s="16">
        <v>27618</v>
      </c>
    </row>
    <row r="9" spans="2:11">
      <c r="B9" s="7">
        <v>31</v>
      </c>
      <c r="C9" s="8">
        <v>589.83333333333337</v>
      </c>
      <c r="D9" s="16">
        <v>39571.333333333328</v>
      </c>
      <c r="E9" s="16">
        <v>16144.666666666672</v>
      </c>
      <c r="F9" s="16">
        <v>27685</v>
      </c>
      <c r="G9" s="35">
        <v>52945.333333333328</v>
      </c>
      <c r="H9" s="16">
        <v>9323.6666666666715</v>
      </c>
      <c r="I9" s="16">
        <v>20292.333333333328</v>
      </c>
      <c r="J9" s="16">
        <v>26327.666666666672</v>
      </c>
      <c r="K9" s="16">
        <v>56178</v>
      </c>
    </row>
    <row r="10" spans="2:11">
      <c r="B10" s="7">
        <v>32</v>
      </c>
      <c r="C10" s="8">
        <v>725.16666666666663</v>
      </c>
      <c r="D10" s="16">
        <v>36864.666666666672</v>
      </c>
      <c r="E10" s="16">
        <v>13167.333333333328</v>
      </c>
      <c r="F10" s="16">
        <v>22813</v>
      </c>
      <c r="G10" s="16">
        <v>47802.666666666672</v>
      </c>
      <c r="H10" s="35">
        <v>8782.3333333333285</v>
      </c>
      <c r="I10" s="16">
        <v>17585.666666666672</v>
      </c>
      <c r="J10" s="16">
        <v>23350.333333333328</v>
      </c>
      <c r="K10" s="16">
        <v>49682</v>
      </c>
    </row>
    <row r="11" spans="2:11">
      <c r="B11" s="7">
        <v>34</v>
      </c>
      <c r="C11" s="8">
        <v>1464</v>
      </c>
      <c r="D11" s="16">
        <v>22088</v>
      </c>
      <c r="E11" s="16">
        <v>3087</v>
      </c>
      <c r="F11" s="16">
        <v>3785</v>
      </c>
      <c r="G11" s="16">
        <v>19727</v>
      </c>
      <c r="H11" s="16">
        <v>5827</v>
      </c>
      <c r="I11" s="35">
        <v>2809</v>
      </c>
      <c r="J11" s="16">
        <v>7096</v>
      </c>
      <c r="K11" s="16">
        <v>14218</v>
      </c>
    </row>
    <row r="12" spans="2:11">
      <c r="B12" s="7">
        <v>48</v>
      </c>
      <c r="C12" s="8">
        <v>1060.5</v>
      </c>
      <c r="D12" s="16">
        <v>30158</v>
      </c>
      <c r="E12" s="16">
        <v>5790</v>
      </c>
      <c r="F12" s="16">
        <v>10741</v>
      </c>
      <c r="G12" s="16">
        <v>35060</v>
      </c>
      <c r="H12" s="16">
        <v>7441</v>
      </c>
      <c r="I12" s="16">
        <v>10879</v>
      </c>
      <c r="J12" s="35">
        <v>15973</v>
      </c>
      <c r="K12" s="16">
        <v>33586</v>
      </c>
    </row>
    <row r="13" spans="2:11">
      <c r="B13" s="7">
        <v>36</v>
      </c>
      <c r="C13" s="8">
        <v>553</v>
      </c>
      <c r="D13" s="16">
        <v>40308</v>
      </c>
      <c r="E13" s="16">
        <v>16955</v>
      </c>
      <c r="F13" s="16">
        <v>29011</v>
      </c>
      <c r="G13" s="16">
        <v>54345</v>
      </c>
      <c r="H13" s="16">
        <v>9471</v>
      </c>
      <c r="I13" s="16">
        <v>21029</v>
      </c>
      <c r="J13" s="16">
        <v>27138</v>
      </c>
      <c r="K13" s="35">
        <v>57946</v>
      </c>
    </row>
    <row r="18" spans="2:12">
      <c r="B18" s="17" t="s">
        <v>14</v>
      </c>
      <c r="C18" s="18" t="s">
        <v>0</v>
      </c>
      <c r="D18" s="18" t="s">
        <v>1</v>
      </c>
      <c r="E18" s="18" t="s">
        <v>2</v>
      </c>
      <c r="F18" s="18" t="s">
        <v>3</v>
      </c>
      <c r="G18" s="18" t="s">
        <v>4</v>
      </c>
      <c r="H18" s="18" t="s">
        <v>5</v>
      </c>
      <c r="I18" s="18" t="s">
        <v>6</v>
      </c>
      <c r="J18" s="18" t="s">
        <v>7</v>
      </c>
      <c r="K18" s="19"/>
    </row>
    <row r="19" spans="2:12" ht="25.5">
      <c r="B19" s="17" t="s">
        <v>15</v>
      </c>
      <c r="C19" s="20">
        <v>46</v>
      </c>
      <c r="D19" s="20">
        <v>47</v>
      </c>
      <c r="E19" s="20">
        <v>54</v>
      </c>
      <c r="F19" s="20">
        <v>31</v>
      </c>
      <c r="G19" s="20">
        <v>32</v>
      </c>
      <c r="H19" s="20">
        <v>34</v>
      </c>
      <c r="I19" s="20">
        <v>48</v>
      </c>
      <c r="J19" s="20">
        <v>36</v>
      </c>
      <c r="K19" s="19"/>
    </row>
    <row r="20" spans="2:12" ht="15">
      <c r="B20" s="17" t="s">
        <v>16</v>
      </c>
      <c r="C20" s="21">
        <v>39284.666666666672</v>
      </c>
      <c r="D20" s="21">
        <v>274.66666666667152</v>
      </c>
      <c r="E20" s="21">
        <v>6265</v>
      </c>
      <c r="F20" s="21">
        <v>52945.333333333328</v>
      </c>
      <c r="G20" s="21">
        <v>8782.3333333333285</v>
      </c>
      <c r="H20" s="21">
        <v>2809</v>
      </c>
      <c r="I20" s="21">
        <v>15973</v>
      </c>
      <c r="J20" s="21">
        <v>57946</v>
      </c>
      <c r="K20" s="22">
        <v>130291</v>
      </c>
      <c r="L20" s="34">
        <f>SUM(C20:J20)</f>
        <v>184280</v>
      </c>
    </row>
    <row r="21" spans="2:12">
      <c r="B21" s="23"/>
      <c r="C21" s="9"/>
      <c r="D21" s="9"/>
      <c r="E21" s="9"/>
      <c r="F21" s="9"/>
      <c r="G21" s="9"/>
      <c r="H21" s="9"/>
      <c r="I21" s="9"/>
      <c r="J21" s="9"/>
      <c r="K21" s="24"/>
    </row>
    <row r="22" spans="2:12">
      <c r="B22" s="25" t="s">
        <v>17</v>
      </c>
      <c r="C22" s="26">
        <v>31</v>
      </c>
      <c r="D22" s="26">
        <v>32</v>
      </c>
      <c r="E22" s="26">
        <v>54</v>
      </c>
      <c r="F22" s="26">
        <v>47</v>
      </c>
      <c r="G22" s="26">
        <v>36</v>
      </c>
      <c r="H22" s="26">
        <v>46</v>
      </c>
      <c r="I22" s="26">
        <v>48</v>
      </c>
      <c r="J22" s="26">
        <v>34</v>
      </c>
      <c r="K22" s="19"/>
    </row>
    <row r="23" spans="2:12" ht="15">
      <c r="B23" s="25" t="s">
        <v>18</v>
      </c>
      <c r="C23" s="27">
        <v>39571.333333333328</v>
      </c>
      <c r="D23" s="27">
        <v>13167.333333333328</v>
      </c>
      <c r="E23" s="27">
        <v>6265</v>
      </c>
      <c r="F23" s="27">
        <v>24584.666666666657</v>
      </c>
      <c r="G23" s="27">
        <v>9471</v>
      </c>
      <c r="H23" s="27">
        <v>20005.666666666672</v>
      </c>
      <c r="I23" s="27">
        <v>15973</v>
      </c>
      <c r="J23" s="27">
        <v>14218</v>
      </c>
      <c r="K23" s="28">
        <v>143256</v>
      </c>
    </row>
    <row r="24" spans="2:12">
      <c r="B24" s="9"/>
      <c r="C24" s="11" t="e">
        <v>#NAME?</v>
      </c>
      <c r="D24" s="11" t="e">
        <v>#NAME?</v>
      </c>
      <c r="E24" s="11" t="e">
        <v>#NAME?</v>
      </c>
      <c r="F24" s="11" t="e">
        <v>#NAME?</v>
      </c>
      <c r="G24" s="11" t="e">
        <v>#NAME?</v>
      </c>
      <c r="H24" s="11" t="e">
        <v>#NAME?</v>
      </c>
      <c r="I24" s="11" t="e">
        <v>#NAME?</v>
      </c>
      <c r="J24" s="11" t="e">
        <v>#NAME?</v>
      </c>
      <c r="K24" s="19"/>
    </row>
    <row r="25" spans="2:12" ht="15">
      <c r="B25" s="29" t="s">
        <v>19</v>
      </c>
      <c r="C25" s="30">
        <v>286.66666666665697</v>
      </c>
      <c r="D25" s="30">
        <v>12892.666666666657</v>
      </c>
      <c r="E25" s="30">
        <v>0</v>
      </c>
      <c r="F25" s="30">
        <v>-28360.666666666672</v>
      </c>
      <c r="G25" s="30">
        <v>688.66666666667152</v>
      </c>
      <c r="H25" s="30">
        <v>14178.666666666672</v>
      </c>
      <c r="I25" s="30">
        <v>8532</v>
      </c>
      <c r="J25" s="30">
        <v>4747</v>
      </c>
      <c r="K25" s="31">
        <v>12964.999999999985</v>
      </c>
      <c r="L25" s="34">
        <f>K23-L20</f>
        <v>-41024</v>
      </c>
    </row>
    <row r="26" spans="2:12" ht="14.25">
      <c r="B26" s="9"/>
      <c r="C26" s="9"/>
      <c r="D26" s="9"/>
      <c r="E26" s="9"/>
      <c r="F26" s="9"/>
      <c r="G26" s="9"/>
      <c r="H26" s="9"/>
      <c r="I26" s="32"/>
      <c r="J26" s="9"/>
      <c r="K26" s="33">
        <v>9.9508024345503418E-2</v>
      </c>
      <c r="L26" s="36">
        <f>L25/L20</f>
        <v>-0.22261775558932059</v>
      </c>
    </row>
  </sheetData>
  <conditionalFormatting sqref="B5 D5:K5">
    <cfRule type="cellIs" dxfId="4" priority="4" operator="greaterThan">
      <formula>0</formula>
    </cfRule>
    <cfRule type="cellIs" dxfId="3" priority="5" operator="lessThan">
      <formula>0</formula>
    </cfRule>
  </conditionalFormatting>
  <conditionalFormatting sqref="K25">
    <cfRule type="cellIs" dxfId="2" priority="3" operator="lessThan">
      <formula>0</formula>
    </cfRule>
  </conditionalFormatting>
  <conditionalFormatting sqref="G22:J22">
    <cfRule type="duplicateValues" dxfId="1" priority="1"/>
  </conditionalFormatting>
  <conditionalFormatting sqref="C22:F22">
    <cfRule type="duplicateValues" dxfId="0" priority="2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LLORENS</dc:creator>
  <cp:lastModifiedBy>h2so4</cp:lastModifiedBy>
  <dcterms:created xsi:type="dcterms:W3CDTF">2018-04-24T11:57:16Z</dcterms:created>
  <dcterms:modified xsi:type="dcterms:W3CDTF">2018-05-03T16:21:36Z</dcterms:modified>
</cp:coreProperties>
</file>