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7" i="1"/>
  <c r="H4" i="1"/>
  <c r="H5" i="1"/>
  <c r="H6" i="1"/>
  <c r="H3" i="1"/>
  <c r="G5" i="1"/>
  <c r="G4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8" i="1"/>
  <c r="G9" i="1"/>
  <c r="G10" i="1"/>
  <c r="G6" i="1"/>
  <c r="G7" i="1"/>
  <c r="G3" i="1" l="1"/>
</calcChain>
</file>

<file path=xl/sharedStrings.xml><?xml version="1.0" encoding="utf-8"?>
<sst xmlns="http://schemas.openxmlformats.org/spreadsheetml/2006/main" count="8" uniqueCount="8">
  <si>
    <t>Week</t>
  </si>
  <si>
    <t>Production/Pal</t>
  </si>
  <si>
    <t>Direct Delivery/Pal</t>
  </si>
  <si>
    <t>Diff.</t>
  </si>
  <si>
    <t>Total</t>
  </si>
  <si>
    <t>Depôt/Pal</t>
  </si>
  <si>
    <t>to be shipped to point B
48% (picking)</t>
  </si>
  <si>
    <t>Nombre de Palette supp. (prévoir de la place)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</si>
</sst>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,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33CC33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Arial"/>
      <family val="2"/>
    </font>
    <font>
      <i/>
      <sz val="8"/>
      <color rgb="FF000000"/>
      <name val="Verdana"/>
      <family val="2"/>
    </font>
    <font>
      <b/>
      <i/>
      <sz val="8"/>
      <color rgb="FF000000"/>
      <name val="Verdana"/>
      <family val="2"/>
    </font>
    <font>
      <b/>
      <i/>
      <sz val="8"/>
      <color rgb="FF1F497D"/>
      <name val="Verdana"/>
      <family val="2"/>
    </font>
    <font>
      <i/>
      <sz val="8"/>
      <color rgb="FF1F497D"/>
      <name val="Verdana"/>
      <family val="2"/>
    </font>
  </fonts>
  <fills count="21">
    <fill>
      <patternFill patternType="none"/>
    </fill>
    <fill>
      <patternFill patternType="gray125"/>
    </fill>
    <fill>
      <patternFill patternType="solid">
        <fgColor rgb="FFDBE5F1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1F5FB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B7CFE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DBE5F2"/>
        <bgColor rgb="FF000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6">
    <xf numFmtId="0" fontId="0" fillId="0" borderId="0"/>
    <xf numFmtId="9" fontId="1" fillId="0" borderId="0" applyFont="0" applyFill="0" applyBorder="0" applyAlignment="0" applyProtection="0"/>
    <xf numFmtId="0" fontId="3" fillId="2" borderId="1" applyNumberFormat="0" applyAlignment="0" applyProtection="0">
      <alignment horizontal="left" vertical="center" indent="1"/>
    </xf>
    <xf numFmtId="164" fontId="4" fillId="0" borderId="2" applyNumberFormat="0" applyProtection="0">
      <alignment horizontal="right" vertical="center"/>
    </xf>
    <xf numFmtId="164" fontId="3" fillId="0" borderId="3" applyNumberFormat="0" applyProtection="0">
      <alignment horizontal="right" vertical="center"/>
    </xf>
    <xf numFmtId="0" fontId="5" fillId="3" borderId="3" applyNumberFormat="0" applyAlignment="0" applyProtection="0">
      <alignment horizontal="left" vertical="center" indent="1"/>
    </xf>
    <xf numFmtId="0" fontId="5" fillId="4" borderId="3" applyNumberFormat="0" applyAlignment="0" applyProtection="0">
      <alignment horizontal="left" vertical="center" indent="1"/>
    </xf>
    <xf numFmtId="164" fontId="4" fillId="5" borderId="2" applyNumberFormat="0" applyBorder="0" applyProtection="0">
      <alignment horizontal="right" vertical="center"/>
    </xf>
    <xf numFmtId="0" fontId="5" fillId="3" borderId="3" applyNumberFormat="0" applyAlignment="0" applyProtection="0">
      <alignment horizontal="left" vertical="center" indent="1"/>
    </xf>
    <xf numFmtId="164" fontId="3" fillId="4" borderId="3" applyNumberFormat="0" applyProtection="0">
      <alignment horizontal="right" vertical="center"/>
    </xf>
    <xf numFmtId="164" fontId="3" fillId="5" borderId="3" applyNumberFormat="0" applyBorder="0" applyProtection="0">
      <alignment horizontal="right" vertical="center"/>
    </xf>
    <xf numFmtId="164" fontId="6" fillId="6" borderId="4" applyNumberFormat="0" applyBorder="0" applyAlignment="0" applyProtection="0">
      <alignment horizontal="right" vertical="center" indent="1"/>
    </xf>
    <xf numFmtId="164" fontId="7" fillId="7" borderId="4" applyNumberFormat="0" applyBorder="0" applyAlignment="0" applyProtection="0">
      <alignment horizontal="right" vertical="center" indent="1"/>
    </xf>
    <xf numFmtId="164" fontId="7" fillId="8" borderId="4" applyNumberFormat="0" applyBorder="0" applyAlignment="0" applyProtection="0">
      <alignment horizontal="right" vertical="center" indent="1"/>
    </xf>
    <xf numFmtId="164" fontId="8" fillId="9" borderId="4" applyNumberFormat="0" applyBorder="0" applyAlignment="0" applyProtection="0">
      <alignment horizontal="right" vertical="center" indent="1"/>
    </xf>
    <xf numFmtId="164" fontId="8" fillId="10" borderId="4" applyNumberFormat="0" applyBorder="0" applyAlignment="0" applyProtection="0">
      <alignment horizontal="right" vertical="center" indent="1"/>
    </xf>
    <xf numFmtId="164" fontId="8" fillId="11" borderId="4" applyNumberFormat="0" applyBorder="0" applyAlignment="0" applyProtection="0">
      <alignment horizontal="right" vertical="center" indent="1"/>
    </xf>
    <xf numFmtId="164" fontId="9" fillId="12" borderId="4" applyNumberFormat="0" applyBorder="0" applyAlignment="0" applyProtection="0">
      <alignment horizontal="right" vertical="center" indent="1"/>
    </xf>
    <xf numFmtId="164" fontId="9" fillId="13" borderId="4" applyNumberFormat="0" applyBorder="0" applyAlignment="0" applyProtection="0">
      <alignment horizontal="right" vertical="center" indent="1"/>
    </xf>
    <xf numFmtId="164" fontId="9" fillId="14" borderId="4" applyNumberFormat="0" applyBorder="0" applyAlignment="0" applyProtection="0">
      <alignment horizontal="right" vertical="center" indent="1"/>
    </xf>
    <xf numFmtId="0" fontId="10" fillId="0" borderId="1" applyNumberFormat="0" applyFont="0" applyFill="0" applyAlignment="0" applyProtection="0"/>
    <xf numFmtId="164" fontId="4" fillId="15" borderId="1" applyNumberFormat="0" applyAlignment="0" applyProtection="0">
      <alignment horizontal="left" vertical="center" indent="1"/>
    </xf>
    <xf numFmtId="0" fontId="3" fillId="2" borderId="3" applyNumberFormat="0" applyAlignment="0" applyProtection="0">
      <alignment horizontal="left" vertical="center" indent="1"/>
    </xf>
    <xf numFmtId="0" fontId="5" fillId="16" borderId="1" applyNumberFormat="0" applyAlignment="0" applyProtection="0">
      <alignment horizontal="left" vertical="center" indent="1"/>
    </xf>
    <xf numFmtId="0" fontId="5" fillId="17" borderId="1" applyNumberFormat="0" applyAlignment="0" applyProtection="0">
      <alignment horizontal="left" vertical="center" indent="1"/>
    </xf>
    <xf numFmtId="0" fontId="5" fillId="18" borderId="1" applyNumberFormat="0" applyAlignment="0" applyProtection="0">
      <alignment horizontal="left" vertical="center" indent="1"/>
    </xf>
    <xf numFmtId="0" fontId="5" fillId="5" borderId="1" applyNumberFormat="0" applyAlignment="0" applyProtection="0">
      <alignment horizontal="left" vertical="center" indent="1"/>
    </xf>
    <xf numFmtId="0" fontId="5" fillId="4" borderId="3" applyNumberFormat="0" applyAlignment="0" applyProtection="0">
      <alignment horizontal="left" vertical="center" indent="1"/>
    </xf>
    <xf numFmtId="0" fontId="11" fillId="0" borderId="5" applyNumberFormat="0" applyFill="0" applyBorder="0" applyAlignment="0" applyProtection="0"/>
    <xf numFmtId="0" fontId="12" fillId="0" borderId="5" applyNumberFormat="0" applyBorder="0" applyAlignment="0" applyProtection="0"/>
    <xf numFmtId="0" fontId="11" fillId="3" borderId="3" applyNumberFormat="0" applyAlignment="0" applyProtection="0">
      <alignment horizontal="left" vertical="center" indent="1"/>
    </xf>
    <xf numFmtId="0" fontId="11" fillId="3" borderId="3" applyNumberFormat="0" applyAlignment="0" applyProtection="0">
      <alignment horizontal="left" vertical="center" indent="1"/>
    </xf>
    <xf numFmtId="0" fontId="11" fillId="4" borderId="3" applyNumberFormat="0" applyAlignment="0" applyProtection="0">
      <alignment horizontal="left" vertical="center" indent="1"/>
    </xf>
    <xf numFmtId="164" fontId="13" fillId="4" borderId="3" applyNumberFormat="0" applyProtection="0">
      <alignment horizontal="right" vertical="center"/>
    </xf>
    <xf numFmtId="164" fontId="14" fillId="5" borderId="2" applyNumberFormat="0" applyBorder="0" applyProtection="0">
      <alignment horizontal="right" vertical="center"/>
    </xf>
    <xf numFmtId="164" fontId="13" fillId="5" borderId="3" applyNumberFormat="0" applyBorder="0" applyProtection="0">
      <alignment horizontal="right" vertical="center"/>
    </xf>
  </cellStyleXfs>
  <cellXfs count="16">
    <xf numFmtId="0" fontId="0" fillId="0" borderId="0" xfId="0"/>
    <xf numFmtId="0" fontId="0" fillId="0" borderId="0" xfId="0"/>
    <xf numFmtId="0" fontId="0" fillId="0" borderId="6" xfId="0" applyBorder="1" applyAlignment="1">
      <alignment horizontal="center"/>
    </xf>
    <xf numFmtId="1" fontId="0" fillId="0" borderId="6" xfId="0" applyNumberFormat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9" fontId="0" fillId="0" borderId="0" xfId="1" applyFont="1" applyAlignment="1">
      <alignment horizontal="center"/>
    </xf>
    <xf numFmtId="0" fontId="2" fillId="20" borderId="6" xfId="0" applyFont="1" applyFill="1" applyBorder="1" applyAlignment="1">
      <alignment horizontal="center" vertical="center"/>
    </xf>
    <xf numFmtId="1" fontId="2" fillId="20" borderId="6" xfId="0" applyNumberFormat="1" applyFont="1" applyFill="1" applyBorder="1" applyAlignment="1">
      <alignment horizontal="center" vertical="center"/>
    </xf>
    <xf numFmtId="0" fontId="2" fillId="20" borderId="6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/>
    </xf>
    <xf numFmtId="1" fontId="2" fillId="0" borderId="7" xfId="0" applyNumberFormat="1" applyFont="1" applyBorder="1" applyAlignment="1">
      <alignment horizontal="center"/>
    </xf>
    <xf numFmtId="1" fontId="2" fillId="0" borderId="8" xfId="0" applyNumberFormat="1" applyFont="1" applyBorder="1" applyAlignment="1">
      <alignment horizontal="center"/>
    </xf>
    <xf numFmtId="0" fontId="2" fillId="20" borderId="6" xfId="0" applyFont="1" applyFill="1" applyBorder="1" applyAlignment="1">
      <alignment horizontal="center" vertical="center" wrapText="1"/>
    </xf>
    <xf numFmtId="1" fontId="0" fillId="0" borderId="6" xfId="0" applyNumberFormat="1" applyBorder="1" applyAlignment="1">
      <alignment horizontal="center"/>
    </xf>
    <xf numFmtId="1" fontId="0" fillId="0" borderId="0" xfId="0" applyNumberFormat="1"/>
  </cellXfs>
  <cellStyles count="36">
    <cellStyle name="Normal" xfId="0" builtinId="0"/>
    <cellStyle name="Percent" xfId="1" builtinId="5"/>
    <cellStyle name="SAPBorder" xfId="20"/>
    <cellStyle name="SAPDataCell" xfId="3"/>
    <cellStyle name="SAPDataTotalCell" xfId="4"/>
    <cellStyle name="SAPDimensionCell" xfId="2"/>
    <cellStyle name="SAPEditableDataCell" xfId="5"/>
    <cellStyle name="SAPEditableDataTotalCell" xfId="8"/>
    <cellStyle name="SAPEmphasized" xfId="28"/>
    <cellStyle name="SAPEmphasizedEditableDataCell" xfId="30"/>
    <cellStyle name="SAPEmphasizedEditableDataTotalCell" xfId="31"/>
    <cellStyle name="SAPEmphasizedLockedDataCell" xfId="34"/>
    <cellStyle name="SAPEmphasizedLockedDataTotalCell" xfId="35"/>
    <cellStyle name="SAPEmphasizedReadonlyDataCell" xfId="32"/>
    <cellStyle name="SAPEmphasizedReadonlyDataTotalCell" xfId="33"/>
    <cellStyle name="SAPEmphasizedTotal" xfId="29"/>
    <cellStyle name="SAPExceptionLevel1" xfId="11"/>
    <cellStyle name="SAPExceptionLevel2" xfId="12"/>
    <cellStyle name="SAPExceptionLevel3" xfId="13"/>
    <cellStyle name="SAPExceptionLevel4" xfId="14"/>
    <cellStyle name="SAPExceptionLevel5" xfId="15"/>
    <cellStyle name="SAPExceptionLevel6" xfId="16"/>
    <cellStyle name="SAPExceptionLevel7" xfId="17"/>
    <cellStyle name="SAPExceptionLevel8" xfId="18"/>
    <cellStyle name="SAPExceptionLevel9" xfId="19"/>
    <cellStyle name="SAPHierarchyCell0" xfId="23"/>
    <cellStyle name="SAPHierarchyCell1" xfId="24"/>
    <cellStyle name="SAPHierarchyCell2" xfId="25"/>
    <cellStyle name="SAPHierarchyCell3" xfId="26"/>
    <cellStyle name="SAPHierarchyCell4" xfId="27"/>
    <cellStyle name="SAPLockedDataCell" xfId="7"/>
    <cellStyle name="SAPLockedDataTotalCell" xfId="10"/>
    <cellStyle name="SAPMemberCell" xfId="21"/>
    <cellStyle name="SAPMemberTotalCell" xfId="22"/>
    <cellStyle name="SAPReadonlyDataCell" xfId="6"/>
    <cellStyle name="SAPReadonlyDataTotalCell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9"/>
  <sheetViews>
    <sheetView tabSelected="1" workbookViewId="0">
      <selection activeCell="F56" sqref="F56"/>
    </sheetView>
  </sheetViews>
  <sheetFormatPr defaultRowHeight="15" x14ac:dyDescent="0.25"/>
  <cols>
    <col min="1" max="1" width="5.5703125" bestFit="1" customWidth="1"/>
    <col min="2" max="2" width="13.5703125" bestFit="1" customWidth="1"/>
    <col min="3" max="3" width="16.42578125" bestFit="1" customWidth="1"/>
    <col min="4" max="4" width="15.28515625" bestFit="1" customWidth="1"/>
    <col min="5" max="5" width="23.5703125" customWidth="1"/>
    <col min="6" max="6" width="9.7109375" customWidth="1"/>
    <col min="7" max="7" width="23.7109375" customWidth="1"/>
  </cols>
  <sheetData>
    <row r="2" spans="1:8" ht="30" x14ac:dyDescent="0.25">
      <c r="A2" s="7" t="s">
        <v>0</v>
      </c>
      <c r="B2" s="8" t="s">
        <v>1</v>
      </c>
      <c r="C2" s="10" t="s">
        <v>2</v>
      </c>
      <c r="D2" s="10" t="s">
        <v>5</v>
      </c>
      <c r="E2" s="9" t="s">
        <v>6</v>
      </c>
      <c r="F2" s="9" t="s">
        <v>3</v>
      </c>
      <c r="G2" s="13" t="s">
        <v>7</v>
      </c>
    </row>
    <row r="3" spans="1:8" x14ac:dyDescent="0.25">
      <c r="A3" s="2">
        <v>1</v>
      </c>
      <c r="B3" s="3">
        <v>44.871794871794876</v>
      </c>
      <c r="C3" s="2"/>
      <c r="D3" s="2">
        <v>36</v>
      </c>
      <c r="E3" s="3">
        <v>17.28</v>
      </c>
      <c r="F3" s="3">
        <v>18.72</v>
      </c>
      <c r="G3" s="14">
        <f>F3</f>
        <v>18.72</v>
      </c>
      <c r="H3" s="15">
        <f>G3</f>
        <v>18.72</v>
      </c>
    </row>
    <row r="4" spans="1:8" x14ac:dyDescent="0.25">
      <c r="A4" s="2">
        <v>2</v>
      </c>
      <c r="B4" s="3">
        <v>202.67948717948718</v>
      </c>
      <c r="C4" s="2"/>
      <c r="D4" s="2">
        <v>150</v>
      </c>
      <c r="E4" s="3">
        <v>72</v>
      </c>
      <c r="F4" s="3">
        <v>78</v>
      </c>
      <c r="G4" s="14">
        <f>SUM(F3:F4)</f>
        <v>96.72</v>
      </c>
      <c r="H4" s="15">
        <f t="shared" ref="H4:H6" si="0">G4</f>
        <v>96.72</v>
      </c>
    </row>
    <row r="5" spans="1:8" x14ac:dyDescent="0.25">
      <c r="A5" s="2">
        <v>3</v>
      </c>
      <c r="B5" s="3">
        <v>0</v>
      </c>
      <c r="C5" s="2"/>
      <c r="D5" s="2">
        <v>0</v>
      </c>
      <c r="E5" s="2">
        <v>0</v>
      </c>
      <c r="F5" s="3">
        <v>0</v>
      </c>
      <c r="G5" s="14">
        <f>SUM(F3:F5)</f>
        <v>96.72</v>
      </c>
      <c r="H5" s="15">
        <f t="shared" si="0"/>
        <v>96.72</v>
      </c>
    </row>
    <row r="6" spans="1:8" x14ac:dyDescent="0.25">
      <c r="A6" s="2">
        <v>4</v>
      </c>
      <c r="B6" s="3">
        <v>4.3076923076923075</v>
      </c>
      <c r="C6" s="2"/>
      <c r="D6" s="2">
        <v>63</v>
      </c>
      <c r="E6" s="3">
        <v>30.24</v>
      </c>
      <c r="F6" s="3">
        <v>32.760000000000005</v>
      </c>
      <c r="G6" s="14">
        <f>SUM(F3:F6)</f>
        <v>129.48000000000002</v>
      </c>
      <c r="H6" s="15">
        <f t="shared" si="0"/>
        <v>129.48000000000002</v>
      </c>
    </row>
    <row r="7" spans="1:8" x14ac:dyDescent="0.25">
      <c r="A7" s="2">
        <v>5</v>
      </c>
      <c r="B7" s="3">
        <v>155.15384615384613</v>
      </c>
      <c r="C7" s="2"/>
      <c r="D7" s="2">
        <v>34</v>
      </c>
      <c r="E7" s="3">
        <v>16.32</v>
      </c>
      <c r="F7" s="3">
        <v>17.68</v>
      </c>
      <c r="G7" s="14">
        <f>SUM(F4:F7)</f>
        <v>128.44</v>
      </c>
      <c r="H7" s="15">
        <f>H6+F7-F3</f>
        <v>128.44000000000003</v>
      </c>
    </row>
    <row r="8" spans="1:8" x14ac:dyDescent="0.25">
      <c r="A8" s="2">
        <v>6</v>
      </c>
      <c r="B8" s="3">
        <v>28.653846153846153</v>
      </c>
      <c r="C8" s="2">
        <v>14</v>
      </c>
      <c r="D8" s="2">
        <v>84</v>
      </c>
      <c r="E8" s="3">
        <v>40.32</v>
      </c>
      <c r="F8" s="3">
        <v>57.68</v>
      </c>
      <c r="G8" s="14">
        <f t="shared" ref="G8:G57" si="1">SUM(F5:F8)</f>
        <v>108.12</v>
      </c>
      <c r="H8" s="15">
        <f t="shared" ref="H8:H57" si="2">H7+F8-F4</f>
        <v>108.12000000000003</v>
      </c>
    </row>
    <row r="9" spans="1:8" x14ac:dyDescent="0.25">
      <c r="A9" s="2">
        <v>7</v>
      </c>
      <c r="B9" s="3">
        <v>86.038461538461533</v>
      </c>
      <c r="C9" s="2"/>
      <c r="D9" s="2">
        <v>73</v>
      </c>
      <c r="E9" s="3">
        <v>35.04</v>
      </c>
      <c r="F9" s="3">
        <v>37.96</v>
      </c>
      <c r="G9" s="14">
        <f t="shared" si="1"/>
        <v>146.08000000000001</v>
      </c>
      <c r="H9" s="15">
        <f t="shared" si="2"/>
        <v>146.08000000000004</v>
      </c>
    </row>
    <row r="10" spans="1:8" x14ac:dyDescent="0.25">
      <c r="A10" s="2">
        <v>8</v>
      </c>
      <c r="B10" s="3">
        <v>107.02564102564102</v>
      </c>
      <c r="C10" s="2"/>
      <c r="D10" s="2">
        <v>61</v>
      </c>
      <c r="E10" s="3">
        <v>29.279999999999998</v>
      </c>
      <c r="F10" s="3">
        <v>31.720000000000002</v>
      </c>
      <c r="G10" s="14">
        <f t="shared" si="1"/>
        <v>145.04</v>
      </c>
      <c r="H10" s="15">
        <f t="shared" si="2"/>
        <v>145.04000000000002</v>
      </c>
    </row>
    <row r="11" spans="1:8" x14ac:dyDescent="0.25">
      <c r="A11" s="2">
        <v>9</v>
      </c>
      <c r="B11" s="3">
        <v>173.26923076923077</v>
      </c>
      <c r="C11" s="2"/>
      <c r="D11" s="2">
        <v>89</v>
      </c>
      <c r="E11" s="3">
        <v>42.72</v>
      </c>
      <c r="F11" s="3">
        <v>46.28</v>
      </c>
      <c r="G11" s="14">
        <f t="shared" si="1"/>
        <v>173.64</v>
      </c>
      <c r="H11" s="15">
        <f t="shared" si="2"/>
        <v>173.64000000000001</v>
      </c>
    </row>
    <row r="12" spans="1:8" x14ac:dyDescent="0.25">
      <c r="A12" s="2">
        <v>10</v>
      </c>
      <c r="B12" s="3">
        <v>64.230769230769226</v>
      </c>
      <c r="C12" s="2"/>
      <c r="D12" s="2">
        <v>170</v>
      </c>
      <c r="E12" s="3">
        <v>81.599999999999994</v>
      </c>
      <c r="F12" s="3">
        <v>88.4</v>
      </c>
      <c r="G12" s="14">
        <f t="shared" si="1"/>
        <v>204.36</v>
      </c>
      <c r="H12" s="15">
        <f t="shared" si="2"/>
        <v>204.36</v>
      </c>
    </row>
    <row r="13" spans="1:8" x14ac:dyDescent="0.25">
      <c r="A13" s="2">
        <v>11</v>
      </c>
      <c r="B13" s="3">
        <v>114.56410256410255</v>
      </c>
      <c r="C13" s="2"/>
      <c r="D13" s="2">
        <v>57</v>
      </c>
      <c r="E13" s="3">
        <v>27.36</v>
      </c>
      <c r="F13" s="3">
        <v>29.64</v>
      </c>
      <c r="G13" s="14">
        <f t="shared" si="1"/>
        <v>196.04000000000002</v>
      </c>
      <c r="H13" s="15">
        <f t="shared" si="2"/>
        <v>196.04</v>
      </c>
    </row>
    <row r="14" spans="1:8" x14ac:dyDescent="0.25">
      <c r="A14" s="2">
        <v>12</v>
      </c>
      <c r="B14" s="3">
        <v>194.65384615384613</v>
      </c>
      <c r="C14" s="2"/>
      <c r="D14" s="2">
        <v>106</v>
      </c>
      <c r="E14" s="3">
        <v>50.879999999999995</v>
      </c>
      <c r="F14" s="3">
        <v>55.120000000000005</v>
      </c>
      <c r="G14" s="14">
        <f t="shared" si="1"/>
        <v>219.44</v>
      </c>
      <c r="H14" s="15">
        <f t="shared" si="2"/>
        <v>219.44</v>
      </c>
    </row>
    <row r="15" spans="1:8" x14ac:dyDescent="0.25">
      <c r="A15" s="2">
        <v>13</v>
      </c>
      <c r="B15" s="3">
        <v>11.858974358974359</v>
      </c>
      <c r="C15" s="2"/>
      <c r="D15" s="2">
        <v>185</v>
      </c>
      <c r="E15" s="3">
        <v>88.8</v>
      </c>
      <c r="F15" s="3">
        <v>96.2</v>
      </c>
      <c r="G15" s="14">
        <f t="shared" si="1"/>
        <v>269.36</v>
      </c>
      <c r="H15" s="15">
        <f t="shared" si="2"/>
        <v>269.36</v>
      </c>
    </row>
    <row r="16" spans="1:8" x14ac:dyDescent="0.25">
      <c r="A16" s="2">
        <v>14</v>
      </c>
      <c r="B16" s="3">
        <v>281.78205128205127</v>
      </c>
      <c r="C16" s="2">
        <v>30</v>
      </c>
      <c r="D16" s="2">
        <v>117</v>
      </c>
      <c r="E16" s="3">
        <v>56.16</v>
      </c>
      <c r="F16" s="3">
        <v>90.84</v>
      </c>
      <c r="G16" s="14">
        <f t="shared" si="1"/>
        <v>271.8</v>
      </c>
      <c r="H16" s="15">
        <f t="shared" si="2"/>
        <v>271.80000000000007</v>
      </c>
    </row>
    <row r="17" spans="1:8" x14ac:dyDescent="0.25">
      <c r="A17" s="2">
        <v>15</v>
      </c>
      <c r="B17" s="3"/>
      <c r="C17" s="2"/>
      <c r="D17" s="2">
        <v>139</v>
      </c>
      <c r="E17" s="3">
        <v>66.72</v>
      </c>
      <c r="F17" s="3">
        <v>72.28</v>
      </c>
      <c r="G17" s="14">
        <f t="shared" si="1"/>
        <v>314.44</v>
      </c>
      <c r="H17" s="15">
        <f t="shared" si="2"/>
        <v>314.44000000000005</v>
      </c>
    </row>
    <row r="18" spans="1:8" x14ac:dyDescent="0.25">
      <c r="A18" s="2">
        <v>16</v>
      </c>
      <c r="B18" s="3">
        <v>218</v>
      </c>
      <c r="C18" s="2"/>
      <c r="D18" s="2">
        <v>28</v>
      </c>
      <c r="E18" s="3">
        <v>13.44</v>
      </c>
      <c r="F18" s="3">
        <v>14.56</v>
      </c>
      <c r="G18" s="14">
        <f t="shared" si="1"/>
        <v>273.88000000000005</v>
      </c>
      <c r="H18" s="15">
        <f t="shared" si="2"/>
        <v>273.88000000000005</v>
      </c>
    </row>
    <row r="19" spans="1:8" x14ac:dyDescent="0.25">
      <c r="A19" s="2">
        <v>17</v>
      </c>
      <c r="B19" s="3"/>
      <c r="C19" s="2"/>
      <c r="D19" s="2">
        <v>203</v>
      </c>
      <c r="E19" s="3">
        <v>97.44</v>
      </c>
      <c r="F19" s="3">
        <v>105.56</v>
      </c>
      <c r="G19" s="14">
        <f t="shared" si="1"/>
        <v>283.24</v>
      </c>
      <c r="H19" s="15">
        <f t="shared" si="2"/>
        <v>283.24000000000007</v>
      </c>
    </row>
    <row r="20" spans="1:8" x14ac:dyDescent="0.25">
      <c r="A20" s="2">
        <v>18</v>
      </c>
      <c r="B20" s="3">
        <v>119</v>
      </c>
      <c r="C20" s="2"/>
      <c r="D20" s="2">
        <v>1</v>
      </c>
      <c r="E20" s="3">
        <v>0.48</v>
      </c>
      <c r="F20" s="3">
        <v>0.52</v>
      </c>
      <c r="G20" s="14">
        <f t="shared" si="1"/>
        <v>192.92000000000002</v>
      </c>
      <c r="H20" s="15">
        <f t="shared" si="2"/>
        <v>192.92000000000004</v>
      </c>
    </row>
    <row r="21" spans="1:8" x14ac:dyDescent="0.25">
      <c r="A21" s="2">
        <v>19</v>
      </c>
      <c r="B21" s="3"/>
      <c r="C21" s="2"/>
      <c r="D21" s="2">
        <v>89</v>
      </c>
      <c r="E21" s="3">
        <v>42.72</v>
      </c>
      <c r="F21" s="3">
        <v>46.28</v>
      </c>
      <c r="G21" s="14">
        <f t="shared" si="1"/>
        <v>166.92000000000002</v>
      </c>
      <c r="H21" s="15">
        <f t="shared" si="2"/>
        <v>166.92000000000004</v>
      </c>
    </row>
    <row r="22" spans="1:8" x14ac:dyDescent="0.25">
      <c r="A22" s="2">
        <v>20</v>
      </c>
      <c r="B22" s="3">
        <v>181</v>
      </c>
      <c r="C22" s="2"/>
      <c r="D22" s="2">
        <v>31</v>
      </c>
      <c r="E22" s="3">
        <v>14.879999999999999</v>
      </c>
      <c r="F22" s="3">
        <v>16.12</v>
      </c>
      <c r="G22" s="14">
        <f t="shared" si="1"/>
        <v>168.48000000000002</v>
      </c>
      <c r="H22" s="15">
        <f t="shared" si="2"/>
        <v>168.48000000000005</v>
      </c>
    </row>
    <row r="23" spans="1:8" x14ac:dyDescent="0.25">
      <c r="A23" s="2">
        <v>21</v>
      </c>
      <c r="B23" s="3"/>
      <c r="C23" s="2"/>
      <c r="D23" s="2">
        <v>134</v>
      </c>
      <c r="E23" s="3">
        <v>64.319999999999993</v>
      </c>
      <c r="F23" s="3">
        <v>69.680000000000007</v>
      </c>
      <c r="G23" s="14">
        <f t="shared" si="1"/>
        <v>132.60000000000002</v>
      </c>
      <c r="H23" s="15">
        <f t="shared" si="2"/>
        <v>132.60000000000005</v>
      </c>
    </row>
    <row r="24" spans="1:8" x14ac:dyDescent="0.25">
      <c r="A24" s="2">
        <v>22</v>
      </c>
      <c r="B24" s="3"/>
      <c r="C24" s="2"/>
      <c r="D24" s="2">
        <v>50</v>
      </c>
      <c r="E24" s="3">
        <v>24</v>
      </c>
      <c r="F24" s="3">
        <v>26</v>
      </c>
      <c r="G24" s="14">
        <f t="shared" si="1"/>
        <v>158.08000000000001</v>
      </c>
      <c r="H24" s="15">
        <f t="shared" si="2"/>
        <v>158.08000000000004</v>
      </c>
    </row>
    <row r="25" spans="1:8" x14ac:dyDescent="0.25">
      <c r="A25" s="2">
        <v>23</v>
      </c>
      <c r="B25" s="3">
        <v>165</v>
      </c>
      <c r="C25" s="2"/>
      <c r="D25" s="2">
        <v>46</v>
      </c>
      <c r="E25" s="3">
        <v>22.08</v>
      </c>
      <c r="F25" s="3">
        <v>23.92</v>
      </c>
      <c r="G25" s="14">
        <f t="shared" si="1"/>
        <v>135.72000000000003</v>
      </c>
      <c r="H25" s="15">
        <f t="shared" si="2"/>
        <v>135.72000000000006</v>
      </c>
    </row>
    <row r="26" spans="1:8" x14ac:dyDescent="0.25">
      <c r="A26" s="2">
        <v>23</v>
      </c>
      <c r="B26" s="3"/>
      <c r="C26" s="2">
        <v>20</v>
      </c>
      <c r="D26" s="2"/>
      <c r="E26" s="3">
        <v>0</v>
      </c>
      <c r="F26" s="3">
        <v>20</v>
      </c>
      <c r="G26" s="14">
        <f t="shared" si="1"/>
        <v>139.60000000000002</v>
      </c>
      <c r="H26" s="15">
        <f t="shared" si="2"/>
        <v>139.60000000000005</v>
      </c>
    </row>
    <row r="27" spans="1:8" x14ac:dyDescent="0.25">
      <c r="A27" s="2">
        <v>24</v>
      </c>
      <c r="B27" s="3">
        <v>55</v>
      </c>
      <c r="C27" s="2">
        <v>13</v>
      </c>
      <c r="D27" s="2">
        <v>66</v>
      </c>
      <c r="E27" s="3">
        <v>31.68</v>
      </c>
      <c r="F27" s="3">
        <v>47.32</v>
      </c>
      <c r="G27" s="14">
        <f t="shared" si="1"/>
        <v>117.24000000000001</v>
      </c>
      <c r="H27" s="15">
        <f t="shared" si="2"/>
        <v>117.24000000000004</v>
      </c>
    </row>
    <row r="28" spans="1:8" x14ac:dyDescent="0.25">
      <c r="A28" s="2">
        <v>25</v>
      </c>
      <c r="B28" s="3">
        <v>212</v>
      </c>
      <c r="C28" s="2"/>
      <c r="D28" s="2">
        <v>53</v>
      </c>
      <c r="E28" s="3">
        <v>25.439999999999998</v>
      </c>
      <c r="F28" s="3">
        <v>27.560000000000002</v>
      </c>
      <c r="G28" s="14">
        <f t="shared" si="1"/>
        <v>118.80000000000001</v>
      </c>
      <c r="H28" s="15">
        <f t="shared" si="2"/>
        <v>118.80000000000004</v>
      </c>
    </row>
    <row r="29" spans="1:8" x14ac:dyDescent="0.25">
      <c r="A29" s="2">
        <v>26</v>
      </c>
      <c r="B29" s="3">
        <v>201</v>
      </c>
      <c r="C29" s="2">
        <v>30</v>
      </c>
      <c r="D29" s="2">
        <v>163</v>
      </c>
      <c r="E29" s="3">
        <v>78.239999999999995</v>
      </c>
      <c r="F29" s="3">
        <v>114.76</v>
      </c>
      <c r="G29" s="14">
        <f t="shared" si="1"/>
        <v>209.64</v>
      </c>
      <c r="H29" s="15">
        <f t="shared" si="2"/>
        <v>209.64000000000004</v>
      </c>
    </row>
    <row r="30" spans="1:8" x14ac:dyDescent="0.25">
      <c r="A30" s="2">
        <v>27</v>
      </c>
      <c r="B30" s="3">
        <v>143</v>
      </c>
      <c r="C30" s="2"/>
      <c r="D30" s="2">
        <v>144</v>
      </c>
      <c r="E30" s="3">
        <v>69.12</v>
      </c>
      <c r="F30" s="3">
        <v>74.88</v>
      </c>
      <c r="G30" s="14">
        <f t="shared" si="1"/>
        <v>264.52</v>
      </c>
      <c r="H30" s="15">
        <f t="shared" si="2"/>
        <v>264.52000000000004</v>
      </c>
    </row>
    <row r="31" spans="1:8" x14ac:dyDescent="0.25">
      <c r="A31" s="2">
        <v>28</v>
      </c>
      <c r="B31" s="3">
        <v>81</v>
      </c>
      <c r="C31" s="2"/>
      <c r="D31" s="2">
        <v>120</v>
      </c>
      <c r="E31" s="3">
        <v>57.599999999999994</v>
      </c>
      <c r="F31" s="3">
        <v>62.400000000000006</v>
      </c>
      <c r="G31" s="14">
        <f t="shared" si="1"/>
        <v>279.60000000000002</v>
      </c>
      <c r="H31" s="15">
        <f t="shared" si="2"/>
        <v>279.60000000000008</v>
      </c>
    </row>
    <row r="32" spans="1:8" x14ac:dyDescent="0.25">
      <c r="A32" s="2">
        <v>29</v>
      </c>
      <c r="B32" s="3">
        <v>2</v>
      </c>
      <c r="C32" s="2"/>
      <c r="D32" s="2">
        <v>133</v>
      </c>
      <c r="E32" s="3">
        <v>63.839999999999996</v>
      </c>
      <c r="F32" s="3">
        <v>69.16</v>
      </c>
      <c r="G32" s="14">
        <f t="shared" si="1"/>
        <v>321.2</v>
      </c>
      <c r="H32" s="15">
        <f t="shared" si="2"/>
        <v>321.2000000000001</v>
      </c>
    </row>
    <row r="33" spans="1:8" x14ac:dyDescent="0.25">
      <c r="A33" s="2">
        <v>30</v>
      </c>
      <c r="B33" s="3">
        <v>134</v>
      </c>
      <c r="C33" s="2"/>
      <c r="D33" s="2">
        <v>67</v>
      </c>
      <c r="E33" s="3">
        <v>32.159999999999997</v>
      </c>
      <c r="F33" s="3">
        <v>34.840000000000003</v>
      </c>
      <c r="G33" s="14">
        <f t="shared" si="1"/>
        <v>241.28</v>
      </c>
      <c r="H33" s="15">
        <f t="shared" si="2"/>
        <v>241.28000000000009</v>
      </c>
    </row>
    <row r="34" spans="1:8" x14ac:dyDescent="0.25">
      <c r="A34" s="2">
        <v>31</v>
      </c>
      <c r="B34" s="3"/>
      <c r="C34" s="2"/>
      <c r="D34" s="2">
        <v>72</v>
      </c>
      <c r="E34" s="3">
        <v>34.56</v>
      </c>
      <c r="F34" s="3">
        <v>37.44</v>
      </c>
      <c r="G34" s="14">
        <f t="shared" si="1"/>
        <v>203.84</v>
      </c>
      <c r="H34" s="15">
        <f t="shared" si="2"/>
        <v>203.84000000000009</v>
      </c>
    </row>
    <row r="35" spans="1:8" x14ac:dyDescent="0.25">
      <c r="A35" s="2">
        <v>32</v>
      </c>
      <c r="B35" s="3">
        <v>0</v>
      </c>
      <c r="C35" s="2"/>
      <c r="D35" s="2">
        <v>0</v>
      </c>
      <c r="E35" s="2">
        <v>0</v>
      </c>
      <c r="F35" s="3">
        <v>0</v>
      </c>
      <c r="G35" s="14">
        <f t="shared" si="1"/>
        <v>141.44</v>
      </c>
      <c r="H35" s="15">
        <f t="shared" si="2"/>
        <v>141.44000000000008</v>
      </c>
    </row>
    <row r="36" spans="1:8" x14ac:dyDescent="0.25">
      <c r="A36" s="2">
        <v>33</v>
      </c>
      <c r="B36" s="3">
        <v>115</v>
      </c>
      <c r="C36" s="2"/>
      <c r="D36" s="2">
        <v>34</v>
      </c>
      <c r="E36" s="3">
        <v>16.32</v>
      </c>
      <c r="F36" s="3">
        <v>17.68</v>
      </c>
      <c r="G36" s="14">
        <f t="shared" si="1"/>
        <v>89.960000000000008</v>
      </c>
      <c r="H36" s="15">
        <f t="shared" si="2"/>
        <v>89.960000000000093</v>
      </c>
    </row>
    <row r="37" spans="1:8" x14ac:dyDescent="0.25">
      <c r="A37" s="2">
        <v>34</v>
      </c>
      <c r="B37" s="3"/>
      <c r="C37" s="2"/>
      <c r="D37" s="2">
        <v>68</v>
      </c>
      <c r="E37" s="3">
        <v>32.64</v>
      </c>
      <c r="F37" s="3">
        <v>35.36</v>
      </c>
      <c r="G37" s="14">
        <f t="shared" si="1"/>
        <v>90.47999999999999</v>
      </c>
      <c r="H37" s="15">
        <f t="shared" si="2"/>
        <v>90.480000000000089</v>
      </c>
    </row>
    <row r="38" spans="1:8" x14ac:dyDescent="0.25">
      <c r="A38" s="2">
        <v>35</v>
      </c>
      <c r="B38" s="3">
        <v>117</v>
      </c>
      <c r="C38" s="2"/>
      <c r="D38" s="2"/>
      <c r="E38" s="3">
        <v>0</v>
      </c>
      <c r="F38" s="3">
        <v>0</v>
      </c>
      <c r="G38" s="14">
        <f t="shared" si="1"/>
        <v>53.04</v>
      </c>
      <c r="H38" s="15">
        <f t="shared" si="2"/>
        <v>53.040000000000092</v>
      </c>
    </row>
    <row r="39" spans="1:8" x14ac:dyDescent="0.25">
      <c r="A39" s="2">
        <v>36</v>
      </c>
      <c r="B39" s="3">
        <v>207</v>
      </c>
      <c r="C39" s="2"/>
      <c r="D39" s="2">
        <v>186</v>
      </c>
      <c r="E39" s="3">
        <v>89.28</v>
      </c>
      <c r="F39" s="3">
        <v>96.72</v>
      </c>
      <c r="G39" s="14">
        <f t="shared" si="1"/>
        <v>149.76</v>
      </c>
      <c r="H39" s="15">
        <f t="shared" si="2"/>
        <v>149.7600000000001</v>
      </c>
    </row>
    <row r="40" spans="1:8" x14ac:dyDescent="0.25">
      <c r="A40" s="2">
        <v>37</v>
      </c>
      <c r="B40" s="3">
        <v>39</v>
      </c>
      <c r="C40" s="2"/>
      <c r="D40" s="2">
        <v>33</v>
      </c>
      <c r="E40" s="3">
        <v>15.84</v>
      </c>
      <c r="F40" s="3">
        <v>17.16</v>
      </c>
      <c r="G40" s="14">
        <f t="shared" si="1"/>
        <v>149.23999999999998</v>
      </c>
      <c r="H40" s="15">
        <f t="shared" si="2"/>
        <v>149.24000000000009</v>
      </c>
    </row>
    <row r="41" spans="1:8" x14ac:dyDescent="0.25">
      <c r="A41" s="2">
        <v>38</v>
      </c>
      <c r="B41" s="3"/>
      <c r="C41" s="2"/>
      <c r="D41" s="2">
        <v>67</v>
      </c>
      <c r="E41" s="3">
        <v>32.159999999999997</v>
      </c>
      <c r="F41" s="3">
        <v>34.840000000000003</v>
      </c>
      <c r="G41" s="14">
        <f t="shared" si="1"/>
        <v>148.72</v>
      </c>
      <c r="H41" s="15">
        <f t="shared" si="2"/>
        <v>148.72000000000008</v>
      </c>
    </row>
    <row r="42" spans="1:8" x14ac:dyDescent="0.25">
      <c r="A42" s="2">
        <v>39</v>
      </c>
      <c r="B42" s="3">
        <v>134</v>
      </c>
      <c r="C42" s="2"/>
      <c r="D42" s="2">
        <v>50</v>
      </c>
      <c r="E42" s="3">
        <v>24</v>
      </c>
      <c r="F42" s="3">
        <v>26</v>
      </c>
      <c r="G42" s="14">
        <f t="shared" si="1"/>
        <v>174.72</v>
      </c>
      <c r="H42" s="15">
        <f t="shared" si="2"/>
        <v>174.72000000000008</v>
      </c>
    </row>
    <row r="43" spans="1:8" x14ac:dyDescent="0.25">
      <c r="A43" s="2">
        <v>40</v>
      </c>
      <c r="B43" s="3">
        <v>85</v>
      </c>
      <c r="C43" s="2"/>
      <c r="D43" s="2">
        <v>153</v>
      </c>
      <c r="E43" s="3">
        <v>73.44</v>
      </c>
      <c r="F43" s="3">
        <v>79.56</v>
      </c>
      <c r="G43" s="14">
        <f t="shared" si="1"/>
        <v>157.56</v>
      </c>
      <c r="H43" s="15">
        <f t="shared" si="2"/>
        <v>157.56000000000009</v>
      </c>
    </row>
    <row r="44" spans="1:8" x14ac:dyDescent="0.25">
      <c r="A44" s="2">
        <v>41</v>
      </c>
      <c r="B44" s="3">
        <v>90</v>
      </c>
      <c r="C44" s="2"/>
      <c r="D44" s="2">
        <v>44</v>
      </c>
      <c r="E44" s="3">
        <v>21.119999999999997</v>
      </c>
      <c r="F44" s="3">
        <v>22.880000000000003</v>
      </c>
      <c r="G44" s="14">
        <f t="shared" si="1"/>
        <v>163.28</v>
      </c>
      <c r="H44" s="15">
        <f t="shared" si="2"/>
        <v>163.28000000000009</v>
      </c>
    </row>
    <row r="45" spans="1:8" x14ac:dyDescent="0.25">
      <c r="A45" s="2">
        <v>42</v>
      </c>
      <c r="B45" s="3">
        <v>76</v>
      </c>
      <c r="C45" s="2"/>
      <c r="D45" s="2">
        <v>97</v>
      </c>
      <c r="E45" s="3">
        <v>46.559999999999995</v>
      </c>
      <c r="F45" s="3">
        <v>50.440000000000005</v>
      </c>
      <c r="G45" s="14">
        <f t="shared" si="1"/>
        <v>178.88</v>
      </c>
      <c r="H45" s="15">
        <f t="shared" si="2"/>
        <v>178.88000000000008</v>
      </c>
    </row>
    <row r="46" spans="1:8" x14ac:dyDescent="0.25">
      <c r="A46" s="2">
        <v>43</v>
      </c>
      <c r="B46" s="3">
        <v>94</v>
      </c>
      <c r="C46" s="2"/>
      <c r="D46" s="2">
        <v>78</v>
      </c>
      <c r="E46" s="3">
        <v>37.44</v>
      </c>
      <c r="F46" s="3">
        <v>40.56</v>
      </c>
      <c r="G46" s="14">
        <f t="shared" si="1"/>
        <v>193.44</v>
      </c>
      <c r="H46" s="15">
        <f t="shared" si="2"/>
        <v>193.44000000000008</v>
      </c>
    </row>
    <row r="47" spans="1:8" x14ac:dyDescent="0.25">
      <c r="A47" s="2">
        <v>44</v>
      </c>
      <c r="B47" s="3">
        <v>116</v>
      </c>
      <c r="C47" s="2"/>
      <c r="D47" s="2">
        <v>96</v>
      </c>
      <c r="E47" s="3">
        <v>46.08</v>
      </c>
      <c r="F47" s="3">
        <v>49.92</v>
      </c>
      <c r="G47" s="14">
        <f t="shared" si="1"/>
        <v>163.80000000000001</v>
      </c>
      <c r="H47" s="15">
        <f t="shared" si="2"/>
        <v>163.80000000000007</v>
      </c>
    </row>
    <row r="48" spans="1:8" x14ac:dyDescent="0.25">
      <c r="A48" s="2">
        <v>45</v>
      </c>
      <c r="B48" s="3">
        <v>218</v>
      </c>
      <c r="C48" s="2"/>
      <c r="D48" s="2">
        <v>177</v>
      </c>
      <c r="E48" s="3">
        <v>84.96</v>
      </c>
      <c r="F48" s="3">
        <v>92.04</v>
      </c>
      <c r="G48" s="14">
        <f t="shared" si="1"/>
        <v>232.96000000000004</v>
      </c>
      <c r="H48" s="15">
        <f t="shared" si="2"/>
        <v>232.96000000000009</v>
      </c>
    </row>
    <row r="49" spans="1:8" x14ac:dyDescent="0.25">
      <c r="A49" s="2">
        <v>46</v>
      </c>
      <c r="B49" s="3">
        <v>136.67948717948718</v>
      </c>
      <c r="C49" s="2"/>
      <c r="D49" s="2">
        <v>103</v>
      </c>
      <c r="E49" s="3">
        <v>49.44</v>
      </c>
      <c r="F49" s="3">
        <v>53.56</v>
      </c>
      <c r="G49" s="14">
        <f t="shared" si="1"/>
        <v>236.08</v>
      </c>
      <c r="H49" s="15">
        <f t="shared" si="2"/>
        <v>236.0800000000001</v>
      </c>
    </row>
    <row r="50" spans="1:8" x14ac:dyDescent="0.25">
      <c r="A50" s="2">
        <v>47</v>
      </c>
      <c r="B50" s="3">
        <v>69.089743589743591</v>
      </c>
      <c r="C50" s="2"/>
      <c r="D50" s="2">
        <v>158</v>
      </c>
      <c r="E50" s="3">
        <v>75.84</v>
      </c>
      <c r="F50" s="3">
        <v>82.16</v>
      </c>
      <c r="G50" s="14">
        <f t="shared" si="1"/>
        <v>277.68</v>
      </c>
      <c r="H50" s="15">
        <f t="shared" si="2"/>
        <v>277.68000000000012</v>
      </c>
    </row>
    <row r="51" spans="1:8" x14ac:dyDescent="0.25">
      <c r="A51" s="2">
        <v>48</v>
      </c>
      <c r="B51" s="3">
        <v>123.64102564102564</v>
      </c>
      <c r="C51" s="2"/>
      <c r="D51" s="2">
        <v>1</v>
      </c>
      <c r="E51" s="3">
        <v>0.48</v>
      </c>
      <c r="F51" s="3">
        <v>0.52</v>
      </c>
      <c r="G51" s="14">
        <f t="shared" si="1"/>
        <v>228.28000000000003</v>
      </c>
      <c r="H51" s="15">
        <f t="shared" si="2"/>
        <v>228.28000000000009</v>
      </c>
    </row>
    <row r="52" spans="1:8" x14ac:dyDescent="0.25">
      <c r="A52" s="2">
        <v>49</v>
      </c>
      <c r="B52" s="3">
        <v>134.87179487179489</v>
      </c>
      <c r="C52" s="2"/>
      <c r="D52" s="2">
        <v>101</v>
      </c>
      <c r="E52" s="3">
        <v>48.48</v>
      </c>
      <c r="F52" s="3">
        <v>52.52</v>
      </c>
      <c r="G52" s="14">
        <f t="shared" si="1"/>
        <v>188.76000000000002</v>
      </c>
      <c r="H52" s="15">
        <f t="shared" si="2"/>
        <v>188.76000000000005</v>
      </c>
    </row>
    <row r="53" spans="1:8" x14ac:dyDescent="0.25">
      <c r="A53" s="2">
        <v>50</v>
      </c>
      <c r="B53" s="3">
        <v>30.666666666666668</v>
      </c>
      <c r="C53" s="2"/>
      <c r="D53" s="2">
        <v>229</v>
      </c>
      <c r="E53" s="3">
        <v>109.92</v>
      </c>
      <c r="F53" s="3">
        <v>119.08</v>
      </c>
      <c r="G53" s="14">
        <f t="shared" si="1"/>
        <v>254.27999999999997</v>
      </c>
      <c r="H53" s="15">
        <f t="shared" si="2"/>
        <v>254.28000000000003</v>
      </c>
    </row>
    <row r="54" spans="1:8" x14ac:dyDescent="0.25">
      <c r="A54" s="2">
        <v>51</v>
      </c>
      <c r="B54" s="3">
        <v>58.064102564102562</v>
      </c>
      <c r="C54" s="2"/>
      <c r="D54" s="2">
        <v>32</v>
      </c>
      <c r="E54" s="3">
        <v>15.36</v>
      </c>
      <c r="F54" s="3">
        <v>16.64</v>
      </c>
      <c r="G54" s="14">
        <f t="shared" si="1"/>
        <v>188.76</v>
      </c>
      <c r="H54" s="15">
        <f t="shared" si="2"/>
        <v>188.76000000000002</v>
      </c>
    </row>
    <row r="55" spans="1:8" x14ac:dyDescent="0.25">
      <c r="A55" s="2">
        <v>52</v>
      </c>
      <c r="B55" s="3">
        <v>0</v>
      </c>
      <c r="C55" s="2"/>
      <c r="D55" s="2">
        <v>44</v>
      </c>
      <c r="E55" s="3">
        <v>21.119999999999997</v>
      </c>
      <c r="F55" s="3">
        <v>22.880000000000003</v>
      </c>
      <c r="G55" s="14">
        <f t="shared" si="1"/>
        <v>211.12</v>
      </c>
      <c r="H55" s="15">
        <f t="shared" si="2"/>
        <v>211.12</v>
      </c>
    </row>
    <row r="56" spans="1:8" ht="15.75" thickBot="1" x14ac:dyDescent="0.3">
      <c r="A56" s="1"/>
      <c r="B56" s="11">
        <v>4824.1025641025644</v>
      </c>
      <c r="C56" s="12">
        <v>107</v>
      </c>
      <c r="D56" s="12">
        <v>4515</v>
      </c>
      <c r="E56" s="12">
        <v>2167.1999999999998</v>
      </c>
      <c r="F56" s="3">
        <v>2454.8000000000002</v>
      </c>
      <c r="G56" s="14"/>
      <c r="H56" s="15"/>
    </row>
    <row r="57" spans="1:8" x14ac:dyDescent="0.25">
      <c r="A57" s="4" t="s">
        <v>4</v>
      </c>
      <c r="B57" s="5">
        <v>2174.5025641025645</v>
      </c>
      <c r="C57" s="1"/>
      <c r="D57" s="1"/>
      <c r="E57" s="1"/>
      <c r="F57" s="3">
        <v>0</v>
      </c>
      <c r="G57" s="14"/>
      <c r="H57" s="15"/>
    </row>
    <row r="58" spans="1:8" x14ac:dyDescent="0.25">
      <c r="A58" s="1"/>
      <c r="B58" s="1"/>
      <c r="C58" s="1"/>
      <c r="D58" s="1"/>
      <c r="E58" s="1"/>
      <c r="F58" s="1"/>
    </row>
    <row r="59" spans="1:8" x14ac:dyDescent="0.25">
      <c r="A59" s="1"/>
      <c r="B59" s="1"/>
      <c r="C59" s="6">
        <v>0.48161740068716802</v>
      </c>
      <c r="D59" s="1"/>
      <c r="E59" s="1"/>
      <c r="F5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Nestle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Udriot,Benoit,LA TOUR-DE-PEILZ,CU-SC CS Front Office</dc:creator>
  <cp:lastModifiedBy>h2so4</cp:lastModifiedBy>
  <dcterms:created xsi:type="dcterms:W3CDTF">2018-03-15T08:14:47Z</dcterms:created>
  <dcterms:modified xsi:type="dcterms:W3CDTF">2018-03-16T13:07:15Z</dcterms:modified>
</cp:coreProperties>
</file>