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360" windowWidth="19875" windowHeight="7710"/>
  </bookViews>
  <sheets>
    <sheet name="Feuil1" sheetId="1" r:id="rId1"/>
    <sheet name="Feuil2" sheetId="2" r:id="rId2"/>
    <sheet name="Feuil3" sheetId="3" r:id="rId3"/>
  </sheets>
  <externalReferences>
    <externalReference r:id="rId4"/>
  </externalReferences>
  <definedNames>
    <definedName name="Bon">[1]BL!$A$153:$A$157</definedName>
    <definedName name="choix1">[1]stockM!$O$25</definedName>
    <definedName name="choix2">[1]stockM!$O$24:$O$26</definedName>
    <definedName name="INITIALES2">[1]stockM!$P$20:$P$24</definedName>
    <definedName name="mouv1">Feuil1!$L$20:$L$22</definedName>
    <definedName name="mouv2">Feuil1!$L$20</definedName>
    <definedName name="salariés">[1]stockM!$O$27:$O$54</definedName>
  </definedNames>
  <calcPr calcId="145621"/>
</workbook>
</file>

<file path=xl/calcChain.xml><?xml version="1.0" encoding="utf-8"?>
<calcChain xmlns="http://schemas.openxmlformats.org/spreadsheetml/2006/main">
  <c r="B40" i="1" l="1"/>
  <c r="B39" i="1"/>
  <c r="Q38" i="1"/>
  <c r="O38" i="1"/>
  <c r="N38" i="1"/>
  <c r="K38" i="1"/>
  <c r="J38" i="1"/>
  <c r="H38" i="1"/>
  <c r="F38" i="1"/>
  <c r="D38" i="1"/>
  <c r="D32" i="1" s="1"/>
  <c r="D34" i="1" s="1"/>
  <c r="C38" i="1"/>
  <c r="B38" i="1"/>
  <c r="B32" i="1" s="1"/>
  <c r="Q33" i="1"/>
  <c r="O33" i="1"/>
  <c r="J33" i="1"/>
  <c r="H33" i="1"/>
  <c r="F33" i="1"/>
  <c r="D33" i="1"/>
  <c r="B33" i="1"/>
  <c r="Q32" i="1"/>
  <c r="O32" i="1"/>
  <c r="J32" i="1"/>
  <c r="H32" i="1"/>
  <c r="F32" i="1"/>
  <c r="Q30" i="1"/>
  <c r="O30" i="1"/>
  <c r="J30" i="1"/>
  <c r="H30" i="1"/>
  <c r="F30" i="1"/>
  <c r="D30" i="1"/>
  <c r="Q29" i="1"/>
  <c r="O29" i="1"/>
  <c r="J29" i="1"/>
  <c r="H29" i="1"/>
  <c r="F29" i="1"/>
  <c r="D29" i="1"/>
  <c r="Q28" i="1"/>
  <c r="O28" i="1"/>
  <c r="J28" i="1"/>
  <c r="H28" i="1"/>
  <c r="F28" i="1"/>
  <c r="D28" i="1"/>
  <c r="Q27" i="1"/>
  <c r="O27" i="1"/>
  <c r="J27" i="1"/>
  <c r="H27" i="1"/>
  <c r="F27" i="1"/>
  <c r="D27" i="1"/>
  <c r="Q23" i="1"/>
  <c r="O23" i="1"/>
  <c r="J23" i="1"/>
  <c r="H23" i="1"/>
  <c r="F23" i="1"/>
  <c r="D23" i="1"/>
  <c r="B23" i="1"/>
  <c r="Q21" i="1"/>
  <c r="O21" i="1"/>
  <c r="J21" i="1"/>
  <c r="H21" i="1"/>
  <c r="F21" i="1"/>
  <c r="D21" i="1"/>
  <c r="Q20" i="1"/>
  <c r="O20" i="1"/>
  <c r="J20" i="1"/>
  <c r="H20" i="1"/>
  <c r="F20" i="1"/>
  <c r="D20" i="1"/>
  <c r="Q17" i="1"/>
  <c r="O17" i="1"/>
  <c r="J17" i="1"/>
  <c r="H17" i="1"/>
  <c r="F17" i="1"/>
  <c r="D17" i="1"/>
  <c r="Q15" i="1"/>
  <c r="J15" i="1"/>
  <c r="H15" i="1"/>
  <c r="F15" i="1"/>
  <c r="D15" i="1"/>
  <c r="B17" i="1" s="1"/>
  <c r="H34" i="1" l="1"/>
  <c r="O34" i="1"/>
  <c r="B34" i="1"/>
  <c r="F34" i="1"/>
  <c r="J34" i="1"/>
  <c r="Q34" i="1"/>
</calcChain>
</file>

<file path=xl/sharedStrings.xml><?xml version="1.0" encoding="utf-8"?>
<sst xmlns="http://schemas.openxmlformats.org/spreadsheetml/2006/main" count="66" uniqueCount="62">
  <si>
    <t>Machine 1</t>
  </si>
  <si>
    <t>Machine 2</t>
  </si>
  <si>
    <t>Machine 3</t>
  </si>
  <si>
    <t>Machine 4</t>
  </si>
  <si>
    <t>Machine 5</t>
  </si>
  <si>
    <t>Machine 6</t>
  </si>
  <si>
    <t>Machine 7</t>
  </si>
  <si>
    <t>Entrée</t>
  </si>
  <si>
    <t>SME</t>
  </si>
  <si>
    <t>Initiales</t>
  </si>
  <si>
    <t>Sortie</t>
  </si>
  <si>
    <t>JCA</t>
  </si>
  <si>
    <t>Références</t>
  </si>
  <si>
    <t>Ech Std</t>
  </si>
  <si>
    <t>SLE</t>
  </si>
  <si>
    <t>Désignation</t>
  </si>
  <si>
    <t>TE</t>
  </si>
  <si>
    <t>Neuve / occas</t>
  </si>
  <si>
    <t>Occas</t>
  </si>
  <si>
    <t>VBL</t>
  </si>
  <si>
    <t>Opérations</t>
  </si>
  <si>
    <t>Quantité</t>
  </si>
  <si>
    <t>Date</t>
  </si>
  <si>
    <t>ARGENTEUIL</t>
  </si>
  <si>
    <t>Commercial</t>
  </si>
  <si>
    <t>CLIENTS</t>
  </si>
  <si>
    <t>Code SAP</t>
  </si>
  <si>
    <t>A.CHAABI</t>
  </si>
  <si>
    <t>N° BL</t>
  </si>
  <si>
    <t>A.DESSON</t>
  </si>
  <si>
    <t>A.MOLINA</t>
  </si>
  <si>
    <t>Stock actuel</t>
  </si>
  <si>
    <t>A.PETIT</t>
  </si>
  <si>
    <t>Mouvement</t>
  </si>
  <si>
    <t>C.LEFEBVRE</t>
  </si>
  <si>
    <t>Stock après mouv</t>
  </si>
  <si>
    <t>C.THELIER</t>
  </si>
  <si>
    <t>D.TARDY</t>
  </si>
  <si>
    <t>E.BROUTISSOU</t>
  </si>
  <si>
    <t>F.BENAMOR</t>
  </si>
  <si>
    <t>F.GUERIN</t>
  </si>
  <si>
    <t>G.PINA LOPEZ</t>
  </si>
  <si>
    <t>J.GREVET</t>
  </si>
  <si>
    <t>JP.OBSOMER</t>
  </si>
  <si>
    <t>L.FANTINUTTO</t>
  </si>
  <si>
    <t>L.MILLET</t>
  </si>
  <si>
    <t>L.VALOT</t>
  </si>
  <si>
    <t>M.DUBOIS</t>
  </si>
  <si>
    <t>M.GRATTEPANCHE</t>
  </si>
  <si>
    <t>M.EL AlAMI</t>
  </si>
  <si>
    <t>N.DA SILVA</t>
  </si>
  <si>
    <t>N.HERVEAU</t>
  </si>
  <si>
    <t>O.LESAFFRE</t>
  </si>
  <si>
    <t>O.LOURO BENGALA</t>
  </si>
  <si>
    <t xml:space="preserve">P.LAURENT </t>
  </si>
  <si>
    <t>R.BUNEL</t>
  </si>
  <si>
    <t>S.ROBELIN</t>
  </si>
  <si>
    <t>Neuve</t>
  </si>
  <si>
    <t>Reconditionné</t>
  </si>
  <si>
    <t>Plage Mouv1 et mouv2</t>
  </si>
  <si>
    <t>Envoi</t>
  </si>
  <si>
    <r>
      <rPr>
        <b/>
        <sz val="10"/>
        <color rgb="FFFF0000"/>
        <rFont val="Tahoma"/>
        <family val="2"/>
      </rPr>
      <t>REPRISE</t>
    </r>
    <r>
      <rPr>
        <sz val="10"/>
        <color indexed="8"/>
        <rFont val="Tahoma"/>
        <family val="2"/>
      </rPr>
      <t xml:space="preserve"> ECHANGE STANDARD</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</si>
</sst>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40C]d\-mmm;@"/>
    <numFmt numFmtId="165" formatCode="[Blue]\+\ 0_ ;[Red]\-\ 0\ "/>
    <numFmt numFmtId="166" formatCode="0_ ;[Red]\-0\ "/>
  </numFmts>
  <fonts count="31" x14ac:knownFonts="1">
    <font>
      <sz val="11"/>
      <color theme="1"/>
      <name val="Calibri"/>
      <family val="2"/>
      <scheme val="minor"/>
    </font>
    <font>
      <sz val="12"/>
      <color indexed="8"/>
      <name val="Arial"/>
      <family val="2"/>
    </font>
    <font>
      <sz val="12"/>
      <name val="Arial"/>
      <family val="2"/>
    </font>
    <font>
      <sz val="12"/>
      <color indexed="8"/>
      <name val="Calibri"/>
      <family val="2"/>
    </font>
    <font>
      <b/>
      <i/>
      <u/>
      <sz val="12"/>
      <name val="Arial"/>
      <family val="2"/>
    </font>
    <font>
      <b/>
      <sz val="12"/>
      <color indexed="8"/>
      <name val="Calibri"/>
      <family val="2"/>
    </font>
    <font>
      <sz val="10"/>
      <color indexed="8"/>
      <name val="Calibri"/>
      <family val="2"/>
    </font>
    <font>
      <b/>
      <sz val="16"/>
      <color indexed="9"/>
      <name val="Arial Black"/>
      <family val="2"/>
    </font>
    <font>
      <b/>
      <sz val="10"/>
      <color indexed="10"/>
      <name val="Tahoma"/>
      <family val="2"/>
    </font>
    <font>
      <sz val="12"/>
      <color indexed="9"/>
      <name val="Arial"/>
      <family val="2"/>
    </font>
    <font>
      <sz val="12"/>
      <color indexed="9"/>
      <name val="Calibri"/>
      <family val="2"/>
    </font>
    <font>
      <b/>
      <sz val="12"/>
      <color indexed="9"/>
      <name val="Tahoma"/>
      <family val="2"/>
    </font>
    <font>
      <sz val="12"/>
      <color indexed="9"/>
      <name val="Tahoma"/>
      <family val="2"/>
    </font>
    <font>
      <b/>
      <sz val="12"/>
      <color indexed="23"/>
      <name val="Tahoma"/>
      <family val="2"/>
    </font>
    <font>
      <sz val="9"/>
      <color indexed="9"/>
      <name val="Arial"/>
      <family val="2"/>
    </font>
    <font>
      <sz val="12"/>
      <name val="Tahoma"/>
      <family val="2"/>
    </font>
    <font>
      <sz val="10"/>
      <color indexed="8"/>
      <name val="Tahoma"/>
      <family val="2"/>
    </font>
    <font>
      <sz val="10"/>
      <name val="Arial"/>
      <family val="2"/>
    </font>
    <font>
      <sz val="10"/>
      <name val="Tahoma"/>
      <family val="2"/>
    </font>
    <font>
      <b/>
      <sz val="12"/>
      <name val="Arial"/>
      <family val="2"/>
    </font>
    <font>
      <b/>
      <sz val="13"/>
      <color indexed="10"/>
      <name val="Calibri"/>
      <family val="2"/>
    </font>
    <font>
      <sz val="12"/>
      <color indexed="10"/>
      <name val="Arial"/>
      <family val="2"/>
    </font>
    <font>
      <b/>
      <sz val="10"/>
      <name val="Tahoma"/>
      <family val="2"/>
    </font>
    <font>
      <b/>
      <i/>
      <sz val="12"/>
      <name val="Tahoma"/>
      <family val="2"/>
    </font>
    <font>
      <b/>
      <sz val="12"/>
      <color indexed="10"/>
      <name val="Arial"/>
      <family val="2"/>
    </font>
    <font>
      <b/>
      <sz val="12"/>
      <name val="Tahoma"/>
      <family val="2"/>
    </font>
    <font>
      <sz val="10"/>
      <color indexed="9"/>
      <name val="Arial"/>
      <family val="2"/>
    </font>
    <font>
      <b/>
      <i/>
      <sz val="12"/>
      <color indexed="10"/>
      <name val="Arial"/>
      <family val="2"/>
    </font>
    <font>
      <sz val="12"/>
      <color theme="0"/>
      <name val="Calibri"/>
      <family val="2"/>
    </font>
    <font>
      <sz val="10"/>
      <color theme="0"/>
      <name val="Arial"/>
      <family val="2"/>
    </font>
    <font>
      <b/>
      <sz val="10"/>
      <color rgb="FFFF0000"/>
      <name val="Tahoma"/>
      <family val="2"/>
    </font>
  </fonts>
  <fills count="13">
    <fill>
      <patternFill patternType="none"/>
    </fill>
    <fill>
      <patternFill patternType="gray125"/>
    </fill>
    <fill>
      <patternFill patternType="solid">
        <fgColor indexed="9"/>
        <bgColor indexed="64"/>
      </patternFill>
    </fill>
    <fill>
      <patternFill patternType="solid">
        <fgColor indexed="51"/>
        <bgColor indexed="64"/>
      </patternFill>
    </fill>
    <fill>
      <patternFill patternType="solid">
        <fgColor indexed="11"/>
        <bgColor indexed="64"/>
      </patternFill>
    </fill>
    <fill>
      <patternFill patternType="solid">
        <fgColor indexed="48"/>
        <bgColor indexed="64"/>
      </patternFill>
    </fill>
    <fill>
      <patternFill patternType="solid">
        <fgColor indexed="52"/>
        <bgColor indexed="64"/>
      </patternFill>
    </fill>
    <fill>
      <patternFill patternType="solid">
        <fgColor indexed="30"/>
        <bgColor indexed="64"/>
      </patternFill>
    </fill>
    <fill>
      <patternFill patternType="solid">
        <fgColor indexed="45"/>
        <bgColor indexed="64"/>
      </patternFill>
    </fill>
    <fill>
      <patternFill patternType="solid">
        <fgColor indexed="46"/>
        <bgColor indexed="64"/>
      </patternFill>
    </fill>
    <fill>
      <patternFill patternType="solid">
        <fgColor indexed="47"/>
        <bgColor indexed="64"/>
      </patternFill>
    </fill>
    <fill>
      <patternFill patternType="solid">
        <fgColor rgb="FF92D050"/>
        <bgColor indexed="64"/>
      </patternFill>
    </fill>
    <fill>
      <patternFill patternType="solid">
        <fgColor rgb="FFFFFF00"/>
        <bgColor indexed="64"/>
      </patternFill>
    </fill>
  </fills>
  <borders count="1">
    <border>
      <left/>
      <right/>
      <top/>
      <bottom/>
      <diagonal/>
    </border>
  </borders>
  <cellStyleXfs count="2">
    <xf numFmtId="0" fontId="0" fillId="0" borderId="0"/>
    <xf numFmtId="0" fontId="17" fillId="0" borderId="0"/>
  </cellStyleXfs>
  <cellXfs count="98">
    <xf numFmtId="0" fontId="0" fillId="0" borderId="0" xfId="0"/>
    <xf numFmtId="0" fontId="1" fillId="0" borderId="0" xfId="0" applyFont="1" applyAlignment="1" applyProtection="1">
      <alignment horizontal="left" vertical="top" wrapText="1"/>
    </xf>
    <xf numFmtId="0" fontId="2" fillId="0" borderId="0" xfId="0" applyFont="1" applyProtection="1"/>
    <xf numFmtId="0" fontId="3" fillId="0" borderId="0" xfId="0" applyFont="1" applyProtection="1"/>
    <xf numFmtId="0" fontId="2" fillId="0" borderId="0" xfId="0" applyFont="1" applyAlignment="1" applyProtection="1">
      <alignment vertical="center"/>
    </xf>
    <xf numFmtId="0" fontId="1" fillId="0" borderId="0" xfId="0" applyFont="1" applyFill="1" applyAlignment="1" applyProtection="1">
      <alignment horizontal="center"/>
    </xf>
    <xf numFmtId="0" fontId="4" fillId="0" borderId="0" xfId="0" applyFont="1" applyAlignment="1" applyProtection="1">
      <alignment horizontal="right"/>
    </xf>
    <xf numFmtId="0" fontId="5" fillId="0" borderId="0" xfId="0" applyFont="1" applyFill="1" applyAlignment="1" applyProtection="1">
      <alignment horizontal="center"/>
    </xf>
    <xf numFmtId="0" fontId="2" fillId="0" borderId="0" xfId="0" applyFont="1" applyBorder="1" applyAlignment="1" applyProtection="1">
      <alignment horizontal="left" vertical="center" wrapText="1"/>
    </xf>
    <xf numFmtId="0" fontId="2" fillId="0" borderId="0" xfId="0" applyFont="1" applyBorder="1" applyProtection="1"/>
    <xf numFmtId="0" fontId="7" fillId="0" borderId="0" xfId="0" applyFont="1" applyFill="1" applyBorder="1" applyAlignment="1" applyProtection="1">
      <alignment vertical="center" wrapText="1"/>
    </xf>
    <xf numFmtId="0" fontId="3" fillId="0" borderId="0" xfId="0" applyFont="1" applyAlignment="1" applyProtection="1">
      <alignment vertical="center"/>
    </xf>
    <xf numFmtId="0" fontId="2" fillId="0" borderId="0" xfId="0" applyFont="1" applyBorder="1" applyAlignment="1" applyProtection="1">
      <alignment vertical="center"/>
    </xf>
    <xf numFmtId="0" fontId="2" fillId="0" borderId="0" xfId="0" applyFont="1" applyAlignment="1" applyProtection="1">
      <alignment horizontal="center"/>
    </xf>
    <xf numFmtId="0" fontId="8" fillId="0" borderId="0" xfId="0" applyFont="1" applyBorder="1" applyAlignment="1" applyProtection="1">
      <alignment horizontal="center"/>
      <protection locked="0"/>
    </xf>
    <xf numFmtId="0" fontId="3" fillId="0" borderId="0" xfId="0" applyFont="1" applyAlignment="1" applyProtection="1">
      <alignment horizontal="center"/>
    </xf>
    <xf numFmtId="0" fontId="9" fillId="2" borderId="0" xfId="0" applyFont="1" applyFill="1" applyAlignment="1" applyProtection="1">
      <alignment vertical="center"/>
      <protection hidden="1"/>
    </xf>
    <xf numFmtId="0" fontId="10" fillId="2" borderId="0" xfId="0" applyFont="1" applyFill="1" applyAlignment="1" applyProtection="1">
      <alignment horizontal="center" vertical="center"/>
      <protection hidden="1"/>
    </xf>
    <xf numFmtId="14" fontId="11" fillId="2" borderId="0" xfId="0" applyNumberFormat="1" applyFont="1" applyFill="1" applyBorder="1" applyAlignment="1" applyProtection="1">
      <alignment horizontal="center" vertical="center"/>
      <protection hidden="1"/>
    </xf>
    <xf numFmtId="0" fontId="12" fillId="2" borderId="0" xfId="0" applyFont="1" applyFill="1" applyBorder="1" applyAlignment="1" applyProtection="1">
      <alignment horizontal="center" vertical="center"/>
      <protection hidden="1"/>
    </xf>
    <xf numFmtId="0" fontId="9" fillId="2" borderId="0" xfId="0" applyFont="1" applyFill="1" applyBorder="1" applyAlignment="1" applyProtection="1">
      <alignment horizontal="center" vertical="center"/>
      <protection hidden="1"/>
    </xf>
    <xf numFmtId="0" fontId="10" fillId="2" borderId="0" xfId="0" applyFont="1" applyFill="1" applyAlignment="1" applyProtection="1">
      <alignment vertical="center"/>
      <protection hidden="1"/>
    </xf>
    <xf numFmtId="0" fontId="13" fillId="0" borderId="0" xfId="0" applyFont="1" applyAlignment="1" applyProtection="1">
      <alignment horizontal="center"/>
    </xf>
    <xf numFmtId="0" fontId="14" fillId="0" borderId="0" xfId="0" applyFont="1" applyAlignment="1" applyProtection="1">
      <alignment horizontal="center" vertical="center"/>
      <protection hidden="1"/>
    </xf>
    <xf numFmtId="0" fontId="2" fillId="0" borderId="0" xfId="0" applyFont="1" applyBorder="1" applyAlignment="1" applyProtection="1">
      <alignment horizontal="center" vertical="center" wrapText="1"/>
      <protection locked="0"/>
    </xf>
    <xf numFmtId="0" fontId="7" fillId="0" borderId="0" xfId="0" applyFont="1" applyFill="1" applyBorder="1" applyAlignment="1" applyProtection="1">
      <alignment horizontal="center" vertical="center" wrapText="1"/>
      <protection locked="0"/>
    </xf>
    <xf numFmtId="0" fontId="2" fillId="0" borderId="0" xfId="0" applyFont="1" applyBorder="1" applyAlignment="1" applyProtection="1">
      <alignment horizontal="center"/>
      <protection locked="0"/>
    </xf>
    <xf numFmtId="0" fontId="3" fillId="0" borderId="0" xfId="0" applyFont="1" applyAlignment="1" applyProtection="1">
      <alignment horizontal="center"/>
      <protection locked="0"/>
    </xf>
    <xf numFmtId="0" fontId="3" fillId="3" borderId="0" xfId="0" applyFont="1" applyFill="1" applyAlignment="1" applyProtection="1">
      <alignment horizontal="center"/>
    </xf>
    <xf numFmtId="0" fontId="15" fillId="0" borderId="0" xfId="0" applyFont="1" applyAlignment="1" applyProtection="1">
      <alignment horizontal="center"/>
    </xf>
    <xf numFmtId="0" fontId="3" fillId="4" borderId="0" xfId="0" applyFont="1" applyFill="1" applyAlignment="1" applyProtection="1">
      <alignment horizontal="center"/>
    </xf>
    <xf numFmtId="0" fontId="10" fillId="5" borderId="0" xfId="0" applyFont="1" applyFill="1" applyAlignment="1" applyProtection="1">
      <alignment horizontal="center"/>
    </xf>
    <xf numFmtId="0" fontId="7" fillId="0" borderId="0" xfId="0" applyFont="1" applyFill="1" applyBorder="1" applyAlignment="1" applyProtection="1">
      <alignment horizontal="center" vertical="center" wrapText="1"/>
    </xf>
    <xf numFmtId="0" fontId="3" fillId="6" borderId="0" xfId="0" applyFont="1" applyFill="1" applyAlignment="1" applyProtection="1">
      <alignment horizontal="center"/>
    </xf>
    <xf numFmtId="0" fontId="2" fillId="0" borderId="0" xfId="0" applyFont="1" applyBorder="1" applyAlignment="1" applyProtection="1">
      <alignment horizontal="center"/>
    </xf>
    <xf numFmtId="0" fontId="10" fillId="7" borderId="0" xfId="0" applyFont="1" applyFill="1" applyAlignment="1" applyProtection="1">
      <alignment horizontal="center"/>
    </xf>
    <xf numFmtId="0" fontId="10" fillId="8" borderId="0" xfId="0" applyFont="1" applyFill="1" applyAlignment="1" applyProtection="1">
      <alignment horizontal="center"/>
    </xf>
    <xf numFmtId="0" fontId="10" fillId="9" borderId="0" xfId="0" applyFont="1" applyFill="1" applyAlignment="1" applyProtection="1">
      <alignment horizontal="center"/>
    </xf>
    <xf numFmtId="0" fontId="2" fillId="0" borderId="0" xfId="0" applyFont="1" applyAlignment="1" applyProtection="1"/>
    <xf numFmtId="0" fontId="16" fillId="0" borderId="0" xfId="0" applyFont="1" applyBorder="1" applyAlignment="1" applyProtection="1">
      <alignment horizontal="left"/>
      <protection locked="0"/>
    </xf>
    <xf numFmtId="0" fontId="15" fillId="0" borderId="0" xfId="0" applyFont="1" applyBorder="1" applyAlignment="1" applyProtection="1"/>
    <xf numFmtId="0" fontId="0" fillId="0" borderId="0" xfId="0" applyProtection="1"/>
    <xf numFmtId="0" fontId="15" fillId="0" borderId="0" xfId="0" applyFont="1" applyBorder="1" applyAlignment="1" applyProtection="1">
      <alignment horizontal="right" vertical="center" wrapText="1"/>
    </xf>
    <xf numFmtId="0" fontId="18" fillId="0" borderId="0" xfId="0" applyFont="1" applyBorder="1" applyAlignment="1" applyProtection="1">
      <alignment horizontal="left"/>
      <protection locked="0"/>
    </xf>
    <xf numFmtId="0" fontId="18" fillId="0" borderId="0" xfId="0" applyFont="1" applyBorder="1" applyAlignment="1" applyProtection="1">
      <alignment horizontal="left"/>
      <protection hidden="1"/>
    </xf>
    <xf numFmtId="0" fontId="3" fillId="0" borderId="0" xfId="0" applyFont="1" applyAlignment="1" applyProtection="1">
      <alignment horizontal="center"/>
      <protection hidden="1"/>
    </xf>
    <xf numFmtId="0" fontId="17" fillId="0" borderId="0" xfId="0" applyFont="1" applyFill="1" applyBorder="1" applyAlignment="1" applyProtection="1">
      <alignment horizontal="center" vertical="center"/>
      <protection hidden="1"/>
    </xf>
    <xf numFmtId="0" fontId="6" fillId="0" borderId="0" xfId="0" applyFont="1" applyFill="1" applyBorder="1" applyAlignment="1" applyProtection="1">
      <alignment horizontal="center"/>
      <protection hidden="1"/>
    </xf>
    <xf numFmtId="0" fontId="19" fillId="0" borderId="0" xfId="0" applyFont="1" applyBorder="1" applyAlignment="1" applyProtection="1">
      <alignment horizontal="center" vertical="center"/>
      <protection hidden="1"/>
    </xf>
    <xf numFmtId="0" fontId="2" fillId="0" borderId="0" xfId="0" applyFont="1" applyFill="1" applyBorder="1" applyAlignment="1" applyProtection="1">
      <alignment vertical="center"/>
    </xf>
    <xf numFmtId="0" fontId="19" fillId="0" borderId="0" xfId="0" applyFont="1" applyBorder="1" applyAlignment="1" applyProtection="1">
      <alignment horizontal="center" vertical="center"/>
    </xf>
    <xf numFmtId="0" fontId="15" fillId="0" borderId="0" xfId="0" applyFont="1" applyBorder="1" applyAlignment="1" applyProtection="1">
      <alignment horizontal="right"/>
    </xf>
    <xf numFmtId="0" fontId="18" fillId="0" borderId="0" xfId="0" applyFont="1" applyBorder="1" applyAlignment="1" applyProtection="1">
      <alignment horizontal="left"/>
    </xf>
    <xf numFmtId="0" fontId="2" fillId="0" borderId="0" xfId="0" applyFont="1" applyBorder="1" applyAlignment="1" applyProtection="1">
      <alignment horizontal="center" vertical="center"/>
    </xf>
    <xf numFmtId="0" fontId="2" fillId="0" borderId="0" xfId="0" applyFont="1" applyBorder="1" applyAlignment="1" applyProtection="1">
      <alignment horizontal="right" vertical="center"/>
      <protection locked="0"/>
    </xf>
    <xf numFmtId="0" fontId="21" fillId="0" borderId="0" xfId="0" applyFont="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3" fillId="0" borderId="0" xfId="0" applyFont="1" applyAlignment="1" applyProtection="1">
      <alignment horizontal="right"/>
    </xf>
    <xf numFmtId="0" fontId="22" fillId="0" borderId="0" xfId="0" applyNumberFormat="1" applyFont="1" applyBorder="1" applyAlignment="1" applyProtection="1">
      <alignment horizontal="center"/>
      <protection locked="0"/>
    </xf>
    <xf numFmtId="0" fontId="2" fillId="0" borderId="0" xfId="0" applyNumberFormat="1" applyFont="1" applyBorder="1" applyAlignment="1" applyProtection="1">
      <alignment horizontal="center" vertical="center"/>
    </xf>
    <xf numFmtId="0" fontId="3" fillId="0" borderId="0" xfId="0" applyNumberFormat="1" applyFont="1" applyAlignment="1" applyProtection="1">
      <alignment horizontal="center"/>
    </xf>
    <xf numFmtId="0" fontId="2" fillId="0" borderId="0" xfId="0" applyFont="1" applyBorder="1" applyAlignment="1" applyProtection="1">
      <alignment horizontal="right" vertical="center"/>
    </xf>
    <xf numFmtId="164" fontId="18" fillId="0" borderId="0" xfId="0" applyNumberFormat="1" applyFont="1" applyBorder="1" applyAlignment="1" applyProtection="1">
      <alignment horizontal="left"/>
      <protection locked="0"/>
    </xf>
    <xf numFmtId="0" fontId="23" fillId="0" borderId="0" xfId="0" applyFont="1" applyBorder="1" applyAlignment="1" applyProtection="1"/>
    <xf numFmtId="0" fontId="3" fillId="0" borderId="0" xfId="0" applyFont="1" applyBorder="1" applyAlignment="1" applyProtection="1"/>
    <xf numFmtId="164" fontId="18" fillId="0" borderId="0" xfId="0" applyNumberFormat="1" applyFont="1" applyBorder="1" applyAlignment="1" applyProtection="1">
      <alignment horizontal="left"/>
    </xf>
    <xf numFmtId="0" fontId="18" fillId="0" borderId="0" xfId="0" applyNumberFormat="1" applyFont="1" applyBorder="1" applyAlignment="1" applyProtection="1">
      <alignment horizontal="center"/>
      <protection locked="0"/>
    </xf>
    <xf numFmtId="0" fontId="2" fillId="0" borderId="0" xfId="0" quotePrefix="1" applyFont="1" applyFill="1" applyBorder="1" applyAlignment="1" applyProtection="1">
      <alignment vertical="center" wrapText="1"/>
      <protection locked="0"/>
    </xf>
    <xf numFmtId="0" fontId="2" fillId="0" borderId="0" xfId="0" quotePrefix="1" applyFont="1" applyFill="1" applyBorder="1" applyAlignment="1" applyProtection="1">
      <alignment vertical="center" wrapText="1"/>
    </xf>
    <xf numFmtId="0" fontId="18" fillId="0" borderId="0" xfId="0" applyNumberFormat="1" applyFont="1" applyBorder="1" applyAlignment="1" applyProtection="1">
      <alignment horizontal="left"/>
    </xf>
    <xf numFmtId="0" fontId="0" fillId="0" borderId="0" xfId="0" applyAlignment="1" applyProtection="1">
      <alignment horizontal="right"/>
    </xf>
    <xf numFmtId="0" fontId="2" fillId="10" borderId="0" xfId="0" applyFont="1" applyFill="1" applyBorder="1" applyAlignment="1" applyProtection="1">
      <alignment horizontal="center" vertical="center"/>
    </xf>
    <xf numFmtId="165" fontId="2" fillId="10" borderId="0" xfId="0" applyNumberFormat="1" applyFont="1" applyFill="1" applyAlignment="1" applyProtection="1">
      <alignment horizontal="center"/>
      <protection hidden="1"/>
    </xf>
    <xf numFmtId="0" fontId="0" fillId="0" borderId="0" xfId="0" applyAlignment="1" applyProtection="1">
      <alignment vertical="center" wrapText="1"/>
    </xf>
    <xf numFmtId="166" fontId="2" fillId="10" borderId="0" xfId="0" applyNumberFormat="1" applyFont="1" applyFill="1" applyBorder="1" applyAlignment="1" applyProtection="1">
      <alignment horizontal="center" vertical="center"/>
    </xf>
    <xf numFmtId="166" fontId="24" fillId="0" borderId="0" xfId="0" applyNumberFormat="1" applyFont="1" applyFill="1" applyBorder="1" applyAlignment="1" applyProtection="1">
      <alignment horizontal="left" vertical="center"/>
      <protection locked="0"/>
    </xf>
    <xf numFmtId="0" fontId="0" fillId="0" borderId="0" xfId="0" quotePrefix="1" applyFill="1" applyAlignment="1" applyProtection="1">
      <alignment wrapText="1"/>
      <protection hidden="1"/>
    </xf>
    <xf numFmtId="0" fontId="25" fillId="0" borderId="0" xfId="0" applyFont="1" applyAlignment="1" applyProtection="1"/>
    <xf numFmtId="0" fontId="26" fillId="0" borderId="0" xfId="0" quotePrefix="1" applyFont="1" applyFill="1" applyBorder="1" applyAlignment="1" applyProtection="1">
      <alignment vertical="center" wrapText="1"/>
      <protection hidden="1"/>
    </xf>
    <xf numFmtId="0" fontId="10" fillId="0" borderId="0" xfId="0" applyFont="1" applyFill="1" applyProtection="1">
      <protection hidden="1"/>
    </xf>
    <xf numFmtId="0" fontId="0" fillId="0" borderId="0" xfId="0" quotePrefix="1" applyFill="1" applyBorder="1" applyAlignment="1" applyProtection="1">
      <alignment vertical="center" wrapText="1"/>
      <protection hidden="1"/>
    </xf>
    <xf numFmtId="0" fontId="17" fillId="0" borderId="0" xfId="0" quotePrefix="1" applyFont="1" applyFill="1" applyBorder="1" applyAlignment="1" applyProtection="1">
      <alignment vertical="center"/>
      <protection hidden="1"/>
    </xf>
    <xf numFmtId="0" fontId="0" fillId="0" borderId="0" xfId="0" quotePrefix="1" applyFill="1" applyBorder="1" applyAlignment="1" applyProtection="1">
      <alignment vertical="center"/>
      <protection hidden="1"/>
    </xf>
    <xf numFmtId="0" fontId="3" fillId="0" borderId="0" xfId="0" applyFont="1" applyBorder="1" applyProtection="1"/>
    <xf numFmtId="0" fontId="13" fillId="0" borderId="0" xfId="0" applyFont="1" applyAlignment="1" applyProtection="1"/>
    <xf numFmtId="0" fontId="27" fillId="0" borderId="0" xfId="0" applyFont="1" applyProtection="1"/>
    <xf numFmtId="0" fontId="25" fillId="0" borderId="0" xfId="0" applyFont="1" applyAlignment="1" applyProtection="1">
      <alignment horizontal="center"/>
    </xf>
    <xf numFmtId="0" fontId="3" fillId="12" borderId="0" xfId="0" applyFont="1" applyFill="1" applyProtection="1"/>
    <xf numFmtId="0" fontId="3" fillId="12" borderId="0" xfId="0" applyFont="1" applyFill="1" applyAlignment="1" applyProtection="1">
      <alignment horizontal="left"/>
      <protection locked="0"/>
    </xf>
    <xf numFmtId="0" fontId="0" fillId="11" borderId="0" xfId="0" applyFill="1" applyProtection="1"/>
    <xf numFmtId="0" fontId="20" fillId="11" borderId="0" xfId="0" applyFont="1" applyFill="1" applyProtection="1">
      <protection hidden="1"/>
    </xf>
    <xf numFmtId="0" fontId="3" fillId="11" borderId="0" xfId="0" applyFont="1" applyFill="1" applyAlignment="1" applyProtection="1">
      <alignment horizontal="left"/>
    </xf>
    <xf numFmtId="0" fontId="28" fillId="0" borderId="0" xfId="0" applyFont="1" applyProtection="1"/>
    <xf numFmtId="0" fontId="29" fillId="0" borderId="0" xfId="1" applyFont="1" applyFill="1" applyBorder="1" applyProtection="1"/>
    <xf numFmtId="0" fontId="29" fillId="0" borderId="0" xfId="1" quotePrefix="1" applyFont="1" applyFill="1" applyBorder="1" applyAlignment="1" applyProtection="1">
      <alignment horizontal="left"/>
    </xf>
    <xf numFmtId="0" fontId="28" fillId="0" borderId="0" xfId="0" quotePrefix="1" applyFont="1" applyAlignment="1" applyProtection="1">
      <alignment horizontal="left"/>
    </xf>
    <xf numFmtId="0" fontId="3" fillId="0" borderId="0" xfId="0" applyFont="1" applyFill="1" applyProtection="1"/>
    <xf numFmtId="0" fontId="3" fillId="11" borderId="0" xfId="0" applyFont="1" applyFill="1" applyAlignment="1" applyProtection="1">
      <alignment horizontal="center"/>
      <protection locked="0"/>
    </xf>
  </cellXfs>
  <cellStyles count="2">
    <cellStyle name="Normal" xfId="0" builtinId="0"/>
    <cellStyle name="Normal 2" xfId="1"/>
  </cellStyles>
  <dxfs count="87">
    <dxf>
      <fill>
        <patternFill>
          <bgColor indexed="61"/>
        </patternFill>
      </fill>
    </dxf>
    <dxf>
      <font>
        <b/>
        <i val="0"/>
        <condense val="0"/>
        <extend val="0"/>
        <color indexed="12"/>
      </font>
    </dxf>
    <dxf>
      <font>
        <b/>
        <i val="0"/>
        <condense val="0"/>
        <extend val="0"/>
        <color indexed="10"/>
      </font>
    </dxf>
    <dxf>
      <fill>
        <patternFill>
          <bgColor indexed="42"/>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ont>
        <b/>
        <i val="0"/>
        <color rgb="FF0033CC"/>
        <name val="Cambria"/>
        <scheme val="none"/>
      </font>
    </dxf>
    <dxf>
      <font>
        <b/>
        <i val="0"/>
        <color rgb="FF0033CC"/>
        <name val="Cambria"/>
        <scheme val="none"/>
      </font>
    </dxf>
    <dxf>
      <font>
        <b/>
        <i val="0"/>
        <condense val="0"/>
        <extend val="0"/>
        <color indexed="10"/>
      </font>
    </dxf>
    <dxf>
      <fill>
        <patternFill>
          <bgColor indexed="42"/>
        </patternFill>
      </fill>
    </dxf>
    <dxf>
      <font>
        <b/>
        <i val="0"/>
        <color rgb="FF0033CC"/>
        <name val="Cambria"/>
        <scheme val="none"/>
      </font>
    </dxf>
    <dxf>
      <font>
        <b/>
        <i val="0"/>
        <color rgb="FF0033CC"/>
        <name val="Cambria"/>
        <scheme val="none"/>
      </font>
    </dxf>
    <dxf>
      <font>
        <b/>
        <i val="0"/>
        <condense val="0"/>
        <extend val="0"/>
        <color indexed="10"/>
      </font>
    </dxf>
    <dxf>
      <fill>
        <patternFill>
          <bgColor indexed="42"/>
        </patternFill>
      </fill>
    </dxf>
    <dxf>
      <font>
        <b/>
        <i val="0"/>
        <color rgb="FF0033CC"/>
        <name val="Cambria"/>
        <scheme val="none"/>
      </font>
    </dxf>
    <dxf>
      <font>
        <b/>
        <i val="0"/>
        <color rgb="FF0033CC"/>
        <name val="Cambria"/>
        <scheme val="none"/>
      </font>
    </dxf>
    <dxf>
      <font>
        <b/>
        <i val="0"/>
        <condense val="0"/>
        <extend val="0"/>
        <color indexed="10"/>
      </font>
    </dxf>
    <dxf>
      <fill>
        <patternFill>
          <bgColor indexed="42"/>
        </patternFill>
      </fill>
    </dxf>
    <dxf>
      <font>
        <b/>
        <i val="0"/>
        <color rgb="FF0033CC"/>
        <name val="Cambria"/>
        <scheme val="none"/>
      </font>
    </dxf>
    <dxf>
      <font>
        <b/>
        <i val="0"/>
        <color rgb="FF0033CC"/>
        <name val="Cambria"/>
        <scheme val="none"/>
      </font>
    </dxf>
    <dxf>
      <font>
        <b/>
        <i val="0"/>
        <condense val="0"/>
        <extend val="0"/>
        <color indexed="10"/>
      </font>
    </dxf>
    <dxf>
      <fill>
        <patternFill>
          <bgColor indexed="42"/>
        </patternFill>
      </fill>
    </dxf>
    <dxf>
      <font>
        <b/>
        <i val="0"/>
        <color rgb="FF0033CC"/>
        <name val="Cambria"/>
        <scheme val="none"/>
      </font>
    </dxf>
    <dxf>
      <font>
        <b/>
        <i val="0"/>
        <color rgb="FF0033CC"/>
        <name val="Cambria"/>
        <scheme val="none"/>
      </font>
    </dxf>
    <dxf>
      <font>
        <b/>
        <i val="0"/>
        <condense val="0"/>
        <extend val="0"/>
        <color indexed="10"/>
      </font>
    </dxf>
    <dxf>
      <fill>
        <patternFill>
          <bgColor indexed="42"/>
        </patternFill>
      </fill>
    </dxf>
    <dxf>
      <font>
        <b/>
        <i val="0"/>
        <color rgb="FF0033CC"/>
        <name val="Cambria"/>
        <scheme val="none"/>
      </font>
    </dxf>
    <dxf>
      <font>
        <b/>
        <i val="0"/>
        <color rgb="FF0033CC"/>
        <name val="Cambria"/>
        <scheme val="none"/>
      </font>
    </dxf>
    <dxf>
      <font>
        <b/>
        <i val="0"/>
        <condense val="0"/>
        <extend val="0"/>
        <color indexed="10"/>
      </font>
    </dxf>
    <dxf>
      <fill>
        <patternFill>
          <bgColor indexed="42"/>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indexed="61"/>
        </patternFill>
      </fill>
    </dxf>
    <dxf>
      <fill>
        <patternFill>
          <bgColor indexed="61"/>
        </patternFill>
      </fill>
    </dxf>
    <dxf>
      <fill>
        <patternFill>
          <bgColor indexed="61"/>
        </patternFill>
      </fill>
    </dxf>
    <dxf>
      <fill>
        <patternFill>
          <bgColor indexed="61"/>
        </patternFill>
      </fill>
    </dxf>
    <dxf>
      <fill>
        <patternFill>
          <bgColor indexed="61"/>
        </patternFill>
      </fill>
    </dxf>
    <dxf>
      <font>
        <b/>
        <i val="0"/>
        <condense val="0"/>
        <extend val="0"/>
        <color indexed="12"/>
      </font>
    </dxf>
    <dxf>
      <font>
        <b/>
        <i val="0"/>
        <condense val="0"/>
        <extend val="0"/>
        <color indexed="10"/>
      </font>
    </dxf>
    <dxf>
      <fill>
        <patternFill>
          <bgColor indexed="42"/>
        </patternFill>
      </fill>
    </dxf>
    <dxf>
      <font>
        <b/>
        <i val="0"/>
        <condense val="0"/>
        <extend val="0"/>
        <color indexed="12"/>
      </font>
    </dxf>
    <dxf>
      <font>
        <b/>
        <i val="0"/>
        <condense val="0"/>
        <extend val="0"/>
        <color indexed="10"/>
      </font>
    </dxf>
    <dxf>
      <fill>
        <patternFill>
          <bgColor indexed="42"/>
        </patternFill>
      </fill>
    </dxf>
    <dxf>
      <font>
        <b/>
        <i val="0"/>
        <condense val="0"/>
        <extend val="0"/>
        <color indexed="12"/>
      </font>
    </dxf>
    <dxf>
      <font>
        <b/>
        <i val="0"/>
        <condense val="0"/>
        <extend val="0"/>
        <color indexed="10"/>
      </font>
    </dxf>
    <dxf>
      <fill>
        <patternFill>
          <bgColor indexed="42"/>
        </patternFill>
      </fill>
    </dxf>
    <dxf>
      <font>
        <b/>
        <i val="0"/>
        <condense val="0"/>
        <extend val="0"/>
        <color indexed="12"/>
      </font>
    </dxf>
    <dxf>
      <font>
        <b/>
        <i val="0"/>
        <condense val="0"/>
        <extend val="0"/>
        <color indexed="10"/>
      </font>
    </dxf>
    <dxf>
      <fill>
        <patternFill>
          <bgColor indexed="42"/>
        </patternFill>
      </fill>
    </dxf>
    <dxf>
      <font>
        <b/>
        <i val="0"/>
        <condense val="0"/>
        <extend val="0"/>
        <color indexed="12"/>
      </font>
    </dxf>
    <dxf>
      <font>
        <b/>
        <i val="0"/>
        <condense val="0"/>
        <extend val="0"/>
        <color indexed="10"/>
      </font>
    </dxf>
    <dxf>
      <fill>
        <patternFill>
          <bgColor indexed="42"/>
        </patternFill>
      </fill>
    </dxf>
    <dxf>
      <font>
        <b/>
        <i val="0"/>
        <condense val="0"/>
        <extend val="0"/>
        <color indexed="12"/>
      </font>
    </dxf>
    <dxf>
      <font>
        <b/>
        <i val="0"/>
        <condense val="0"/>
        <extend val="0"/>
        <color indexed="10"/>
      </font>
    </dxf>
    <dxf>
      <fill>
        <patternFill>
          <bgColor indexed="42"/>
        </patternFill>
      </fill>
    </dxf>
    <dxf>
      <font>
        <b/>
        <i val="0"/>
        <condense val="0"/>
        <extend val="0"/>
        <color indexed="12"/>
      </font>
    </dxf>
    <dxf>
      <font>
        <b/>
        <i val="0"/>
        <condense val="0"/>
        <extend val="0"/>
        <color indexed="10"/>
      </font>
    </dxf>
    <dxf>
      <fill>
        <patternFill>
          <bgColor indexed="42"/>
        </patternFill>
      </fill>
    </dxf>
    <dxf>
      <font>
        <b/>
        <i val="0"/>
        <color theme="0"/>
      </font>
      <fill>
        <patternFill>
          <bgColor theme="1"/>
        </patternFill>
      </fill>
    </dxf>
    <dxf>
      <fill>
        <patternFill>
          <bgColor indexed="61"/>
        </patternFill>
      </fill>
    </dxf>
    <dxf>
      <font>
        <condense val="0"/>
        <extend val="0"/>
        <color indexed="10"/>
      </font>
    </dxf>
    <dxf>
      <font>
        <condense val="0"/>
        <extend val="0"/>
        <color indexed="10"/>
      </font>
    </dxf>
    <dxf>
      <fill>
        <patternFill>
          <bgColor indexed="61"/>
        </patternFill>
      </fill>
    </dxf>
    <dxf>
      <font>
        <b/>
        <i val="0"/>
        <color theme="0"/>
      </font>
      <fill>
        <patternFill>
          <bgColor theme="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5</xdr:col>
      <xdr:colOff>442118</xdr:colOff>
      <xdr:row>3</xdr:row>
      <xdr:rowOff>23813</xdr:rowOff>
    </xdr:from>
    <xdr:to>
      <xdr:col>7</xdr:col>
      <xdr:colOff>1012031</xdr:colOff>
      <xdr:row>15</xdr:row>
      <xdr:rowOff>11905</xdr:rowOff>
    </xdr:to>
    <xdr:sp macro="[1]!Feuil16.STOCKMACHINES" textlink="">
      <xdr:nvSpPr>
        <xdr:cNvPr id="2" name="computr1"/>
        <xdr:cNvSpPr>
          <a:spLocks noEditPoints="1" noChangeArrowheads="1"/>
        </xdr:cNvSpPr>
      </xdr:nvSpPr>
      <xdr:spPr bwMode="auto">
        <a:xfrm>
          <a:off x="4728368" y="23813"/>
          <a:ext cx="2236788" cy="1245392"/>
        </a:xfrm>
        <a:custGeom>
          <a:avLst/>
          <a:gdLst>
            <a:gd name="T0" fmla="*/ 19535 w 21600"/>
            <a:gd name="T1" fmla="*/ 0 h 21600"/>
            <a:gd name="T2" fmla="*/ 10800 w 21600"/>
            <a:gd name="T3" fmla="*/ 0 h 21600"/>
            <a:gd name="T4" fmla="*/ 2065 w 21600"/>
            <a:gd name="T5" fmla="*/ 0 h 21600"/>
            <a:gd name="T6" fmla="*/ 0 w 21600"/>
            <a:gd name="T7" fmla="*/ 15388 h 21600"/>
            <a:gd name="T8" fmla="*/ 0 w 21600"/>
            <a:gd name="T9" fmla="*/ 21600 h 21600"/>
            <a:gd name="T10" fmla="*/ 10800 w 21600"/>
            <a:gd name="T11" fmla="*/ 21600 h 21600"/>
            <a:gd name="T12" fmla="*/ 21600 w 21600"/>
            <a:gd name="T13" fmla="*/ 21600 h 21600"/>
            <a:gd name="T14" fmla="*/ 21600 w 21600"/>
            <a:gd name="T15" fmla="*/ 15388 h 21600"/>
            <a:gd name="T16" fmla="*/ 19535 w 21600"/>
            <a:gd name="T17" fmla="*/ 13553 h 21600"/>
            <a:gd name="T18" fmla="*/ 2065 w 21600"/>
            <a:gd name="T19" fmla="*/ 13553 h 21600"/>
            <a:gd name="T20" fmla="*/ 2065 w 21600"/>
            <a:gd name="T21" fmla="*/ 6776 h 21600"/>
            <a:gd name="T22" fmla="*/ 19535 w 21600"/>
            <a:gd name="T23" fmla="*/ 6776 h 21600"/>
            <a:gd name="T24" fmla="*/ 0 w 21600"/>
            <a:gd name="T25" fmla="*/ 18494 h 21600"/>
            <a:gd name="T26" fmla="*/ 21600 w 21600"/>
            <a:gd name="T27" fmla="*/ 18494 h 21600"/>
            <a:gd name="T28" fmla="*/ 4923 w 21600"/>
            <a:gd name="T29" fmla="*/ 2541 h 21600"/>
            <a:gd name="T30" fmla="*/ 16756 w 21600"/>
            <a:gd name="T31" fmla="*/ 11153 h 216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Lst>
          <a:rect l="T28" t="T29" r="T30" b="T31"/>
          <a:pathLst>
            <a:path w="21600" h="21600" extrusionOk="0">
              <a:moveTo>
                <a:pt x="16994" y="15388"/>
              </a:moveTo>
              <a:lnTo>
                <a:pt x="16994" y="13553"/>
              </a:lnTo>
              <a:lnTo>
                <a:pt x="19535" y="13553"/>
              </a:lnTo>
              <a:lnTo>
                <a:pt x="19535" y="10729"/>
              </a:lnTo>
              <a:lnTo>
                <a:pt x="19535" y="6776"/>
              </a:lnTo>
              <a:lnTo>
                <a:pt x="19535" y="0"/>
              </a:lnTo>
              <a:lnTo>
                <a:pt x="10800" y="0"/>
              </a:lnTo>
              <a:lnTo>
                <a:pt x="2065" y="0"/>
              </a:lnTo>
              <a:lnTo>
                <a:pt x="2065" y="6776"/>
              </a:lnTo>
              <a:lnTo>
                <a:pt x="2065" y="10729"/>
              </a:lnTo>
              <a:lnTo>
                <a:pt x="2065" y="13553"/>
              </a:lnTo>
              <a:lnTo>
                <a:pt x="4606" y="13553"/>
              </a:lnTo>
              <a:lnTo>
                <a:pt x="4606" y="15388"/>
              </a:lnTo>
              <a:lnTo>
                <a:pt x="0" y="15388"/>
              </a:lnTo>
              <a:lnTo>
                <a:pt x="0" y="21600"/>
              </a:lnTo>
              <a:lnTo>
                <a:pt x="10800" y="21600"/>
              </a:lnTo>
              <a:lnTo>
                <a:pt x="21600" y="21600"/>
              </a:lnTo>
              <a:lnTo>
                <a:pt x="21600" y="15388"/>
              </a:lnTo>
              <a:lnTo>
                <a:pt x="16994" y="15388"/>
              </a:lnTo>
              <a:close/>
            </a:path>
            <a:path w="21600" h="21600" extrusionOk="0">
              <a:moveTo>
                <a:pt x="4606" y="15388"/>
              </a:moveTo>
              <a:lnTo>
                <a:pt x="4606" y="13553"/>
              </a:lnTo>
              <a:lnTo>
                <a:pt x="16994" y="13553"/>
              </a:lnTo>
              <a:lnTo>
                <a:pt x="16994" y="15388"/>
              </a:lnTo>
              <a:lnTo>
                <a:pt x="4606" y="15388"/>
              </a:lnTo>
            </a:path>
            <a:path w="21600" h="21600" extrusionOk="0">
              <a:moveTo>
                <a:pt x="4606" y="11294"/>
              </a:moveTo>
              <a:lnTo>
                <a:pt x="4606" y="2259"/>
              </a:lnTo>
              <a:lnTo>
                <a:pt x="16994" y="2259"/>
              </a:lnTo>
              <a:lnTo>
                <a:pt x="16994" y="11294"/>
              </a:lnTo>
              <a:lnTo>
                <a:pt x="4606" y="11294"/>
              </a:lnTo>
              <a:moveTo>
                <a:pt x="13976" y="17082"/>
              </a:moveTo>
              <a:lnTo>
                <a:pt x="13976" y="16376"/>
              </a:lnTo>
              <a:lnTo>
                <a:pt x="20171" y="16376"/>
              </a:lnTo>
              <a:lnTo>
                <a:pt x="20171" y="17082"/>
              </a:lnTo>
              <a:lnTo>
                <a:pt x="13976" y="17082"/>
              </a:lnTo>
            </a:path>
          </a:pathLst>
        </a:custGeom>
        <a:solidFill>
          <a:srgbClr val="FFFFCC"/>
        </a:solidFill>
        <a:ln w="9525">
          <a:solidFill>
            <a:srgbClr val="000000"/>
          </a:solidFill>
          <a:miter lim="800000"/>
          <a:headEnd/>
          <a:tailEnd/>
        </a:ln>
        <a:effectLst/>
      </xdr:spPr>
      <xdr:txBody>
        <a:bodyPr vertOverflow="clip" wrap="square" lIns="91440" tIns="45720" rIns="91440" bIns="45720" anchor="t" upright="1"/>
        <a:lstStyle/>
        <a:p>
          <a:pPr algn="ctr" rtl="0">
            <a:lnSpc>
              <a:spcPts val="1600"/>
            </a:lnSpc>
            <a:defRPr sz="1000"/>
          </a:pPr>
          <a:r>
            <a:rPr lang="fr-FR" sz="1600" b="1" i="0" u="none" strike="noStrike" baseline="0">
              <a:solidFill>
                <a:srgbClr val="0000FF"/>
              </a:solidFill>
              <a:latin typeface="Arial"/>
              <a:cs typeface="Arial"/>
            </a:rPr>
            <a:t>stock Machines</a:t>
          </a:r>
        </a:p>
      </xdr:txBody>
    </xdr:sp>
    <xdr:clientData/>
  </xdr:twoCellAnchor>
  <xdr:twoCellAnchor>
    <xdr:from>
      <xdr:col>11</xdr:col>
      <xdr:colOff>514351</xdr:colOff>
      <xdr:row>15</xdr:row>
      <xdr:rowOff>104775</xdr:rowOff>
    </xdr:from>
    <xdr:to>
      <xdr:col>12</xdr:col>
      <xdr:colOff>66675</xdr:colOff>
      <xdr:row>19</xdr:row>
      <xdr:rowOff>28575</xdr:rowOff>
    </xdr:to>
    <xdr:cxnSp macro="">
      <xdr:nvCxnSpPr>
        <xdr:cNvPr id="6" name="Connecteur droit avec flèche 5"/>
        <xdr:cNvCxnSpPr/>
      </xdr:nvCxnSpPr>
      <xdr:spPr>
        <a:xfrm flipH="1">
          <a:off x="10287001" y="1362075"/>
          <a:ext cx="361949" cy="77152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1047750</xdr:colOff>
      <xdr:row>15</xdr:row>
      <xdr:rowOff>85725</xdr:rowOff>
    </xdr:from>
    <xdr:to>
      <xdr:col>12</xdr:col>
      <xdr:colOff>95250</xdr:colOff>
      <xdr:row>24</xdr:row>
      <xdr:rowOff>114300</xdr:rowOff>
    </xdr:to>
    <xdr:cxnSp macro="">
      <xdr:nvCxnSpPr>
        <xdr:cNvPr id="9" name="Connecteur droit avec flèche 8"/>
        <xdr:cNvCxnSpPr/>
      </xdr:nvCxnSpPr>
      <xdr:spPr>
        <a:xfrm flipH="1">
          <a:off x="2076450" y="1343025"/>
          <a:ext cx="8601075" cy="18288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47625</xdr:colOff>
      <xdr:row>15</xdr:row>
      <xdr:rowOff>95250</xdr:rowOff>
    </xdr:from>
    <xdr:to>
      <xdr:col>12</xdr:col>
      <xdr:colOff>0</xdr:colOff>
      <xdr:row>19</xdr:row>
      <xdr:rowOff>114300</xdr:rowOff>
    </xdr:to>
    <xdr:cxnSp macro="">
      <xdr:nvCxnSpPr>
        <xdr:cNvPr id="12" name="Connecteur droit avec flèche 11"/>
        <xdr:cNvCxnSpPr/>
      </xdr:nvCxnSpPr>
      <xdr:spPr>
        <a:xfrm flipH="1">
          <a:off x="2705100" y="1352550"/>
          <a:ext cx="8001000" cy="86677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SAMY\classseur\Acces%20diver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L"/>
      <sheetName val="stockM"/>
      <sheetName val="MEPACO"/>
      <sheetName val="Liste BL"/>
      <sheetName val="clients"/>
      <sheetName val="RECAP"/>
      <sheetName val="Base de donnée"/>
      <sheetName val="Dépts"/>
      <sheetName val="STOCK"/>
    </sheetNames>
    <definedNames>
      <definedName name="Feuil16.STOCKMACHINES"/>
    </definedNames>
    <sheetDataSet>
      <sheetData sheetId="0">
        <row r="153">
          <cell r="A153" t="str">
            <v>BON DE LIVRAISON DEJA CONTRAT</v>
          </cell>
        </row>
        <row r="154">
          <cell r="A154" t="str">
            <v>BON DE LIVRAISON ECHANGE STANDARD</v>
          </cell>
        </row>
        <row r="155">
          <cell r="A155" t="str">
            <v>BON DE LIVRAISON DE PRÊT TEMPO</v>
          </cell>
        </row>
        <row r="156">
          <cell r="A156" t="str">
            <v>BON DE LIVRAISON</v>
          </cell>
        </row>
        <row r="157">
          <cell r="A157" t="str">
            <v>BON DE LIVRAISON A TITRE DE DEPANNAGE</v>
          </cell>
        </row>
      </sheetData>
      <sheetData sheetId="1">
        <row r="20">
          <cell r="P20" t="str">
            <v>SME</v>
          </cell>
        </row>
        <row r="21">
          <cell r="P21" t="str">
            <v>JCA</v>
          </cell>
        </row>
        <row r="22">
          <cell r="P22" t="str">
            <v>SLE</v>
          </cell>
        </row>
        <row r="23">
          <cell r="P23" t="str">
            <v>TE</v>
          </cell>
        </row>
        <row r="24">
          <cell r="O24" t="str">
            <v>Neuve</v>
          </cell>
          <cell r="P24" t="str">
            <v>VBL</v>
          </cell>
        </row>
        <row r="25">
          <cell r="O25" t="str">
            <v>Occas</v>
          </cell>
        </row>
        <row r="26">
          <cell r="O26" t="str">
            <v>Reconditionné</v>
          </cell>
        </row>
        <row r="27">
          <cell r="O27" t="str">
            <v>ARGENTEUIL</v>
          </cell>
        </row>
        <row r="28">
          <cell r="O28" t="str">
            <v>CLIENTS</v>
          </cell>
        </row>
        <row r="29">
          <cell r="O29" t="str">
            <v>A.CHAABI</v>
          </cell>
        </row>
        <row r="30">
          <cell r="O30" t="str">
            <v>A.DESSON</v>
          </cell>
        </row>
        <row r="31">
          <cell r="O31" t="str">
            <v>A.MOLINA</v>
          </cell>
        </row>
        <row r="32">
          <cell r="O32" t="str">
            <v>A.PETIT</v>
          </cell>
        </row>
        <row r="33">
          <cell r="O33" t="str">
            <v>C.LEFEBVRE</v>
          </cell>
        </row>
        <row r="34">
          <cell r="O34" t="str">
            <v>C.THELIER</v>
          </cell>
        </row>
        <row r="35">
          <cell r="O35" t="str">
            <v>D.TARDY</v>
          </cell>
        </row>
        <row r="36">
          <cell r="O36" t="str">
            <v>E.BROUTISSOU</v>
          </cell>
        </row>
        <row r="37">
          <cell r="O37" t="str">
            <v>F.BENAMOR</v>
          </cell>
        </row>
        <row r="38">
          <cell r="O38" t="str">
            <v>F.GUERIN</v>
          </cell>
        </row>
        <row r="39">
          <cell r="O39" t="str">
            <v>G.PINA LOPEZ</v>
          </cell>
        </row>
        <row r="40">
          <cell r="O40" t="str">
            <v>J.GREVET</v>
          </cell>
        </row>
        <row r="41">
          <cell r="O41" t="str">
            <v>JP.OBSOMER</v>
          </cell>
        </row>
        <row r="42">
          <cell r="O42" t="str">
            <v>L.FANTINUTTO</v>
          </cell>
        </row>
        <row r="43">
          <cell r="O43" t="str">
            <v>L.MILLET</v>
          </cell>
        </row>
        <row r="44">
          <cell r="O44" t="str">
            <v>L.VALOT</v>
          </cell>
        </row>
        <row r="45">
          <cell r="O45" t="str">
            <v>M.DUBOIS</v>
          </cell>
        </row>
        <row r="46">
          <cell r="O46" t="str">
            <v>M.GRATTEPANCHE</v>
          </cell>
        </row>
        <row r="47">
          <cell r="O47" t="str">
            <v>M.EL AlAMI</v>
          </cell>
        </row>
        <row r="48">
          <cell r="O48" t="str">
            <v>N.DA SILVA</v>
          </cell>
        </row>
        <row r="49">
          <cell r="O49" t="str">
            <v>N.HERVEAU</v>
          </cell>
        </row>
        <row r="50">
          <cell r="O50" t="str">
            <v>O.LESAFFRE</v>
          </cell>
        </row>
        <row r="51">
          <cell r="O51" t="str">
            <v>O.LOURO BENGALA</v>
          </cell>
        </row>
        <row r="52">
          <cell r="O52" t="str">
            <v xml:space="preserve">P.LAURENT </v>
          </cell>
        </row>
        <row r="53">
          <cell r="O53" t="str">
            <v>R.BUNEL</v>
          </cell>
        </row>
        <row r="54">
          <cell r="O54" t="str">
            <v>S.ROBELIN</v>
          </cell>
        </row>
      </sheetData>
      <sheetData sheetId="2">
        <row r="6">
          <cell r="X6">
            <v>501411</v>
          </cell>
          <cell r="Y6">
            <v>0</v>
          </cell>
          <cell r="Z6" t="str">
            <v>CAFE</v>
          </cell>
          <cell r="AA6" t="str">
            <v>X</v>
          </cell>
        </row>
        <row r="7">
          <cell r="X7">
            <v>501521</v>
          </cell>
          <cell r="Y7">
            <v>0</v>
          </cell>
          <cell r="Z7" t="str">
            <v>CAFE</v>
          </cell>
          <cell r="AA7" t="str">
            <v>X</v>
          </cell>
        </row>
        <row r="8">
          <cell r="X8">
            <v>508233</v>
          </cell>
          <cell r="Y8">
            <v>0</v>
          </cell>
          <cell r="Z8" t="str">
            <v>Accessoires</v>
          </cell>
          <cell r="AA8" t="str">
            <v>X</v>
          </cell>
        </row>
        <row r="9">
          <cell r="X9">
            <v>508263</v>
          </cell>
          <cell r="Y9">
            <v>0</v>
          </cell>
          <cell r="Z9" t="str">
            <v>Thermos</v>
          </cell>
          <cell r="AA9" t="str">
            <v>X</v>
          </cell>
        </row>
        <row r="10">
          <cell r="X10">
            <v>508309</v>
          </cell>
          <cell r="Y10">
            <v>0</v>
          </cell>
          <cell r="Z10" t="str">
            <v>Accessoires</v>
          </cell>
          <cell r="AA10" t="str">
            <v>X</v>
          </cell>
        </row>
        <row r="11">
          <cell r="X11">
            <v>508828</v>
          </cell>
          <cell r="Y11">
            <v>0</v>
          </cell>
          <cell r="Z11" t="str">
            <v>Machines</v>
          </cell>
          <cell r="AA11">
            <v>1</v>
          </cell>
        </row>
        <row r="12">
          <cell r="X12">
            <v>509016</v>
          </cell>
          <cell r="Y12">
            <v>0</v>
          </cell>
          <cell r="Z12" t="str">
            <v>CAFE</v>
          </cell>
          <cell r="AA12" t="str">
            <v>X</v>
          </cell>
        </row>
        <row r="13">
          <cell r="X13">
            <v>509106</v>
          </cell>
          <cell r="Y13">
            <v>0</v>
          </cell>
          <cell r="Z13" t="str">
            <v>CAFE</v>
          </cell>
          <cell r="AA13" t="str">
            <v>X</v>
          </cell>
        </row>
        <row r="14">
          <cell r="X14">
            <v>509109</v>
          </cell>
          <cell r="Y14">
            <v>0</v>
          </cell>
          <cell r="Z14" t="str">
            <v>Accessoires</v>
          </cell>
          <cell r="AA14" t="str">
            <v>X</v>
          </cell>
        </row>
        <row r="15">
          <cell r="X15">
            <v>509204</v>
          </cell>
          <cell r="Y15">
            <v>0</v>
          </cell>
          <cell r="Z15" t="str">
            <v>CAFE</v>
          </cell>
          <cell r="AA15" t="str">
            <v>X</v>
          </cell>
        </row>
        <row r="16">
          <cell r="X16">
            <v>509212</v>
          </cell>
          <cell r="Y16">
            <v>0</v>
          </cell>
          <cell r="Z16" t="str">
            <v>CAFE</v>
          </cell>
          <cell r="AA16" t="str">
            <v>X</v>
          </cell>
        </row>
        <row r="17">
          <cell r="X17">
            <v>509223</v>
          </cell>
          <cell r="Y17">
            <v>0</v>
          </cell>
          <cell r="Z17" t="str">
            <v>CAFE</v>
          </cell>
          <cell r="AA17" t="str">
            <v>X</v>
          </cell>
        </row>
        <row r="18">
          <cell r="X18">
            <v>509239</v>
          </cell>
          <cell r="Y18">
            <v>0</v>
          </cell>
          <cell r="Z18" t="str">
            <v>CAFE</v>
          </cell>
          <cell r="AA18" t="str">
            <v>X</v>
          </cell>
        </row>
        <row r="19">
          <cell r="X19">
            <v>509259</v>
          </cell>
          <cell r="Y19">
            <v>0</v>
          </cell>
          <cell r="Z19" t="str">
            <v>CAFE</v>
          </cell>
          <cell r="AA19" t="str">
            <v>X</v>
          </cell>
        </row>
        <row r="20">
          <cell r="X20">
            <v>509274</v>
          </cell>
          <cell r="Y20">
            <v>0</v>
          </cell>
          <cell r="Z20" t="str">
            <v>CAFE</v>
          </cell>
          <cell r="AA20" t="str">
            <v>X</v>
          </cell>
        </row>
        <row r="21">
          <cell r="X21">
            <v>509331</v>
          </cell>
          <cell r="Y21">
            <v>0</v>
          </cell>
          <cell r="Z21" t="str">
            <v>CAFE</v>
          </cell>
          <cell r="AA21" t="str">
            <v>X</v>
          </cell>
        </row>
        <row r="22">
          <cell r="X22">
            <v>527001</v>
          </cell>
          <cell r="Y22">
            <v>0</v>
          </cell>
          <cell r="Z22" t="str">
            <v>CAFE</v>
          </cell>
          <cell r="AA22" t="str">
            <v>X</v>
          </cell>
        </row>
        <row r="23">
          <cell r="X23">
            <v>528112</v>
          </cell>
          <cell r="Y23">
            <v>0</v>
          </cell>
          <cell r="Z23" t="str">
            <v>Accessoires</v>
          </cell>
          <cell r="AA23" t="str">
            <v>X</v>
          </cell>
        </row>
        <row r="24">
          <cell r="X24">
            <v>560036</v>
          </cell>
          <cell r="Y24">
            <v>0</v>
          </cell>
          <cell r="Z24" t="str">
            <v>Thermos</v>
          </cell>
          <cell r="AA24" t="str">
            <v>X</v>
          </cell>
        </row>
        <row r="25">
          <cell r="X25">
            <v>560040</v>
          </cell>
          <cell r="Y25">
            <v>0</v>
          </cell>
          <cell r="Z25" t="str">
            <v>Thermos</v>
          </cell>
          <cell r="AA25" t="str">
            <v>X</v>
          </cell>
        </row>
        <row r="26">
          <cell r="X26">
            <v>560043</v>
          </cell>
          <cell r="Y26">
            <v>0</v>
          </cell>
          <cell r="Z26" t="str">
            <v>Thermos</v>
          </cell>
          <cell r="AA26" t="str">
            <v>X</v>
          </cell>
        </row>
        <row r="27">
          <cell r="X27">
            <v>560051</v>
          </cell>
          <cell r="Y27">
            <v>0</v>
          </cell>
          <cell r="Z27" t="str">
            <v>Thermos</v>
          </cell>
          <cell r="AA27" t="str">
            <v>X</v>
          </cell>
        </row>
        <row r="28">
          <cell r="X28">
            <v>560066</v>
          </cell>
          <cell r="Y28">
            <v>0</v>
          </cell>
          <cell r="Z28" t="str">
            <v>Accessoires</v>
          </cell>
          <cell r="AA28" t="str">
            <v>X</v>
          </cell>
        </row>
        <row r="29">
          <cell r="X29">
            <v>560132</v>
          </cell>
          <cell r="Y29">
            <v>0</v>
          </cell>
          <cell r="Z29" t="str">
            <v>Thermos</v>
          </cell>
          <cell r="AA29" t="str">
            <v>X</v>
          </cell>
        </row>
        <row r="30">
          <cell r="X30">
            <v>560401</v>
          </cell>
          <cell r="Y30">
            <v>0</v>
          </cell>
          <cell r="Z30" t="str">
            <v>Thermos</v>
          </cell>
          <cell r="AA30" t="str">
            <v>X</v>
          </cell>
        </row>
        <row r="31">
          <cell r="X31">
            <v>600608</v>
          </cell>
          <cell r="Y31">
            <v>0</v>
          </cell>
          <cell r="Z31" t="str">
            <v>Machines</v>
          </cell>
          <cell r="AA31">
            <v>1</v>
          </cell>
        </row>
        <row r="32">
          <cell r="X32">
            <v>600610</v>
          </cell>
          <cell r="Y32">
            <v>0</v>
          </cell>
          <cell r="Z32" t="str">
            <v>Machines</v>
          </cell>
          <cell r="AA32">
            <v>1</v>
          </cell>
        </row>
        <row r="33">
          <cell r="X33">
            <v>600612</v>
          </cell>
          <cell r="Y33">
            <v>0</v>
          </cell>
          <cell r="Z33" t="str">
            <v>Machines</v>
          </cell>
          <cell r="AA33">
            <v>1</v>
          </cell>
        </row>
        <row r="34">
          <cell r="X34">
            <v>609025</v>
          </cell>
          <cell r="Y34">
            <v>0</v>
          </cell>
          <cell r="Z34" t="str">
            <v>Machines</v>
          </cell>
          <cell r="AA34">
            <v>1</v>
          </cell>
        </row>
        <row r="35">
          <cell r="X35">
            <v>609027</v>
          </cell>
          <cell r="Y35">
            <v>0</v>
          </cell>
          <cell r="Z35" t="str">
            <v>Machines</v>
          </cell>
          <cell r="AA35">
            <v>1</v>
          </cell>
        </row>
        <row r="36">
          <cell r="X36">
            <v>609068</v>
          </cell>
          <cell r="Y36">
            <v>0</v>
          </cell>
          <cell r="Z36" t="str">
            <v>DA</v>
          </cell>
          <cell r="AA36">
            <v>1</v>
          </cell>
        </row>
        <row r="37">
          <cell r="X37">
            <v>609279</v>
          </cell>
          <cell r="Y37">
            <v>0</v>
          </cell>
          <cell r="Z37" t="str">
            <v>DA</v>
          </cell>
          <cell r="AA37">
            <v>1</v>
          </cell>
        </row>
        <row r="38">
          <cell r="X38">
            <v>609296</v>
          </cell>
          <cell r="Y38">
            <v>0</v>
          </cell>
          <cell r="Z38" t="str">
            <v>DA</v>
          </cell>
          <cell r="AA38">
            <v>1</v>
          </cell>
        </row>
        <row r="39">
          <cell r="X39">
            <v>609297</v>
          </cell>
          <cell r="Y39">
            <v>0</v>
          </cell>
          <cell r="Z39" t="str">
            <v>DA</v>
          </cell>
          <cell r="AA39">
            <v>1</v>
          </cell>
        </row>
        <row r="40">
          <cell r="X40">
            <v>609415</v>
          </cell>
          <cell r="Y40">
            <v>0</v>
          </cell>
          <cell r="Z40" t="str">
            <v>Machines</v>
          </cell>
          <cell r="AA40">
            <v>1</v>
          </cell>
        </row>
        <row r="41">
          <cell r="X41">
            <v>609416</v>
          </cell>
          <cell r="Y41">
            <v>0</v>
          </cell>
          <cell r="Z41" t="str">
            <v>Machines</v>
          </cell>
          <cell r="AA41">
            <v>1</v>
          </cell>
        </row>
        <row r="42">
          <cell r="X42">
            <v>609417</v>
          </cell>
          <cell r="Y42">
            <v>0</v>
          </cell>
          <cell r="Z42" t="str">
            <v>Machines</v>
          </cell>
          <cell r="AA42">
            <v>1</v>
          </cell>
        </row>
        <row r="43">
          <cell r="X43">
            <v>609419</v>
          </cell>
          <cell r="Y43">
            <v>0</v>
          </cell>
          <cell r="Z43" t="str">
            <v>Machines</v>
          </cell>
          <cell r="AA43">
            <v>1</v>
          </cell>
        </row>
        <row r="44">
          <cell r="X44">
            <v>609551</v>
          </cell>
          <cell r="Y44">
            <v>0</v>
          </cell>
          <cell r="Z44" t="str">
            <v>Machines</v>
          </cell>
          <cell r="AA44">
            <v>1</v>
          </cell>
        </row>
        <row r="45">
          <cell r="X45">
            <v>609569</v>
          </cell>
          <cell r="Y45">
            <v>0</v>
          </cell>
          <cell r="Z45" t="str">
            <v>Machines</v>
          </cell>
          <cell r="AA45">
            <v>1</v>
          </cell>
        </row>
        <row r="46">
          <cell r="X46">
            <v>650060</v>
          </cell>
          <cell r="Y46">
            <v>0</v>
          </cell>
          <cell r="Z46" t="str">
            <v>DA</v>
          </cell>
          <cell r="AA46">
            <v>1</v>
          </cell>
        </row>
        <row r="47">
          <cell r="X47">
            <v>650170</v>
          </cell>
          <cell r="Y47">
            <v>0</v>
          </cell>
          <cell r="Z47" t="str">
            <v>Machines</v>
          </cell>
          <cell r="AA47">
            <v>1</v>
          </cell>
        </row>
        <row r="48">
          <cell r="X48">
            <v>650175</v>
          </cell>
          <cell r="Y48">
            <v>0</v>
          </cell>
          <cell r="Z48" t="str">
            <v>DA</v>
          </cell>
          <cell r="AA48">
            <v>1</v>
          </cell>
        </row>
        <row r="49">
          <cell r="X49">
            <v>650178</v>
          </cell>
          <cell r="Y49">
            <v>0</v>
          </cell>
          <cell r="Z49" t="str">
            <v>Machines</v>
          </cell>
          <cell r="AA49">
            <v>1</v>
          </cell>
        </row>
        <row r="50">
          <cell r="X50">
            <v>650186</v>
          </cell>
          <cell r="Y50">
            <v>0</v>
          </cell>
          <cell r="Z50" t="str">
            <v>Machines</v>
          </cell>
          <cell r="AA50">
            <v>1</v>
          </cell>
        </row>
        <row r="51">
          <cell r="X51">
            <v>670002</v>
          </cell>
          <cell r="Y51">
            <v>0</v>
          </cell>
          <cell r="Z51" t="str">
            <v>CONTENEUR</v>
          </cell>
          <cell r="AA51" t="str">
            <v>X</v>
          </cell>
        </row>
        <row r="52">
          <cell r="X52">
            <v>670003</v>
          </cell>
          <cell r="Y52">
            <v>0</v>
          </cell>
          <cell r="Z52" t="str">
            <v>Thermos</v>
          </cell>
          <cell r="AA52" t="str">
            <v>X</v>
          </cell>
        </row>
        <row r="53">
          <cell r="X53">
            <v>670006</v>
          </cell>
          <cell r="Y53">
            <v>0</v>
          </cell>
          <cell r="Z53" t="str">
            <v>Machines</v>
          </cell>
          <cell r="AA53">
            <v>1</v>
          </cell>
        </row>
        <row r="54">
          <cell r="X54">
            <v>670010</v>
          </cell>
          <cell r="Y54">
            <v>0</v>
          </cell>
          <cell r="Z54" t="str">
            <v>Thermos</v>
          </cell>
          <cell r="AA54" t="str">
            <v>X</v>
          </cell>
        </row>
        <row r="55">
          <cell r="X55">
            <v>670011</v>
          </cell>
          <cell r="Y55">
            <v>0</v>
          </cell>
          <cell r="Z55" t="str">
            <v>CONTENEUR</v>
          </cell>
          <cell r="AA55" t="str">
            <v>X</v>
          </cell>
        </row>
        <row r="56">
          <cell r="X56">
            <v>670018</v>
          </cell>
          <cell r="Y56">
            <v>0</v>
          </cell>
          <cell r="Z56" t="str">
            <v>DA</v>
          </cell>
          <cell r="AA56">
            <v>1</v>
          </cell>
        </row>
        <row r="57">
          <cell r="X57">
            <v>670021</v>
          </cell>
          <cell r="Y57">
            <v>0</v>
          </cell>
          <cell r="Z57" t="str">
            <v>Machines</v>
          </cell>
          <cell r="AA57">
            <v>1</v>
          </cell>
        </row>
        <row r="58">
          <cell r="X58">
            <v>670022</v>
          </cell>
          <cell r="Y58">
            <v>0</v>
          </cell>
          <cell r="Z58" t="str">
            <v>Machines</v>
          </cell>
          <cell r="AA58">
            <v>1</v>
          </cell>
        </row>
        <row r="59">
          <cell r="X59">
            <v>670024</v>
          </cell>
          <cell r="Y59">
            <v>0</v>
          </cell>
          <cell r="Z59" t="str">
            <v>Machines</v>
          </cell>
          <cell r="AA59">
            <v>1</v>
          </cell>
        </row>
        <row r="60">
          <cell r="X60">
            <v>670025</v>
          </cell>
          <cell r="Y60">
            <v>0</v>
          </cell>
          <cell r="Z60" t="str">
            <v>Machines</v>
          </cell>
          <cell r="AA60">
            <v>1</v>
          </cell>
        </row>
        <row r="61">
          <cell r="X61">
            <v>670027</v>
          </cell>
          <cell r="Y61">
            <v>0</v>
          </cell>
          <cell r="Z61" t="str">
            <v>Machines</v>
          </cell>
          <cell r="AA61">
            <v>1</v>
          </cell>
        </row>
        <row r="62">
          <cell r="X62">
            <v>670028</v>
          </cell>
          <cell r="Y62">
            <v>0</v>
          </cell>
          <cell r="Z62" t="str">
            <v>DA</v>
          </cell>
          <cell r="AA62">
            <v>1</v>
          </cell>
        </row>
        <row r="63">
          <cell r="X63">
            <v>670029</v>
          </cell>
          <cell r="Y63">
            <v>0</v>
          </cell>
          <cell r="Z63" t="str">
            <v>DA</v>
          </cell>
          <cell r="AA63">
            <v>1</v>
          </cell>
        </row>
        <row r="64">
          <cell r="X64">
            <v>670030</v>
          </cell>
          <cell r="Y64">
            <v>0</v>
          </cell>
          <cell r="Z64" t="str">
            <v>DA</v>
          </cell>
          <cell r="AA64">
            <v>1</v>
          </cell>
        </row>
        <row r="65">
          <cell r="X65">
            <v>670031</v>
          </cell>
          <cell r="Y65">
            <v>0</v>
          </cell>
          <cell r="Z65" t="str">
            <v>DA</v>
          </cell>
          <cell r="AA65">
            <v>1</v>
          </cell>
        </row>
        <row r="66">
          <cell r="X66">
            <v>670032</v>
          </cell>
          <cell r="Y66">
            <v>0</v>
          </cell>
          <cell r="Z66" t="str">
            <v>DA</v>
          </cell>
          <cell r="AA66">
            <v>1</v>
          </cell>
        </row>
        <row r="67">
          <cell r="X67">
            <v>670033</v>
          </cell>
          <cell r="Y67">
            <v>0</v>
          </cell>
          <cell r="Z67" t="str">
            <v>DA</v>
          </cell>
          <cell r="AA67">
            <v>1</v>
          </cell>
        </row>
        <row r="68">
          <cell r="X68">
            <v>670034</v>
          </cell>
          <cell r="Y68">
            <v>0</v>
          </cell>
          <cell r="Z68" t="str">
            <v>DA</v>
          </cell>
          <cell r="AA68">
            <v>1</v>
          </cell>
        </row>
        <row r="69">
          <cell r="X69">
            <v>670035</v>
          </cell>
          <cell r="Y69">
            <v>0</v>
          </cell>
          <cell r="Z69" t="str">
            <v>DA</v>
          </cell>
          <cell r="AA69">
            <v>1</v>
          </cell>
        </row>
        <row r="70">
          <cell r="X70">
            <v>670036</v>
          </cell>
          <cell r="Y70">
            <v>0</v>
          </cell>
          <cell r="Z70" t="str">
            <v>DA</v>
          </cell>
          <cell r="AA70">
            <v>1</v>
          </cell>
        </row>
        <row r="71">
          <cell r="X71">
            <v>670037</v>
          </cell>
          <cell r="Y71">
            <v>0</v>
          </cell>
          <cell r="Z71" t="str">
            <v>DA</v>
          </cell>
          <cell r="AA71">
            <v>1</v>
          </cell>
        </row>
        <row r="72">
          <cell r="X72">
            <v>670039</v>
          </cell>
          <cell r="Y72">
            <v>0</v>
          </cell>
          <cell r="Z72" t="str">
            <v>DA</v>
          </cell>
          <cell r="AA72">
            <v>1</v>
          </cell>
        </row>
        <row r="73">
          <cell r="X73">
            <v>670040</v>
          </cell>
          <cell r="Y73">
            <v>0</v>
          </cell>
          <cell r="Z73" t="str">
            <v>DA</v>
          </cell>
          <cell r="AA73">
            <v>1</v>
          </cell>
        </row>
        <row r="74">
          <cell r="X74">
            <v>670041</v>
          </cell>
          <cell r="Y74">
            <v>0</v>
          </cell>
          <cell r="Z74" t="str">
            <v>DA</v>
          </cell>
          <cell r="AA74">
            <v>1</v>
          </cell>
        </row>
        <row r="75">
          <cell r="X75">
            <v>670044</v>
          </cell>
          <cell r="Y75">
            <v>0</v>
          </cell>
          <cell r="Z75" t="str">
            <v>Machines</v>
          </cell>
          <cell r="AA75">
            <v>1</v>
          </cell>
        </row>
        <row r="76">
          <cell r="X76">
            <v>670047</v>
          </cell>
          <cell r="Y76">
            <v>0</v>
          </cell>
          <cell r="Z76" t="str">
            <v>Machines</v>
          </cell>
          <cell r="AA76">
            <v>1</v>
          </cell>
        </row>
        <row r="77">
          <cell r="X77">
            <v>670048</v>
          </cell>
          <cell r="Y77">
            <v>0</v>
          </cell>
          <cell r="Z77" t="str">
            <v>DA</v>
          </cell>
          <cell r="AA77">
            <v>1</v>
          </cell>
        </row>
        <row r="78">
          <cell r="X78">
            <v>670050</v>
          </cell>
          <cell r="Y78">
            <v>0</v>
          </cell>
          <cell r="Z78" t="str">
            <v>Machines</v>
          </cell>
          <cell r="AA78">
            <v>1</v>
          </cell>
        </row>
        <row r="79">
          <cell r="X79">
            <v>670051</v>
          </cell>
          <cell r="Y79">
            <v>0</v>
          </cell>
          <cell r="Z79" t="str">
            <v>Machines</v>
          </cell>
          <cell r="AA79">
            <v>1</v>
          </cell>
        </row>
        <row r="80">
          <cell r="X80">
            <v>670052</v>
          </cell>
          <cell r="Y80">
            <v>0</v>
          </cell>
          <cell r="Z80" t="str">
            <v>DA</v>
          </cell>
          <cell r="AA80">
            <v>1</v>
          </cell>
        </row>
        <row r="81">
          <cell r="X81">
            <v>670056</v>
          </cell>
          <cell r="Y81">
            <v>0</v>
          </cell>
          <cell r="Z81" t="str">
            <v>Machines</v>
          </cell>
          <cell r="AA81">
            <v>1</v>
          </cell>
        </row>
        <row r="82">
          <cell r="X82">
            <v>670057</v>
          </cell>
          <cell r="Y82">
            <v>0</v>
          </cell>
          <cell r="Z82" t="str">
            <v>DA</v>
          </cell>
          <cell r="AA82">
            <v>1</v>
          </cell>
        </row>
        <row r="83">
          <cell r="X83">
            <v>670058</v>
          </cell>
          <cell r="Y83">
            <v>0</v>
          </cell>
          <cell r="Z83" t="str">
            <v>Machines</v>
          </cell>
          <cell r="AA83">
            <v>1</v>
          </cell>
        </row>
        <row r="84">
          <cell r="X84">
            <v>670060</v>
          </cell>
          <cell r="Y84">
            <v>0</v>
          </cell>
          <cell r="Z84" t="str">
            <v>DA</v>
          </cell>
          <cell r="AA84">
            <v>1</v>
          </cell>
        </row>
        <row r="85">
          <cell r="X85">
            <v>670062</v>
          </cell>
          <cell r="Y85">
            <v>0</v>
          </cell>
          <cell r="Z85" t="str">
            <v>DA</v>
          </cell>
          <cell r="AA85">
            <v>1</v>
          </cell>
        </row>
        <row r="86">
          <cell r="X86">
            <v>670064</v>
          </cell>
          <cell r="Y86">
            <v>0</v>
          </cell>
          <cell r="Z86" t="str">
            <v>Machines</v>
          </cell>
          <cell r="AA86">
            <v>1</v>
          </cell>
        </row>
        <row r="87">
          <cell r="X87">
            <v>670065</v>
          </cell>
          <cell r="Y87">
            <v>0</v>
          </cell>
          <cell r="Z87" t="str">
            <v>Machines</v>
          </cell>
          <cell r="AA87">
            <v>1</v>
          </cell>
        </row>
        <row r="88">
          <cell r="X88">
            <v>670066</v>
          </cell>
          <cell r="Y88">
            <v>0</v>
          </cell>
          <cell r="Z88" t="str">
            <v>Machines</v>
          </cell>
          <cell r="AA88">
            <v>1</v>
          </cell>
        </row>
        <row r="89">
          <cell r="X89">
            <v>670067</v>
          </cell>
          <cell r="Y89">
            <v>0</v>
          </cell>
          <cell r="Z89" t="str">
            <v>Machines</v>
          </cell>
          <cell r="AA89">
            <v>1</v>
          </cell>
        </row>
        <row r="90">
          <cell r="X90">
            <v>670068</v>
          </cell>
          <cell r="Y90">
            <v>0</v>
          </cell>
          <cell r="Z90" t="str">
            <v>CONTENEUR</v>
          </cell>
          <cell r="AA90" t="str">
            <v>X</v>
          </cell>
        </row>
        <row r="91">
          <cell r="X91">
            <v>670069</v>
          </cell>
          <cell r="Y91">
            <v>0</v>
          </cell>
          <cell r="Z91" t="str">
            <v>CONTENEUR</v>
          </cell>
          <cell r="AA91" t="str">
            <v>X</v>
          </cell>
        </row>
        <row r="92">
          <cell r="X92">
            <v>670070</v>
          </cell>
          <cell r="Y92">
            <v>0</v>
          </cell>
          <cell r="Z92" t="str">
            <v>Machines</v>
          </cell>
          <cell r="AA92">
            <v>1</v>
          </cell>
        </row>
        <row r="93">
          <cell r="X93">
            <v>680001</v>
          </cell>
          <cell r="Y93">
            <v>0</v>
          </cell>
          <cell r="Z93" t="str">
            <v xml:space="preserve">BRITA </v>
          </cell>
          <cell r="AA93" t="str">
            <v>X</v>
          </cell>
        </row>
        <row r="94">
          <cell r="X94">
            <v>680002</v>
          </cell>
          <cell r="Y94">
            <v>0</v>
          </cell>
          <cell r="Z94" t="str">
            <v xml:space="preserve">BRITA </v>
          </cell>
          <cell r="AA94" t="str">
            <v>X</v>
          </cell>
        </row>
        <row r="95">
          <cell r="X95">
            <v>680003</v>
          </cell>
          <cell r="Y95">
            <v>0</v>
          </cell>
          <cell r="Z95" t="str">
            <v xml:space="preserve">BRITA </v>
          </cell>
          <cell r="AA95" t="str">
            <v>X</v>
          </cell>
        </row>
        <row r="96">
          <cell r="X96">
            <v>680004</v>
          </cell>
          <cell r="Y96">
            <v>0</v>
          </cell>
          <cell r="Z96" t="str">
            <v>BRITA</v>
          </cell>
          <cell r="AA96" t="str">
            <v>X</v>
          </cell>
        </row>
        <row r="97">
          <cell r="X97">
            <v>680012</v>
          </cell>
          <cell r="Y97">
            <v>0</v>
          </cell>
          <cell r="Z97" t="str">
            <v>BRITA</v>
          </cell>
          <cell r="AA97" t="str">
            <v>X</v>
          </cell>
        </row>
        <row r="98">
          <cell r="X98">
            <v>680024</v>
          </cell>
          <cell r="Y98">
            <v>0</v>
          </cell>
          <cell r="Z98" t="str">
            <v>BRITA</v>
          </cell>
          <cell r="AA98" t="str">
            <v>X</v>
          </cell>
        </row>
        <row r="99">
          <cell r="X99">
            <v>680025</v>
          </cell>
          <cell r="Y99">
            <v>0</v>
          </cell>
          <cell r="Z99" t="str">
            <v>BRITA</v>
          </cell>
          <cell r="AA99" t="str">
            <v>X</v>
          </cell>
        </row>
        <row r="100">
          <cell r="X100">
            <v>1002955</v>
          </cell>
          <cell r="Y100">
            <v>0</v>
          </cell>
          <cell r="Z100" t="str">
            <v>BRITA</v>
          </cell>
          <cell r="AA100" t="str">
            <v>X</v>
          </cell>
        </row>
        <row r="101">
          <cell r="X101">
            <v>12005705</v>
          </cell>
          <cell r="Y101">
            <v>0</v>
          </cell>
          <cell r="Z101" t="str">
            <v>Accessoires</v>
          </cell>
          <cell r="AA101" t="str">
            <v>X</v>
          </cell>
        </row>
        <row r="102">
          <cell r="X102">
            <v>103302402</v>
          </cell>
          <cell r="Y102">
            <v>0</v>
          </cell>
          <cell r="Z102" t="str">
            <v>Machines</v>
          </cell>
          <cell r="AA102">
            <v>1</v>
          </cell>
        </row>
        <row r="103">
          <cell r="X103">
            <v>120005705</v>
          </cell>
          <cell r="Y103">
            <v>0</v>
          </cell>
          <cell r="Z103" t="str">
            <v>Accessoires</v>
          </cell>
          <cell r="AA103" t="str">
            <v>X</v>
          </cell>
        </row>
        <row r="104">
          <cell r="X104">
            <v>120007020</v>
          </cell>
          <cell r="Y104">
            <v>0</v>
          </cell>
          <cell r="Z104" t="str">
            <v>Thermos</v>
          </cell>
          <cell r="AA104" t="str">
            <v>X</v>
          </cell>
        </row>
        <row r="105">
          <cell r="X105">
            <v>120014005</v>
          </cell>
          <cell r="Y105">
            <v>0</v>
          </cell>
          <cell r="Z105" t="str">
            <v>Accessoires</v>
          </cell>
          <cell r="AA105" t="str">
            <v>X</v>
          </cell>
        </row>
        <row r="106">
          <cell r="X106">
            <v>136005005</v>
          </cell>
          <cell r="Y106">
            <v>0</v>
          </cell>
          <cell r="Z106" t="str">
            <v>Accessoires</v>
          </cell>
          <cell r="AA106" t="str">
            <v>X</v>
          </cell>
        </row>
        <row r="107">
          <cell r="X107">
            <v>141046114</v>
          </cell>
          <cell r="Y107">
            <v>0</v>
          </cell>
          <cell r="Z107" t="str">
            <v>Accessoires</v>
          </cell>
          <cell r="AA107" t="str">
            <v>X</v>
          </cell>
        </row>
        <row r="108">
          <cell r="X108">
            <v>181053200</v>
          </cell>
          <cell r="Y108">
            <v>0</v>
          </cell>
          <cell r="Z108" t="str">
            <v>Machines</v>
          </cell>
          <cell r="AA108">
            <v>1</v>
          </cell>
        </row>
        <row r="109">
          <cell r="X109">
            <v>190000630</v>
          </cell>
          <cell r="Y109">
            <v>0</v>
          </cell>
          <cell r="Z109" t="str">
            <v>Carafes</v>
          </cell>
          <cell r="AA109" t="str">
            <v>X</v>
          </cell>
        </row>
        <row r="110">
          <cell r="X110">
            <v>200100000</v>
          </cell>
          <cell r="Y110">
            <v>0</v>
          </cell>
          <cell r="Z110" t="str">
            <v>Machines</v>
          </cell>
          <cell r="AA110">
            <v>1</v>
          </cell>
        </row>
        <row r="111">
          <cell r="X111">
            <v>245002700</v>
          </cell>
          <cell r="Y111">
            <v>0</v>
          </cell>
          <cell r="Z111" t="str">
            <v>Accessoires</v>
          </cell>
          <cell r="AA111" t="str">
            <v>X</v>
          </cell>
        </row>
        <row r="112">
          <cell r="X112">
            <v>249997800</v>
          </cell>
          <cell r="Y112">
            <v>0</v>
          </cell>
          <cell r="Z112" t="str">
            <v>Carafes</v>
          </cell>
          <cell r="AA112" t="str">
            <v>X</v>
          </cell>
        </row>
        <row r="113">
          <cell r="X113">
            <v>600022500</v>
          </cell>
          <cell r="Y113">
            <v>0</v>
          </cell>
          <cell r="Z113" t="str">
            <v>Accessoires</v>
          </cell>
          <cell r="AA113" t="str">
            <v>X</v>
          </cell>
        </row>
        <row r="114">
          <cell r="X114">
            <v>950005010</v>
          </cell>
          <cell r="Y114">
            <v>0</v>
          </cell>
          <cell r="Z114" t="str">
            <v>Machines</v>
          </cell>
          <cell r="AA114">
            <v>1</v>
          </cell>
        </row>
        <row r="115">
          <cell r="X115">
            <v>950018500</v>
          </cell>
          <cell r="Y115">
            <v>0</v>
          </cell>
          <cell r="Z115" t="str">
            <v>Machines</v>
          </cell>
          <cell r="AA115">
            <v>1</v>
          </cell>
        </row>
        <row r="116">
          <cell r="X116">
            <v>950019602</v>
          </cell>
          <cell r="Y116">
            <v>0</v>
          </cell>
          <cell r="Z116" t="str">
            <v>Machines</v>
          </cell>
          <cell r="AA116">
            <v>1</v>
          </cell>
        </row>
        <row r="117">
          <cell r="X117">
            <v>950020000</v>
          </cell>
          <cell r="Y117">
            <v>0</v>
          </cell>
          <cell r="Z117" t="str">
            <v>Thermos</v>
          </cell>
          <cell r="AA117" t="str">
            <v>X</v>
          </cell>
        </row>
        <row r="118">
          <cell r="X118">
            <v>950023810</v>
          </cell>
          <cell r="Y118">
            <v>0</v>
          </cell>
          <cell r="Z118" t="str">
            <v>Thermos</v>
          </cell>
          <cell r="AA118" t="str">
            <v>X</v>
          </cell>
        </row>
        <row r="119">
          <cell r="X119">
            <v>950028221</v>
          </cell>
          <cell r="Y119">
            <v>0</v>
          </cell>
          <cell r="Z119" t="str">
            <v>Machines</v>
          </cell>
          <cell r="AA119">
            <v>1</v>
          </cell>
        </row>
        <row r="120">
          <cell r="X120">
            <v>950028550</v>
          </cell>
          <cell r="Y120">
            <v>0</v>
          </cell>
          <cell r="Z120" t="str">
            <v>Machines</v>
          </cell>
          <cell r="AA120">
            <v>1</v>
          </cell>
        </row>
        <row r="121">
          <cell r="X121">
            <v>950028627</v>
          </cell>
          <cell r="Y121">
            <v>0</v>
          </cell>
          <cell r="Z121" t="str">
            <v>Machines</v>
          </cell>
          <cell r="AA121">
            <v>1</v>
          </cell>
        </row>
        <row r="122">
          <cell r="X122">
            <v>950028650</v>
          </cell>
          <cell r="Y122">
            <v>0</v>
          </cell>
          <cell r="Z122" t="str">
            <v>Machines</v>
          </cell>
          <cell r="AA122">
            <v>1</v>
          </cell>
        </row>
        <row r="123">
          <cell r="X123">
            <v>950031300</v>
          </cell>
          <cell r="Y123">
            <v>0</v>
          </cell>
          <cell r="Z123" t="str">
            <v>Thermos</v>
          </cell>
          <cell r="AA123" t="str">
            <v>X</v>
          </cell>
        </row>
        <row r="124">
          <cell r="X124">
            <v>950031553</v>
          </cell>
          <cell r="Y124">
            <v>0</v>
          </cell>
          <cell r="Z124" t="str">
            <v>Machines</v>
          </cell>
          <cell r="AA124">
            <v>1</v>
          </cell>
        </row>
        <row r="125">
          <cell r="X125">
            <v>950051015</v>
          </cell>
          <cell r="Y125">
            <v>0</v>
          </cell>
          <cell r="Z125" t="str">
            <v>Machines</v>
          </cell>
          <cell r="AA125">
            <v>1</v>
          </cell>
        </row>
        <row r="126">
          <cell r="X126">
            <v>950051066</v>
          </cell>
          <cell r="Y126">
            <v>0</v>
          </cell>
          <cell r="Z126" t="str">
            <v>Machines</v>
          </cell>
          <cell r="AA126">
            <v>1</v>
          </cell>
        </row>
        <row r="127">
          <cell r="X127">
            <v>950051510</v>
          </cell>
          <cell r="Y127">
            <v>0</v>
          </cell>
          <cell r="Z127" t="str">
            <v>Thermos</v>
          </cell>
          <cell r="AA127" t="str">
            <v>X</v>
          </cell>
        </row>
        <row r="128">
          <cell r="X128">
            <v>950052015</v>
          </cell>
          <cell r="Y128">
            <v>0</v>
          </cell>
          <cell r="Z128" t="str">
            <v>Machines</v>
          </cell>
          <cell r="AA128">
            <v>1</v>
          </cell>
        </row>
        <row r="129">
          <cell r="X129">
            <v>950052066</v>
          </cell>
          <cell r="Y129">
            <v>0</v>
          </cell>
          <cell r="Z129" t="str">
            <v>Machines</v>
          </cell>
          <cell r="AA129">
            <v>1</v>
          </cell>
        </row>
        <row r="130">
          <cell r="X130">
            <v>950055010</v>
          </cell>
          <cell r="Y130">
            <v>0</v>
          </cell>
          <cell r="Z130" t="str">
            <v>Machines</v>
          </cell>
          <cell r="AA130">
            <v>1</v>
          </cell>
        </row>
        <row r="131">
          <cell r="X131">
            <v>990433400</v>
          </cell>
          <cell r="Y131">
            <v>0</v>
          </cell>
          <cell r="Z131" t="str">
            <v>Carafes</v>
          </cell>
          <cell r="AA131" t="str">
            <v>X</v>
          </cell>
        </row>
        <row r="132">
          <cell r="X132">
            <v>990444200</v>
          </cell>
          <cell r="Y132">
            <v>0</v>
          </cell>
          <cell r="Z132" t="str">
            <v>Carafes</v>
          </cell>
          <cell r="AA132" t="str">
            <v>X</v>
          </cell>
        </row>
        <row r="133">
          <cell r="X133">
            <v>13600005005</v>
          </cell>
          <cell r="Y133">
            <v>0</v>
          </cell>
          <cell r="Z133" t="str">
            <v>Accessoires</v>
          </cell>
          <cell r="AA133" t="str">
            <v>X</v>
          </cell>
        </row>
        <row r="134">
          <cell r="X134" t="str">
            <v>7,173,012,101</v>
          </cell>
          <cell r="Y134">
            <v>0</v>
          </cell>
          <cell r="Z134" t="str">
            <v>BOUCHONS</v>
          </cell>
          <cell r="AA134" t="str">
            <v>X</v>
          </cell>
        </row>
        <row r="135">
          <cell r="X135" t="str">
            <v>S100003B</v>
          </cell>
          <cell r="Y135">
            <v>0</v>
          </cell>
          <cell r="Z135" t="str">
            <v>BRITA</v>
          </cell>
          <cell r="AA135" t="str">
            <v>X</v>
          </cell>
        </row>
        <row r="136">
          <cell r="X136" t="str">
            <v>S1000898</v>
          </cell>
          <cell r="Y136">
            <v>0</v>
          </cell>
          <cell r="Z136" t="str">
            <v>BRITA</v>
          </cell>
          <cell r="AA136" t="str">
            <v>X</v>
          </cell>
        </row>
        <row r="137">
          <cell r="X137" t="str">
            <v>S1001137</v>
          </cell>
          <cell r="Y137">
            <v>0</v>
          </cell>
          <cell r="Z137" t="str">
            <v>BRITA</v>
          </cell>
          <cell r="AA137" t="str">
            <v>X</v>
          </cell>
        </row>
        <row r="138">
          <cell r="X138" t="str">
            <v>S1001365</v>
          </cell>
          <cell r="Y138">
            <v>0</v>
          </cell>
          <cell r="Z138" t="str">
            <v>BRITA</v>
          </cell>
          <cell r="AA138" t="str">
            <v>X</v>
          </cell>
        </row>
        <row r="139">
          <cell r="X139" t="str">
            <v>S101831</v>
          </cell>
          <cell r="Y139">
            <v>0</v>
          </cell>
          <cell r="Z139" t="str">
            <v>BRITA</v>
          </cell>
          <cell r="AA139" t="str">
            <v>X</v>
          </cell>
        </row>
        <row r="140">
          <cell r="X140" t="str">
            <v>s208735</v>
          </cell>
          <cell r="Y140">
            <v>0</v>
          </cell>
          <cell r="Z140" t="str">
            <v>BRITA</v>
          </cell>
          <cell r="AA140" t="str">
            <v>X</v>
          </cell>
        </row>
        <row r="141">
          <cell r="X141" t="str">
            <v>S268000</v>
          </cell>
          <cell r="Y141">
            <v>0</v>
          </cell>
          <cell r="Z141" t="str">
            <v>BRITA</v>
          </cell>
          <cell r="AA141" t="str">
            <v>X</v>
          </cell>
        </row>
        <row r="142">
          <cell r="X142" t="str">
            <v>S2740</v>
          </cell>
          <cell r="Y142">
            <v>0</v>
          </cell>
          <cell r="Z142" t="str">
            <v>BRITA</v>
          </cell>
          <cell r="AA142" t="str">
            <v>X</v>
          </cell>
        </row>
        <row r="143">
          <cell r="X143" t="str">
            <v>S298900</v>
          </cell>
          <cell r="Y143">
            <v>0</v>
          </cell>
          <cell r="Z143" t="str">
            <v>BRITA</v>
          </cell>
          <cell r="AA143" t="str">
            <v>X</v>
          </cell>
        </row>
        <row r="144">
          <cell r="X144" t="str">
            <v>S7090808101</v>
          </cell>
          <cell r="Y144">
            <v>0</v>
          </cell>
          <cell r="Z144" t="str">
            <v>Accessoires</v>
          </cell>
          <cell r="AA144" t="str">
            <v>X</v>
          </cell>
        </row>
        <row r="145">
          <cell r="X145">
            <v>670063</v>
          </cell>
          <cell r="Y145">
            <v>0</v>
          </cell>
          <cell r="Z145" t="str">
            <v>DA</v>
          </cell>
          <cell r="AA145">
            <v>1</v>
          </cell>
        </row>
        <row r="146">
          <cell r="X146">
            <v>990423300</v>
          </cell>
          <cell r="Y146">
            <v>0</v>
          </cell>
          <cell r="Z146" t="str">
            <v>Carafes</v>
          </cell>
          <cell r="AA146" t="str">
            <v>X</v>
          </cell>
        </row>
        <row r="147">
          <cell r="X147">
            <v>670072</v>
          </cell>
          <cell r="Y147">
            <v>0</v>
          </cell>
          <cell r="Z147" t="str">
            <v>DA</v>
          </cell>
          <cell r="AA147">
            <v>1</v>
          </cell>
        </row>
        <row r="148">
          <cell r="X148">
            <v>527610</v>
          </cell>
          <cell r="Y148">
            <v>0</v>
          </cell>
          <cell r="Z148" t="str">
            <v>Capsules</v>
          </cell>
          <cell r="AA148" t="str">
            <v>X</v>
          </cell>
        </row>
        <row r="149">
          <cell r="X149">
            <v>650250</v>
          </cell>
          <cell r="Y149">
            <v>0</v>
          </cell>
          <cell r="Z149" t="str">
            <v>DA</v>
          </cell>
          <cell r="AA149">
            <v>1</v>
          </cell>
        </row>
        <row r="150">
          <cell r="X150">
            <v>650256</v>
          </cell>
          <cell r="Y150">
            <v>0</v>
          </cell>
          <cell r="Z150" t="str">
            <v>DA</v>
          </cell>
          <cell r="AA150">
            <v>1</v>
          </cell>
        </row>
        <row r="151">
          <cell r="X151">
            <v>609464</v>
          </cell>
          <cell r="Y151">
            <v>0</v>
          </cell>
          <cell r="Z151" t="str">
            <v>DA</v>
          </cell>
          <cell r="AA151">
            <v>1</v>
          </cell>
        </row>
        <row r="152">
          <cell r="X152">
            <v>609450</v>
          </cell>
          <cell r="Y152">
            <v>0</v>
          </cell>
          <cell r="Z152" t="str">
            <v>Machines</v>
          </cell>
          <cell r="AA152">
            <v>1</v>
          </cell>
        </row>
        <row r="153">
          <cell r="X153">
            <v>609452</v>
          </cell>
          <cell r="Y153">
            <v>0</v>
          </cell>
          <cell r="Z153" t="str">
            <v>Machines</v>
          </cell>
          <cell r="AA153">
            <v>1</v>
          </cell>
        </row>
        <row r="154">
          <cell r="X154" t="str">
            <v>s1007714</v>
          </cell>
          <cell r="Z154" t="str">
            <v>BRITA</v>
          </cell>
          <cell r="AA154" t="str">
            <v>X</v>
          </cell>
        </row>
        <row r="155">
          <cell r="X155" t="str">
            <v>s1007730</v>
          </cell>
          <cell r="Z155" t="str">
            <v>BRITA</v>
          </cell>
          <cell r="AA155" t="str">
            <v>X</v>
          </cell>
        </row>
        <row r="156">
          <cell r="X156">
            <v>670071</v>
          </cell>
          <cell r="Z156" t="str">
            <v>Machines</v>
          </cell>
          <cell r="AA156">
            <v>1</v>
          </cell>
        </row>
        <row r="157">
          <cell r="X157">
            <v>600022501</v>
          </cell>
          <cell r="Z157" t="str">
            <v>Accessoires</v>
          </cell>
          <cell r="AA157" t="str">
            <v>X</v>
          </cell>
        </row>
      </sheetData>
      <sheetData sheetId="3"/>
      <sheetData sheetId="4"/>
      <sheetData sheetId="5"/>
      <sheetData sheetId="6">
        <row r="3">
          <cell r="A3">
            <v>501011</v>
          </cell>
          <cell r="B3" t="str">
            <v>CAF MIKO RESTAURANT EXPRESS MOULU 250g</v>
          </cell>
        </row>
        <row r="4">
          <cell r="A4">
            <v>501314</v>
          </cell>
          <cell r="B4" t="str">
            <v>CAFE MIKO DESSERT MOULU 250g MCS-FRANCE</v>
          </cell>
        </row>
        <row r="5">
          <cell r="A5">
            <v>501317</v>
          </cell>
          <cell r="B5" t="str">
            <v>CAF MIKO 70A/30R MOULU 250g MCS-F</v>
          </cell>
        </row>
        <row r="6">
          <cell r="A6">
            <v>501318</v>
          </cell>
          <cell r="B6" t="str">
            <v>CAF MIKO 50A/50R MOULU 250g MCS-F</v>
          </cell>
        </row>
        <row r="7">
          <cell r="A7">
            <v>501343</v>
          </cell>
          <cell r="B7" t="str">
            <v>CAF MIKO PERCO MOULU 250g</v>
          </cell>
        </row>
        <row r="8">
          <cell r="A8">
            <v>501366</v>
          </cell>
          <cell r="B8" t="str">
            <v>CAFE MIKO ESPR TRAD FORTE GRAINS 1 kg</v>
          </cell>
        </row>
        <row r="9">
          <cell r="A9">
            <v>501367</v>
          </cell>
          <cell r="B9" t="str">
            <v>CAFE MIKO ESPR TRAD DOLCE GR. 1kg *DIV*</v>
          </cell>
        </row>
        <row r="10">
          <cell r="A10">
            <v>501368</v>
          </cell>
          <cell r="B10" t="str">
            <v>CAF MIKO ESPR TRAD DECAF. GRAINS 1kg</v>
          </cell>
        </row>
        <row r="11">
          <cell r="A11">
            <v>501372</v>
          </cell>
          <cell r="B11" t="str">
            <v>CAF PURO FAIRTRADE ESPR GRAINS 1kg NOBLE</v>
          </cell>
        </row>
        <row r="12">
          <cell r="A12">
            <v>501373</v>
          </cell>
          <cell r="B12" t="str">
            <v>CAF PURO FAIRTRADE MOULU 1kg NOBLE</v>
          </cell>
        </row>
        <row r="13">
          <cell r="A13">
            <v>501375</v>
          </cell>
          <cell r="B13" t="str">
            <v>CAF PURO MAX HAVELAAR MOULU 250g NOBLE</v>
          </cell>
        </row>
        <row r="14">
          <cell r="A14">
            <v>501377</v>
          </cell>
          <cell r="B14" t="str">
            <v>CAF PURO FAIRTRADE BIO GRAINS 1kg *DIV*</v>
          </cell>
        </row>
        <row r="15">
          <cell r="A15">
            <v>501379</v>
          </cell>
          <cell r="B15" t="str">
            <v>CAF PURO MAX HAVELAAR BIO GRAINS 250g</v>
          </cell>
        </row>
        <row r="16">
          <cell r="A16">
            <v>501380</v>
          </cell>
          <cell r="B16" t="str">
            <v>CAF PURO MAX HAVELAAR BIO MOULU 250g</v>
          </cell>
        </row>
        <row r="17">
          <cell r="A17">
            <v>501389</v>
          </cell>
          <cell r="B17" t="str">
            <v>CAFE MIKO SELECTION 30%A+70%R MOULU 250g</v>
          </cell>
        </row>
        <row r="18">
          <cell r="A18">
            <v>501399</v>
          </cell>
          <cell r="B18" t="str">
            <v>CAF PURO FAIRTR ESP GR 1kg FUERTE *DIV*</v>
          </cell>
        </row>
        <row r="19">
          <cell r="A19">
            <v>501407</v>
          </cell>
          <cell r="B19" t="str">
            <v>CAFE PURO FAIRTRADE BIO MOULU 1kg</v>
          </cell>
        </row>
        <row r="20">
          <cell r="A20">
            <v>501409</v>
          </cell>
          <cell r="B20" t="str">
            <v>CAF MIKO EMERAUDE MOULU 1kg</v>
          </cell>
        </row>
        <row r="21">
          <cell r="A21">
            <v>501410</v>
          </cell>
          <cell r="B21" t="str">
            <v>CAF MIKO EMERAUDE GRAINS 1kg</v>
          </cell>
        </row>
        <row r="22">
          <cell r="A22">
            <v>501411</v>
          </cell>
          <cell r="B22" t="str">
            <v>CAF MIKO DIAMANT NOIR MOULU 1 kg</v>
          </cell>
        </row>
        <row r="23">
          <cell r="A23">
            <v>501412</v>
          </cell>
          <cell r="B23" t="str">
            <v>CAF MIKO DIAMANT NOIR GRAINS 1kg</v>
          </cell>
        </row>
        <row r="24">
          <cell r="A24">
            <v>501413</v>
          </cell>
          <cell r="B24" t="str">
            <v>CAF MIKO ONYX MOULU 1kg</v>
          </cell>
        </row>
        <row r="25">
          <cell r="A25">
            <v>501414</v>
          </cell>
          <cell r="B25" t="str">
            <v>CAF MIKO ONYX GRAINS 1kg</v>
          </cell>
        </row>
        <row r="26">
          <cell r="A26">
            <v>501415</v>
          </cell>
          <cell r="B26" t="str">
            <v>CAF MIKO TOPAZE MOULU 1kg</v>
          </cell>
        </row>
        <row r="27">
          <cell r="A27">
            <v>501416</v>
          </cell>
          <cell r="B27" t="str">
            <v>CAF MIKO TOPAZE GRAINS 1kg</v>
          </cell>
        </row>
        <row r="28">
          <cell r="A28">
            <v>501416</v>
          </cell>
          <cell r="B28" t="str">
            <v>CAF MIKO TOPAZE GRAINS 1kg</v>
          </cell>
        </row>
        <row r="29">
          <cell r="A29">
            <v>501419</v>
          </cell>
          <cell r="B29" t="str">
            <v>CAF MIKO DIAMANT NOIR MOULU 250g</v>
          </cell>
        </row>
        <row r="30">
          <cell r="A30">
            <v>501420</v>
          </cell>
          <cell r="B30" t="str">
            <v>CAF MIKO DIAMANT NOIR MOULU 4x250G</v>
          </cell>
        </row>
        <row r="31">
          <cell r="A31">
            <v>501425</v>
          </cell>
          <cell r="B31" t="str">
            <v>CAF PURO FAIRTRADE BIO MOULU 1kg FRESHBR</v>
          </cell>
        </row>
        <row r="32">
          <cell r="A32">
            <v>501426</v>
          </cell>
          <cell r="B32" t="str">
            <v>CAF PURO FAIRTRADE MOULU 1kg FUERTE</v>
          </cell>
        </row>
        <row r="33">
          <cell r="A33">
            <v>501435</v>
          </cell>
          <cell r="B33" t="str">
            <v>CAF LE PAIN QUOTIDIEN F/T BIO GRAINS 250</v>
          </cell>
        </row>
        <row r="34">
          <cell r="A34">
            <v>501436</v>
          </cell>
          <cell r="B34" t="str">
            <v>CAF LE PAIN QUOTIDIEN F/T BIO MOULU 250g</v>
          </cell>
        </row>
        <row r="35">
          <cell r="A35">
            <v>501439</v>
          </cell>
          <cell r="B35" t="str">
            <v>CAF PURO FAIRTR ESP GRAINS 250g FUERTE</v>
          </cell>
        </row>
        <row r="36">
          <cell r="A36">
            <v>501440</v>
          </cell>
          <cell r="B36" t="str">
            <v>CAF PURO FAIRTRADE BIO GRAINS 1kg FUERTE</v>
          </cell>
        </row>
        <row r="37">
          <cell r="A37">
            <v>501441</v>
          </cell>
          <cell r="B37" t="str">
            <v>CAF PURO FAIRTRADE MOULU 1kg VENDISSO</v>
          </cell>
        </row>
        <row r="38">
          <cell r="A38">
            <v>501442</v>
          </cell>
          <cell r="B38" t="str">
            <v>CAF PURO FAIRTR DECAF. 250g MOUTURE ESPR</v>
          </cell>
        </row>
        <row r="39">
          <cell r="A39">
            <v>501497</v>
          </cell>
          <cell r="B39" t="str">
            <v>CAF SOLYLAND/MOKATINO 50A/50R GRAINS 1kg</v>
          </cell>
        </row>
        <row r="40">
          <cell r="A40">
            <v>501521</v>
          </cell>
          <cell r="B40" t="str">
            <v>CAFE PROGRESO EXCELSO 100A MOULU 1kg</v>
          </cell>
        </row>
        <row r="41">
          <cell r="A41">
            <v>501522</v>
          </cell>
          <cell r="B41" t="str">
            <v>CAFE PROGRESO ROMA 70A/30R MOULU 1kg</v>
          </cell>
        </row>
        <row r="42">
          <cell r="A42">
            <v>501524</v>
          </cell>
          <cell r="B42" t="str">
            <v>CAFE PROGRESO PREMIO 50A+50R MOULU 1 kg</v>
          </cell>
        </row>
        <row r="43">
          <cell r="A43">
            <v>501525</v>
          </cell>
          <cell r="B43" t="str">
            <v>CAFE PROGRESO SENTO 30A+70R MOULU 1 kg</v>
          </cell>
        </row>
        <row r="44">
          <cell r="A44">
            <v>501526</v>
          </cell>
          <cell r="B44" t="str">
            <v>CAFE PROGRESO ROBUSTA 100%RO MOULU 1 kg</v>
          </cell>
        </row>
        <row r="45">
          <cell r="A45">
            <v>501527</v>
          </cell>
          <cell r="B45" t="str">
            <v>CAF CAFE PROGRESO DECAFEINE MOULU 1kg</v>
          </cell>
        </row>
        <row r="46">
          <cell r="A46">
            <v>501530</v>
          </cell>
          <cell r="B46" t="str">
            <v>CAF CAFE PROGR EXCELSO 100A MOUT.ESP 1kg</v>
          </cell>
        </row>
        <row r="47">
          <cell r="A47">
            <v>501531</v>
          </cell>
          <cell r="B47" t="str">
            <v>CAFE PROGRESO EXCELSO 100A GRAINS 1kg</v>
          </cell>
        </row>
        <row r="48">
          <cell r="A48">
            <v>501532</v>
          </cell>
          <cell r="B48" t="str">
            <v>CAFE PROGRESO ROMA 70A/30R GRAINS 1kg</v>
          </cell>
        </row>
        <row r="49">
          <cell r="A49">
            <v>501534</v>
          </cell>
          <cell r="B49" t="str">
            <v>CAFE PROGRESO PREMIO 50A+50R GRAINS 1kg</v>
          </cell>
        </row>
        <row r="50">
          <cell r="A50">
            <v>501540</v>
          </cell>
          <cell r="B50" t="str">
            <v>CAFE LFFONTEYNE GRAND ARABICA GRAINS 1kg</v>
          </cell>
        </row>
        <row r="51">
          <cell r="A51">
            <v>501541</v>
          </cell>
          <cell r="B51" t="str">
            <v>CAFE LFFONTEYNE GRAND PALAIS GRAINS 1 kg</v>
          </cell>
        </row>
        <row r="52">
          <cell r="A52">
            <v>501542</v>
          </cell>
          <cell r="B52" t="str">
            <v>CAFE LFFONTEYNE GRAND EQUILIBRE GRA. 1kg</v>
          </cell>
        </row>
        <row r="53">
          <cell r="A53">
            <v>501544</v>
          </cell>
          <cell r="B53" t="str">
            <v>CAFE LFFONTEYNE GENEREUX&amp;CORSE GRAI. 1kg</v>
          </cell>
        </row>
        <row r="54">
          <cell r="A54">
            <v>501550</v>
          </cell>
          <cell r="B54" t="str">
            <v>CAFE LFFONTEYNE GRAND ARABICA MOULU 1 kg</v>
          </cell>
        </row>
        <row r="55">
          <cell r="A55">
            <v>501551</v>
          </cell>
          <cell r="B55" t="str">
            <v>CAFE LFFONTEYNE GRAND PALAIS MOULU 1 kg</v>
          </cell>
        </row>
        <row r="56">
          <cell r="A56">
            <v>501552</v>
          </cell>
          <cell r="B56" t="str">
            <v>CAF FONTEYNE GRAND EQUILIBRE MOULU 1k</v>
          </cell>
        </row>
        <row r="57">
          <cell r="A57">
            <v>501553</v>
          </cell>
          <cell r="B57" t="str">
            <v>CAFE LFFONTEYNE CAFE/CHICOREE MOULU 1 kg</v>
          </cell>
        </row>
        <row r="58">
          <cell r="A58">
            <v>501554</v>
          </cell>
          <cell r="B58" t="str">
            <v>CAFE LFFONTEYNE GENEREUX&amp;CORSE MOULU 1kg</v>
          </cell>
        </row>
        <row r="59">
          <cell r="A59">
            <v>501555</v>
          </cell>
          <cell r="B59" t="str">
            <v>CAFE LFFONTEYNE GRAND AROME MOULU 1kg</v>
          </cell>
        </row>
        <row r="60">
          <cell r="A60">
            <v>501556</v>
          </cell>
          <cell r="B60" t="str">
            <v>CAFE LFFONTEYNE GD AROME M7 MOULU 1 kg</v>
          </cell>
        </row>
        <row r="61">
          <cell r="A61">
            <v>501557</v>
          </cell>
          <cell r="B61" t="str">
            <v>CAFE LFFONTEYNE DECAFEINE MOULU 1 kg</v>
          </cell>
        </row>
        <row r="62">
          <cell r="A62">
            <v>501560</v>
          </cell>
          <cell r="B62" t="str">
            <v>CAFE LFFONTEYNE GRAND ARABICA MOULU 250g</v>
          </cell>
        </row>
        <row r="63">
          <cell r="A63">
            <v>501561</v>
          </cell>
          <cell r="B63" t="str">
            <v>CAFE LFFONTEYNE GRAND PALAIS MOULU 250g</v>
          </cell>
        </row>
        <row r="64">
          <cell r="A64">
            <v>501562</v>
          </cell>
          <cell r="B64" t="str">
            <v>CAFE LFFONTEYNE GRAND EQUILIBRE MOU.250g</v>
          </cell>
        </row>
        <row r="65">
          <cell r="A65">
            <v>501564</v>
          </cell>
          <cell r="B65" t="str">
            <v>CAFE LFFONTEYNE GENEREUX &amp; CORSE MO.250g</v>
          </cell>
        </row>
        <row r="66">
          <cell r="A66">
            <v>501565</v>
          </cell>
          <cell r="B66" t="str">
            <v>CAFE LFFONTEYNE GRAND AROME MOULU 250g</v>
          </cell>
        </row>
        <row r="67">
          <cell r="A67">
            <v>501567</v>
          </cell>
          <cell r="B67" t="str">
            <v>CAFE LFFONTEYNE DECAFEINE MOULU 250g</v>
          </cell>
        </row>
        <row r="68">
          <cell r="A68">
            <v>501591</v>
          </cell>
          <cell r="B68" t="str">
            <v>CAF CAFE PROGRESO F/T 70A/30R MOULU 1 kg</v>
          </cell>
        </row>
        <row r="69">
          <cell r="A69">
            <v>501592</v>
          </cell>
          <cell r="B69" t="str">
            <v>CAF CAFE PROGRESO F/T 50A/50R MOULU 1 kg</v>
          </cell>
        </row>
        <row r="70">
          <cell r="A70">
            <v>501725</v>
          </cell>
          <cell r="B70" t="str">
            <v>CAF CAP D'OR AMIRAL MOULU 1kg</v>
          </cell>
        </row>
        <row r="71">
          <cell r="A71">
            <v>501726</v>
          </cell>
          <cell r="B71" t="str">
            <v>CAF CAP D'OR AMIRAL GRAINS 1kg</v>
          </cell>
        </row>
        <row r="72">
          <cell r="A72">
            <v>501727</v>
          </cell>
          <cell r="B72" t="str">
            <v>CAF CAP D'OR ARTIMON MOULU 1kg</v>
          </cell>
        </row>
        <row r="73">
          <cell r="A73">
            <v>501728</v>
          </cell>
          <cell r="B73" t="str">
            <v>CAF CAP D'OR ARTIMON GRAINS 1kg</v>
          </cell>
        </row>
        <row r="74">
          <cell r="A74">
            <v>501729</v>
          </cell>
          <cell r="B74" t="str">
            <v>CAF CAP D'OR MAJOR MOULU 1kg</v>
          </cell>
        </row>
        <row r="75">
          <cell r="A75">
            <v>501730</v>
          </cell>
          <cell r="B75" t="str">
            <v>CAF CAP D'OR MAJOR GRAINS 1kg</v>
          </cell>
        </row>
        <row r="76">
          <cell r="A76">
            <v>501731</v>
          </cell>
          <cell r="B76" t="str">
            <v>CAF CAP D'OR CORSAIRE MOULU 1kg</v>
          </cell>
        </row>
        <row r="77">
          <cell r="A77">
            <v>501732</v>
          </cell>
          <cell r="B77" t="str">
            <v>CAF CAP D'OR CORSAIRE GRAINS 1kg</v>
          </cell>
        </row>
        <row r="78">
          <cell r="A78">
            <v>501735</v>
          </cell>
          <cell r="B78" t="str">
            <v>CAF MIKO ONYX MOULU 250g</v>
          </cell>
        </row>
        <row r="79">
          <cell r="A79">
            <v>501744</v>
          </cell>
          <cell r="B79" t="str">
            <v>CAF CAP D'OR DECAFEINE MOULU 250g</v>
          </cell>
        </row>
        <row r="80">
          <cell r="A80">
            <v>501748</v>
          </cell>
          <cell r="B80" t="str">
            <v>CAF LFFONTEYNE FEVE NOIRE 100A MOULU 1kg</v>
          </cell>
        </row>
        <row r="81">
          <cell r="A81">
            <v>501749</v>
          </cell>
          <cell r="B81" t="str">
            <v>CAF LFFONTEYNE GRAND EGAL 50A+50R MOU 1k</v>
          </cell>
        </row>
        <row r="82">
          <cell r="A82">
            <v>501751</v>
          </cell>
          <cell r="B82" t="str">
            <v>CAF SAV DU MOULIN DEGUSTATION MOULU 250G</v>
          </cell>
        </row>
        <row r="83">
          <cell r="A83">
            <v>501753</v>
          </cell>
          <cell r="B83" t="str">
            <v>CAF SAV DU MOULIN MATIN REVEIL MOUL.250g</v>
          </cell>
        </row>
        <row r="84">
          <cell r="A84">
            <v>501914</v>
          </cell>
          <cell r="B84" t="str">
            <v>CAF GRANDMILANO ESPRESSO GRAINS 1kg *DIV</v>
          </cell>
        </row>
        <row r="85">
          <cell r="A85">
            <v>501934</v>
          </cell>
          <cell r="B85" t="str">
            <v>CAF GRANDMILANO MAGGIORE MOULU 1kg</v>
          </cell>
        </row>
        <row r="86">
          <cell r="A86">
            <v>501936</v>
          </cell>
          <cell r="B86" t="str">
            <v>CAF GRANDMILANO COMO MOULU 1kg</v>
          </cell>
        </row>
        <row r="87">
          <cell r="A87">
            <v>501946</v>
          </cell>
          <cell r="B87" t="str">
            <v>CAF GRANDMILANO EXTRA BAR ESPR GR. 1kg</v>
          </cell>
        </row>
        <row r="88">
          <cell r="A88">
            <v>501947</v>
          </cell>
          <cell r="B88" t="str">
            <v>CAF GRANDMILANO BAR ESPRESSO GRAINS 1kg</v>
          </cell>
        </row>
        <row r="89">
          <cell r="A89">
            <v>501954</v>
          </cell>
          <cell r="B89" t="str">
            <v>CAF VENDISSO VENDING MOULU 1kg NOBLE</v>
          </cell>
        </row>
        <row r="90">
          <cell r="A90">
            <v>501955</v>
          </cell>
          <cell r="B90" t="str">
            <v>CAF VENDISSO VENDING MOULU 1kg FUERTE</v>
          </cell>
        </row>
        <row r="91">
          <cell r="A91">
            <v>501962</v>
          </cell>
          <cell r="B91" t="str">
            <v>CAF GRANDMILANO ESPRESSO GRAINS 250g</v>
          </cell>
        </row>
        <row r="92">
          <cell r="A92">
            <v>503016</v>
          </cell>
          <cell r="B92" t="str">
            <v>FILT MIKO HOR BLANC 10X10pc FRANCE</v>
          </cell>
        </row>
        <row r="93">
          <cell r="A93">
            <v>504073</v>
          </cell>
          <cell r="B93" t="str">
            <v>FILT MIKO IND HORECA BRUN 10X10pc</v>
          </cell>
        </row>
        <row r="94">
          <cell r="A94">
            <v>504101</v>
          </cell>
          <cell r="B94" t="str">
            <v>FILTRES MIKO HOR BRUN DECAF 10X10 PCS</v>
          </cell>
        </row>
        <row r="95">
          <cell r="A95">
            <v>507006</v>
          </cell>
          <cell r="B95" t="str">
            <v>SUCRE SACHETS MIKO 500X6 G</v>
          </cell>
        </row>
        <row r="96">
          <cell r="A96">
            <v>507009</v>
          </cell>
          <cell r="B96" t="str">
            <v>BISCUITS CORONA LOTUS SPECULOOS 1X300</v>
          </cell>
        </row>
        <row r="97">
          <cell r="A97">
            <v>507009</v>
          </cell>
          <cell r="B97" t="str">
            <v>BISCUITS CORONA LOTUS SPECULOOS 1X300</v>
          </cell>
        </row>
        <row r="98">
          <cell r="A98">
            <v>507030</v>
          </cell>
          <cell r="B98" t="str">
            <v>COUPELLES LAIT MIKO 200 X 7 ML</v>
          </cell>
        </row>
        <row r="99">
          <cell r="A99">
            <v>507031</v>
          </cell>
          <cell r="B99" t="str">
            <v>COUPELLES LAIT MIKO 100 X 7 ML MCS-F</v>
          </cell>
        </row>
        <row r="100">
          <cell r="A100">
            <v>507033</v>
          </cell>
          <cell r="B100" t="str">
            <v>COUPELLES LAIT PURO LATTE 200 X 7 ML</v>
          </cell>
        </row>
        <row r="101">
          <cell r="A101">
            <v>507034</v>
          </cell>
          <cell r="B101" t="str">
            <v>COUPELLES LAIT LATTE 200 X 7 ML</v>
          </cell>
        </row>
        <row r="102">
          <cell r="A102">
            <v>507043</v>
          </cell>
          <cell r="B102" t="str">
            <v>PRESS CHOCO MIKO 20X30G</v>
          </cell>
        </row>
        <row r="103">
          <cell r="A103">
            <v>507046</v>
          </cell>
          <cell r="B103" t="str">
            <v>PRESS ASSORTIMENT MIKO 5X20 + GOBELET</v>
          </cell>
        </row>
        <row r="104">
          <cell r="A104">
            <v>507052</v>
          </cell>
          <cell r="B104" t="str">
            <v>SUCRE MIKO SACHETS TUBE 500X5 G</v>
          </cell>
        </row>
        <row r="105">
          <cell r="A105">
            <v>507053</v>
          </cell>
          <cell r="B105" t="str">
            <v>SUCRE MIKO MORCEAUX 5G X 1000</v>
          </cell>
        </row>
        <row r="106">
          <cell r="A106">
            <v>507073</v>
          </cell>
          <cell r="B106" t="str">
            <v>BISC MIKO DELICAT TRAD SPECULOOS 200 pc</v>
          </cell>
        </row>
        <row r="107">
          <cell r="A107">
            <v>507076</v>
          </cell>
          <cell r="B107" t="str">
            <v>THE MIKO CEYLON 100X2 G S&amp;T</v>
          </cell>
        </row>
        <row r="108">
          <cell r="A108">
            <v>507077</v>
          </cell>
          <cell r="B108" t="str">
            <v>THE MIKO CEYLON 100X1,75 G ENVELOPPE</v>
          </cell>
        </row>
        <row r="109">
          <cell r="A109">
            <v>507078</v>
          </cell>
          <cell r="B109" t="str">
            <v>BISC OEUFS DE PAQUES ASSORTI 2 KG</v>
          </cell>
        </row>
        <row r="110">
          <cell r="A110">
            <v>507086</v>
          </cell>
          <cell r="B110" t="str">
            <v>BISC PURO DESIGN SPECULOOS 1X200</v>
          </cell>
        </row>
        <row r="111">
          <cell r="A111">
            <v>507089</v>
          </cell>
          <cell r="B111" t="str">
            <v>BISC MIKO DEL TRAD CHOCOLINO MIX 8 125pc</v>
          </cell>
        </row>
        <row r="112">
          <cell r="A112">
            <v>507090</v>
          </cell>
          <cell r="B112" t="str">
            <v>BISC PURO CANDELARIA MIX 4 125pc</v>
          </cell>
        </row>
        <row r="113">
          <cell r="A113">
            <v>507091</v>
          </cell>
          <cell r="B113" t="str">
            <v>BISC MIKO CALIDA MIX 8 CHOC 125pc</v>
          </cell>
        </row>
        <row r="114">
          <cell r="A114">
            <v>507092</v>
          </cell>
          <cell r="B114" t="str">
            <v>BISC MIKO FURIO MIX 8 SEC 125pc</v>
          </cell>
        </row>
        <row r="115">
          <cell r="A115">
            <v>507093</v>
          </cell>
          <cell r="B115" t="str">
            <v>SUCRE SLIMPACK ZUCCHERO 500X4 G</v>
          </cell>
        </row>
        <row r="116">
          <cell r="A116">
            <v>507094</v>
          </cell>
          <cell r="B116" t="str">
            <v>MORCEAUX DE SUCRE ZUCCHERO 1000X5 G</v>
          </cell>
        </row>
        <row r="117">
          <cell r="A117">
            <v>507095</v>
          </cell>
          <cell r="B117" t="str">
            <v>SUCRE PURO SACHETS BLANC F/T 500X5G</v>
          </cell>
        </row>
        <row r="118">
          <cell r="A118">
            <v>507096</v>
          </cell>
          <cell r="B118" t="str">
            <v>BISC PURO F/T NAPOLITAIN FONDANT 250pc</v>
          </cell>
        </row>
        <row r="119">
          <cell r="A119">
            <v>507121</v>
          </cell>
          <cell r="B119" t="str">
            <v>WHITENER MIKO 5X100X3g</v>
          </cell>
        </row>
        <row r="120">
          <cell r="A120">
            <v>508207</v>
          </cell>
          <cell r="B120" t="str">
            <v>CP DETARTRANT 1 KG</v>
          </cell>
        </row>
        <row r="121">
          <cell r="A121">
            <v>508211</v>
          </cell>
          <cell r="B121" t="str">
            <v>CP CLEANTAB 2G MIKO 100 TAB/BTE</v>
          </cell>
        </row>
        <row r="122">
          <cell r="A122">
            <v>508227</v>
          </cell>
          <cell r="B122" t="str">
            <v>ONTKALKINGSMIDDEL SCALEKLEEN 6X1 KG</v>
          </cell>
        </row>
        <row r="123">
          <cell r="A123">
            <v>508233</v>
          </cell>
          <cell r="B123" t="str">
            <v>CP DETARTRANT POUDRE RENEGITE X 50G</v>
          </cell>
        </row>
        <row r="124">
          <cell r="A124">
            <v>508233</v>
          </cell>
          <cell r="B124" t="str">
            <v>CP DETARTRANT POUDRE RENEGITE X 50G</v>
          </cell>
        </row>
        <row r="125">
          <cell r="A125">
            <v>508262</v>
          </cell>
          <cell r="B125" t="str">
            <v>PROMO THERMOS</v>
          </cell>
        </row>
        <row r="126">
          <cell r="A126">
            <v>508263</v>
          </cell>
          <cell r="B126" t="str">
            <v>THERMOS 1,0 L MIKO</v>
          </cell>
        </row>
        <row r="127">
          <cell r="A127">
            <v>508302</v>
          </cell>
          <cell r="B127" t="str">
            <v>GOBEL.PAPIER - PURO TO GO 15CL/6OZ</v>
          </cell>
        </row>
        <row r="128">
          <cell r="A128">
            <v>508308</v>
          </cell>
          <cell r="B128" t="str">
            <v>FILT. CORB. Ø152/457 MM - ANIMO 2X10 L</v>
          </cell>
        </row>
        <row r="129">
          <cell r="A129">
            <v>508308</v>
          </cell>
          <cell r="B129" t="str">
            <v>FILT. CORB. Ø152/457 MM - ANIMO 2X10 L</v>
          </cell>
        </row>
        <row r="130">
          <cell r="A130">
            <v>508309</v>
          </cell>
          <cell r="B130" t="str">
            <v>FILT. CORB. Ø203/533 MM - ANIMO 2X20 L</v>
          </cell>
        </row>
        <row r="131">
          <cell r="A131">
            <v>508309</v>
          </cell>
          <cell r="B131" t="str">
            <v>FILT. CORB. Ø203/533 MM - ANIMO 2X20 L</v>
          </cell>
        </row>
        <row r="132">
          <cell r="A132">
            <v>508342</v>
          </cell>
          <cell r="B132" t="str">
            <v>GOBELET PAPIER PURO 15CL/6OZ</v>
          </cell>
        </row>
        <row r="133">
          <cell r="A133">
            <v>508343</v>
          </cell>
          <cell r="B133" t="str">
            <v>GOBEL PAPIER MIKO RELAX 15CL/6OZ</v>
          </cell>
        </row>
        <row r="134">
          <cell r="A134">
            <v>508345</v>
          </cell>
          <cell r="B134" t="str">
            <v>GOBELET PAPIER - RELAX. MIKO 15CL/6OZ</v>
          </cell>
        </row>
        <row r="135">
          <cell r="A135">
            <v>508349</v>
          </cell>
          <cell r="B135" t="str">
            <v>COUVERCLE POUR GOBELET - TO GO 6OZ</v>
          </cell>
        </row>
        <row r="136">
          <cell r="A136">
            <v>508355</v>
          </cell>
          <cell r="B136" t="str">
            <v>MOQUE MIKO</v>
          </cell>
        </row>
        <row r="137">
          <cell r="A137">
            <v>508358</v>
          </cell>
          <cell r="B137" t="str">
            <v>DISP TASSE - ANSE BRUN / BLANC 100023985</v>
          </cell>
        </row>
        <row r="138">
          <cell r="A138">
            <v>508363</v>
          </cell>
          <cell r="B138" t="str">
            <v>TASSE &amp; SOUS-TASSE MIKO</v>
          </cell>
        </row>
        <row r="139">
          <cell r="A139">
            <v>508367</v>
          </cell>
          <cell r="B139" t="str">
            <v>TASSE &amp; SOUS-TASSE MIKO MOKA 9 CL ***</v>
          </cell>
        </row>
        <row r="140">
          <cell r="A140">
            <v>508437</v>
          </cell>
          <cell r="B140" t="str">
            <v>TASSE &amp; SOUS-TASSE NEUTRE MOKA 9CL</v>
          </cell>
        </row>
        <row r="141">
          <cell r="A141">
            <v>508438</v>
          </cell>
          <cell r="B141" t="str">
            <v>TASSE &amp; SOUS-TASSE NEUTRE ESPRESSO 16,5</v>
          </cell>
        </row>
        <row r="142">
          <cell r="A142">
            <v>508443</v>
          </cell>
          <cell r="B142" t="str">
            <v>SOUS-TASSE DESIGN / TULIP OVALE</v>
          </cell>
        </row>
        <row r="143">
          <cell r="A143">
            <v>508444</v>
          </cell>
          <cell r="B143" t="str">
            <v>TASSE DESIGN 6,5 CL PURO</v>
          </cell>
        </row>
        <row r="144">
          <cell r="A144">
            <v>508447</v>
          </cell>
          <cell r="B144" t="str">
            <v>TASSE &amp; SOUS-TASSE MIKO MOKA 9 CL</v>
          </cell>
        </row>
        <row r="145">
          <cell r="A145">
            <v>508448</v>
          </cell>
          <cell r="B145" t="str">
            <v>TASSE &amp; SOUS-TASSE MIKO ESPRESSO 16,5 CL</v>
          </cell>
        </row>
        <row r="146">
          <cell r="A146">
            <v>508449</v>
          </cell>
          <cell r="B146" t="str">
            <v>TASSE &amp; SOUS-TASSE MIKO CAPPUCINO 18 CL</v>
          </cell>
        </row>
        <row r="147">
          <cell r="A147">
            <v>508466</v>
          </cell>
          <cell r="B147" t="str">
            <v>SOUS-TASSE DESIGN / TULIP RONDE</v>
          </cell>
        </row>
        <row r="148">
          <cell r="A148">
            <v>508467</v>
          </cell>
          <cell r="B148" t="str">
            <v>PROMO SOUS-TASSE DESIGN OVALE</v>
          </cell>
        </row>
        <row r="149">
          <cell r="A149">
            <v>508474</v>
          </cell>
          <cell r="B149" t="str">
            <v>TASSE DESIGN 6,5 CL MIKO</v>
          </cell>
        </row>
        <row r="150">
          <cell r="A150">
            <v>508475</v>
          </cell>
          <cell r="B150" t="str">
            <v>TASSE DESIGN 14 CL MIKO</v>
          </cell>
        </row>
        <row r="151">
          <cell r="A151">
            <v>508482</v>
          </cell>
          <cell r="B151" t="str">
            <v>TASSE DESIGN 14 CL PURO</v>
          </cell>
        </row>
        <row r="152">
          <cell r="A152">
            <v>508484</v>
          </cell>
          <cell r="B152" t="str">
            <v>PROMO SOUS-TASSE DESIGN RONDE Ø 14 CM</v>
          </cell>
        </row>
        <row r="153">
          <cell r="A153">
            <v>508490</v>
          </cell>
          <cell r="B153" t="str">
            <v>TASSE TULIP 6 CL / 2,2 OZ GRANDMILANO</v>
          </cell>
        </row>
        <row r="154">
          <cell r="A154">
            <v>508491</v>
          </cell>
          <cell r="B154" t="str">
            <v>TASSE TULIP 15 CL / 5,3 OZ GRANDMILANO</v>
          </cell>
        </row>
        <row r="155">
          <cell r="A155">
            <v>508520</v>
          </cell>
          <cell r="B155" t="str">
            <v>PROMO DISTRIBUTEUR DESSOUS</v>
          </cell>
        </row>
        <row r="156">
          <cell r="A156">
            <v>508521</v>
          </cell>
          <cell r="B156" t="str">
            <v>COUVERCLES  PRE-EMBALLES EP - MIKO10x100</v>
          </cell>
        </row>
        <row r="157">
          <cell r="A157">
            <v>508530</v>
          </cell>
          <cell r="B157" t="str">
            <v>DISP TEDECO GOBELETS+MELANGEURS 500pcs</v>
          </cell>
        </row>
        <row r="158">
          <cell r="A158">
            <v>508533</v>
          </cell>
          <cell r="B158" t="str">
            <v>DISP MELANGEURS 500 PCS 100050872</v>
          </cell>
        </row>
        <row r="159">
          <cell r="A159">
            <v>508535</v>
          </cell>
          <cell r="B159" t="str">
            <v>CUILLERES A CAFE - (1EVP = 4PC)</v>
          </cell>
        </row>
        <row r="160">
          <cell r="A160">
            <v>508539</v>
          </cell>
          <cell r="B160" t="str">
            <v>DISP MIKO MELANGEURS 2000PCS 100050882</v>
          </cell>
        </row>
        <row r="161">
          <cell r="A161">
            <v>508542</v>
          </cell>
          <cell r="B161" t="str">
            <v>PLATEAU NOIR ANTI-RAYURES</v>
          </cell>
        </row>
        <row r="162">
          <cell r="A162">
            <v>508700</v>
          </cell>
          <cell r="B162" t="str">
            <v>PROMO MIKO VALISETTE</v>
          </cell>
        </row>
        <row r="163">
          <cell r="A163">
            <v>508703</v>
          </cell>
          <cell r="B163" t="str">
            <v>PROMO MIKO CARTE DE JEUX</v>
          </cell>
        </row>
        <row r="164">
          <cell r="A164">
            <v>508704</v>
          </cell>
          <cell r="B164" t="str">
            <v>PROMO PURO BOITE DE LUXE</v>
          </cell>
        </row>
        <row r="165">
          <cell r="A165">
            <v>508706</v>
          </cell>
          <cell r="B165" t="str">
            <v>PROMO MIKO STYLO</v>
          </cell>
        </row>
        <row r="166">
          <cell r="A166">
            <v>508708</v>
          </cell>
          <cell r="B166" t="str">
            <v>PROMO MIKO BOITE DE LUXE</v>
          </cell>
        </row>
        <row r="167">
          <cell r="A167">
            <v>508712</v>
          </cell>
          <cell r="B167" t="str">
            <v>PROMO MIKO BLOCNOTE A4</v>
          </cell>
        </row>
        <row r="168">
          <cell r="A168">
            <v>508715</v>
          </cell>
          <cell r="B168" t="str">
            <v>PROMO MIKO TABLEAU NOIR HORECA</v>
          </cell>
        </row>
        <row r="169">
          <cell r="A169">
            <v>508720</v>
          </cell>
          <cell r="B169" t="str">
            <v>PROMO BALLON MIKO</v>
          </cell>
        </row>
        <row r="170">
          <cell r="A170">
            <v>508722</v>
          </cell>
          <cell r="B170" t="str">
            <v>PROMO TABLIER MIKO</v>
          </cell>
        </row>
        <row r="171">
          <cell r="A171">
            <v>508725</v>
          </cell>
          <cell r="B171" t="str">
            <v>PROMO MIKO CALENDRIER</v>
          </cell>
        </row>
        <row r="172">
          <cell r="A172">
            <v>508728</v>
          </cell>
          <cell r="B172" t="str">
            <v>PROMO MIKO CARTE DE VOEUX</v>
          </cell>
        </row>
        <row r="173">
          <cell r="A173">
            <v>508729</v>
          </cell>
          <cell r="B173" t="str">
            <v>PROMO MIKO PARASOL</v>
          </cell>
        </row>
        <row r="174">
          <cell r="A174">
            <v>508731</v>
          </cell>
          <cell r="B174" t="str">
            <v>PROMO MACHINE A CAFE</v>
          </cell>
        </row>
        <row r="175">
          <cell r="A175">
            <v>508756</v>
          </cell>
          <cell r="B175" t="str">
            <v>PROMO MIKO ECRITEAUX(TROTT)  WWW.MIKO.EU</v>
          </cell>
        </row>
        <row r="176">
          <cell r="A176">
            <v>508762</v>
          </cell>
          <cell r="B176" t="str">
            <v>PROMO MIKO PORTE-CLEFS CRISTAL</v>
          </cell>
        </row>
        <row r="177">
          <cell r="A177">
            <v>508767</v>
          </cell>
          <cell r="B177" t="str">
            <v>PROMO MIKO PANNEAU OVALE 30 X 40 CM</v>
          </cell>
        </row>
        <row r="178">
          <cell r="A178">
            <v>508774</v>
          </cell>
          <cell r="B178" t="str">
            <v>PROMO BOITE(BOIS) PURE ORIGINS PODS VIDE</v>
          </cell>
        </row>
        <row r="179">
          <cell r="A179">
            <v>508799</v>
          </cell>
          <cell r="B179" t="str">
            <v>PROMO ORO CAFFE DESSOUS DE TASSE 1000PC</v>
          </cell>
        </row>
        <row r="180">
          <cell r="A180">
            <v>508812</v>
          </cell>
          <cell r="B180" t="str">
            <v>PROMO ORO CAFFE TABLIER</v>
          </cell>
        </row>
        <row r="181">
          <cell r="A181">
            <v>508819</v>
          </cell>
          <cell r="B181" t="str">
            <v>ORO VERRE LIQUEUR</v>
          </cell>
        </row>
        <row r="182">
          <cell r="A182">
            <v>508828</v>
          </cell>
          <cell r="B182" t="str">
            <v>TOE PADISSIMA MIKO</v>
          </cell>
        </row>
        <row r="183">
          <cell r="A183">
            <v>508834</v>
          </cell>
          <cell r="B183" t="str">
            <v>PROMO PURO STYLO VERT</v>
          </cell>
        </row>
        <row r="184">
          <cell r="A184">
            <v>508842</v>
          </cell>
          <cell r="B184" t="str">
            <v>PROMO PURO CADRE GRAND 53 X 73 CM</v>
          </cell>
        </row>
        <row r="185">
          <cell r="A185">
            <v>508846</v>
          </cell>
          <cell r="B185" t="str">
            <v>PROMO PURO FLEECE BLANKET/PLAID</v>
          </cell>
        </row>
        <row r="186">
          <cell r="A186">
            <v>508870</v>
          </cell>
          <cell r="B186" t="str">
            <v>PROMO PURO BALLON DE FOOT</v>
          </cell>
        </row>
        <row r="187">
          <cell r="A187">
            <v>508871</v>
          </cell>
          <cell r="B187" t="str">
            <v>PROMO GRANDMILANO PARASOL</v>
          </cell>
        </row>
        <row r="188">
          <cell r="A188">
            <v>508880</v>
          </cell>
          <cell r="B188" t="str">
            <v>TOE PADISSIMA PURO</v>
          </cell>
        </row>
        <row r="189">
          <cell r="A189">
            <v>508883</v>
          </cell>
          <cell r="B189" t="str">
            <v>PROMO PURO 6 IN 1 GAME</v>
          </cell>
        </row>
        <row r="190">
          <cell r="A190">
            <v>508884</v>
          </cell>
          <cell r="B190" t="str">
            <v>PROMO PURO PARASOL</v>
          </cell>
        </row>
        <row r="191">
          <cell r="A191">
            <v>508888</v>
          </cell>
          <cell r="B191" t="str">
            <v>PROMO PURO MARQUE PAGE UK</v>
          </cell>
        </row>
        <row r="192">
          <cell r="A192">
            <v>508902</v>
          </cell>
          <cell r="B192" t="str">
            <v>PROMO MIKO DRAPEAU D'ENTREPRISE</v>
          </cell>
        </row>
        <row r="193">
          <cell r="A193">
            <v>508904</v>
          </cell>
          <cell r="B193" t="str">
            <v>PROMO MIKO DRAPEAU MURAL</v>
          </cell>
        </row>
        <row r="194">
          <cell r="A194">
            <v>508977</v>
          </cell>
          <cell r="B194" t="str">
            <v>PROMO MIKO CLIPS FERMETURE PAQUET CAFE</v>
          </cell>
        </row>
        <row r="195">
          <cell r="A195">
            <v>509007</v>
          </cell>
          <cell r="B195" t="str">
            <v>LC MIKO DECAFEINE 24X2 PCS</v>
          </cell>
        </row>
        <row r="196">
          <cell r="A196">
            <v>509016</v>
          </cell>
          <cell r="B196" t="str">
            <v>POUCH MIKO 508 CLASSIC 12X4X140g</v>
          </cell>
        </row>
        <row r="197">
          <cell r="A197">
            <v>509106</v>
          </cell>
          <cell r="B197" t="str">
            <v>LC MIKO RESTO 24X2pc FRANCE</v>
          </cell>
        </row>
        <row r="198">
          <cell r="A198">
            <v>509107</v>
          </cell>
          <cell r="B198" t="str">
            <v>LC MIKO DESSERT 24X2st FRANCE</v>
          </cell>
        </row>
        <row r="199">
          <cell r="A199">
            <v>509109</v>
          </cell>
          <cell r="B199" t="str">
            <v>SACH MIKO PORT CAFE PERCO .5 40X200 G</v>
          </cell>
        </row>
        <row r="200">
          <cell r="A200">
            <v>509110</v>
          </cell>
          <cell r="B200" t="str">
            <v>SACH MIKO PREDOSES CLASSIC 50X55g</v>
          </cell>
        </row>
        <row r="201">
          <cell r="A201">
            <v>509204</v>
          </cell>
          <cell r="B201" t="str">
            <v>POUCH MIKO FILTRE DOSE BACCARA 9X4X75g</v>
          </cell>
        </row>
        <row r="202">
          <cell r="A202">
            <v>509206</v>
          </cell>
          <cell r="B202" t="str">
            <v>POUCH MIKO 100% COLOMBIE 9X4X75g</v>
          </cell>
        </row>
        <row r="203">
          <cell r="A203">
            <v>509212</v>
          </cell>
          <cell r="B203" t="str">
            <v>POUCH MIKO-MATIC DECAFEINE 12X4X65g</v>
          </cell>
        </row>
        <row r="204">
          <cell r="A204">
            <v>509222</v>
          </cell>
          <cell r="B204" t="str">
            <v>POUCH MIKO-MATIC CLASSIC 12X4X65g</v>
          </cell>
        </row>
        <row r="205">
          <cell r="A205">
            <v>509223</v>
          </cell>
          <cell r="B205" t="str">
            <v>POUCH MIKO REST COLLECTIVE 12X4X65g</v>
          </cell>
        </row>
        <row r="206">
          <cell r="A206">
            <v>509236</v>
          </cell>
          <cell r="B206" t="str">
            <v>POUCH PURO FAIRTRADE 12X4X65g NOBLE</v>
          </cell>
        </row>
        <row r="207">
          <cell r="A207">
            <v>509239</v>
          </cell>
          <cell r="B207" t="str">
            <v>POUCH PURO FAIRTRADE 12X4X75g FUERTE</v>
          </cell>
        </row>
        <row r="208">
          <cell r="A208">
            <v>509250</v>
          </cell>
          <cell r="B208" t="str">
            <v>SACH MIKO PREDOSES AMBASSADOR 50X80g</v>
          </cell>
        </row>
        <row r="209">
          <cell r="A209">
            <v>509255</v>
          </cell>
          <cell r="B209" t="str">
            <v>POUCH PURO FAIRTR BR508 12X4X160g FUERTE</v>
          </cell>
        </row>
        <row r="210">
          <cell r="A210">
            <v>509256</v>
          </cell>
          <cell r="B210" t="str">
            <v>(D)SACH CAFE PROGRESO 70A/30R 50X80g</v>
          </cell>
        </row>
        <row r="211">
          <cell r="A211">
            <v>509259</v>
          </cell>
          <cell r="B211" t="str">
            <v>POUCH PURO FAIRTRADE BIO 12X4X65g</v>
          </cell>
        </row>
        <row r="212">
          <cell r="A212">
            <v>509262</v>
          </cell>
          <cell r="B212" t="str">
            <v>POUCH PURO FAIRTRADE 12X6X35g NOBLE SMAL</v>
          </cell>
        </row>
        <row r="213">
          <cell r="A213">
            <v>509264</v>
          </cell>
          <cell r="B213" t="str">
            <v>POUCH MIKO FILT DOSE BAC 9X4X75g PAL PER</v>
          </cell>
        </row>
        <row r="214">
          <cell r="A214">
            <v>509274</v>
          </cell>
          <cell r="B214" t="str">
            <v>POUCH MIKO FILTRE DOSE DIAM.NOIR 9X4X75g</v>
          </cell>
        </row>
        <row r="215">
          <cell r="A215">
            <v>509331</v>
          </cell>
          <cell r="B215" t="str">
            <v>POUCH MIKO CONCERTO 12X4X75g</v>
          </cell>
        </row>
        <row r="216">
          <cell r="A216">
            <v>509379</v>
          </cell>
          <cell r="B216" t="str">
            <v>SACH PURO FAIRTRADE 50X80g</v>
          </cell>
        </row>
        <row r="217">
          <cell r="A217">
            <v>509382</v>
          </cell>
          <cell r="B217" t="str">
            <v>SACH PURO FAIRTRADE DECAFEINE 45X60g</v>
          </cell>
        </row>
        <row r="218">
          <cell r="A218">
            <v>509500</v>
          </cell>
          <cell r="B218" t="str">
            <v>SACH CAFE PROGRESO 70A/30R CC 50X80g</v>
          </cell>
        </row>
        <row r="219">
          <cell r="A219">
            <v>509502</v>
          </cell>
          <cell r="B219" t="str">
            <v>SACH CAFE PROGRESO 50A/50R 50X75g</v>
          </cell>
        </row>
        <row r="220">
          <cell r="A220">
            <v>509510</v>
          </cell>
          <cell r="B220" t="str">
            <v>SACH CAFE PROGRESO 100A 50X80g</v>
          </cell>
        </row>
        <row r="221">
          <cell r="A221">
            <v>509512</v>
          </cell>
          <cell r="B221" t="str">
            <v>SACH CAFE PROGRESO 50A/50R 50X80g</v>
          </cell>
        </row>
        <row r="222">
          <cell r="A222">
            <v>509513</v>
          </cell>
          <cell r="B222" t="str">
            <v>SACH CAFE PROGRESO 60Caf/40Chico  50X80g</v>
          </cell>
        </row>
        <row r="223">
          <cell r="A223">
            <v>509515</v>
          </cell>
          <cell r="B223" t="str">
            <v>SACH CAFE PROGRESO 100R 50X80g</v>
          </cell>
        </row>
        <row r="224">
          <cell r="A224">
            <v>509602</v>
          </cell>
          <cell r="B224" t="str">
            <v>SACH MIKO KIT ELITE 50X80g+FILT+DET</v>
          </cell>
        </row>
        <row r="225">
          <cell r="A225">
            <v>509606</v>
          </cell>
          <cell r="B225" t="str">
            <v>SACH MIKO KIT TRADITION 50X80g+FILT+DET</v>
          </cell>
        </row>
        <row r="226">
          <cell r="A226">
            <v>509737</v>
          </cell>
          <cell r="B226" t="str">
            <v>SACH LFFONTEYNE 50A/50R 60X83,33g</v>
          </cell>
        </row>
        <row r="227">
          <cell r="A227">
            <v>514015</v>
          </cell>
          <cell r="B227" t="str">
            <v>SIP&amp;DRINK CHOCOLAT 15X30g</v>
          </cell>
        </row>
        <row r="228">
          <cell r="A228">
            <v>520001</v>
          </cell>
          <cell r="B228" t="str">
            <v>INST CAFE LYOPHILISE 12X25X2G MIKO</v>
          </cell>
        </row>
        <row r="229">
          <cell r="A229">
            <v>523202</v>
          </cell>
          <cell r="B229" t="str">
            <v>VENDING SUCRE POUR AUTOMATES 1 KG</v>
          </cell>
        </row>
        <row r="230">
          <cell r="A230">
            <v>523205</v>
          </cell>
          <cell r="B230" t="str">
            <v>VENDING SOUPE TOMATES 1 KG</v>
          </cell>
        </row>
        <row r="231">
          <cell r="A231">
            <v>523208</v>
          </cell>
          <cell r="B231" t="str">
            <v>DISP GOBEL.AUTOMATE 180CC BRUN 100014891</v>
          </cell>
        </row>
        <row r="232">
          <cell r="A232">
            <v>523217</v>
          </cell>
          <cell r="B232" t="str">
            <v>VENDING CACAO MIKO QUALICHOC 1 KG</v>
          </cell>
        </row>
        <row r="233">
          <cell r="A233">
            <v>523226</v>
          </cell>
          <cell r="B233" t="str">
            <v>VENDING MIKO QUALITOPPING 750 G</v>
          </cell>
        </row>
        <row r="234">
          <cell r="A234">
            <v>523229</v>
          </cell>
          <cell r="B234" t="str">
            <v>DISP GOB. AUTOMATE 150CC BEIGE 100053088</v>
          </cell>
        </row>
        <row r="235">
          <cell r="A235">
            <v>523231</v>
          </cell>
          <cell r="B235" t="str">
            <v>PAPIER FILTRE BRAVILOR B20(PANIER) 250PC</v>
          </cell>
        </row>
        <row r="236">
          <cell r="A236">
            <v>523232</v>
          </cell>
          <cell r="B236" t="str">
            <v>VENDING MIKO QUALITEA CITRON 1 KG</v>
          </cell>
        </row>
        <row r="237">
          <cell r="A237">
            <v>523248</v>
          </cell>
          <cell r="B237" t="str">
            <v>DISP GOB. AUTOMATE 150CC BEIGE HUHTAMAKI</v>
          </cell>
        </row>
        <row r="238">
          <cell r="A238">
            <v>523502</v>
          </cell>
          <cell r="B238" t="str">
            <v>VENDING RIO GRANDE CAFE LYOPHILISE 500 G</v>
          </cell>
        </row>
        <row r="239">
          <cell r="A239">
            <v>523503</v>
          </cell>
          <cell r="B239" t="str">
            <v>VENDING PUERTO RICO CAFE LYOPH. 500 G</v>
          </cell>
        </row>
        <row r="240">
          <cell r="A240">
            <v>523505</v>
          </cell>
          <cell r="B240" t="str">
            <v>(D) VEND PUERTO RICO CAFE LYOPH. 25KG</v>
          </cell>
        </row>
        <row r="241">
          <cell r="A241">
            <v>523634</v>
          </cell>
          <cell r="B241" t="str">
            <v>BOISSON PERRIER 33 CL</v>
          </cell>
        </row>
        <row r="242">
          <cell r="A242">
            <v>523639</v>
          </cell>
          <cell r="B242" t="str">
            <v>BOISSON MINUTE MAID ORANGE 33 CL</v>
          </cell>
        </row>
        <row r="243">
          <cell r="A243">
            <v>523645</v>
          </cell>
          <cell r="B243" t="str">
            <v>BOISSON COCA-COLA 33 CL</v>
          </cell>
        </row>
        <row r="244">
          <cell r="A244">
            <v>523648</v>
          </cell>
          <cell r="B244" t="str">
            <v>BOISSON COCA_COLA LIGHT 33 CL</v>
          </cell>
        </row>
        <row r="245">
          <cell r="A245">
            <v>523693</v>
          </cell>
          <cell r="B245" t="str">
            <v>SNACK MARS SINGLE</v>
          </cell>
        </row>
        <row r="246">
          <cell r="A246">
            <v>523695</v>
          </cell>
          <cell r="B246" t="str">
            <v>SNACK SNICKERS SINGLE</v>
          </cell>
        </row>
        <row r="247">
          <cell r="A247">
            <v>523696</v>
          </cell>
          <cell r="B247" t="str">
            <v>SNACK BOUNTY SINGLE</v>
          </cell>
        </row>
        <row r="248">
          <cell r="A248">
            <v>523697</v>
          </cell>
          <cell r="B248" t="str">
            <v>SNACK M&amp;M CACAHUETE</v>
          </cell>
        </row>
        <row r="249">
          <cell r="A249">
            <v>523698</v>
          </cell>
          <cell r="B249" t="str">
            <v>SNACK TWIX SINGLE</v>
          </cell>
        </row>
        <row r="250">
          <cell r="A250">
            <v>523717</v>
          </cell>
          <cell r="B250" t="str">
            <v>SNACK KIT KAT SINGLE</v>
          </cell>
        </row>
        <row r="251">
          <cell r="A251">
            <v>523741</v>
          </cell>
          <cell r="B251" t="str">
            <v>SNACK MENTOS FRUIT</v>
          </cell>
        </row>
        <row r="252">
          <cell r="A252">
            <v>525233</v>
          </cell>
          <cell r="B252" t="str">
            <v>CAF BRUYN EX SUPERIOR GRAINS 16X250 G</v>
          </cell>
        </row>
        <row r="253">
          <cell r="A253">
            <v>527000</v>
          </cell>
          <cell r="B253" t="str">
            <v>PODS MIKO ESPRESSO FORTE 100 PCS</v>
          </cell>
        </row>
        <row r="254">
          <cell r="A254">
            <v>527001</v>
          </cell>
          <cell r="B254" t="str">
            <v>PODS MIKO ESPRESSO DOLCE 100 PCS</v>
          </cell>
        </row>
        <row r="255">
          <cell r="A255">
            <v>527011</v>
          </cell>
          <cell r="B255" t="str">
            <v>PODS MIKO ESPRESSO DIAMANT NOIR 100pc</v>
          </cell>
        </row>
        <row r="256">
          <cell r="A256">
            <v>527020</v>
          </cell>
          <cell r="B256" t="str">
            <v>PODS MIKO ESPRESSO DECAFEINE 100 PCS</v>
          </cell>
        </row>
        <row r="257">
          <cell r="A257">
            <v>527031</v>
          </cell>
          <cell r="B257" t="str">
            <v>PODS PURO ESPR FAIRTRADE 100pc</v>
          </cell>
        </row>
        <row r="258">
          <cell r="A258">
            <v>527035</v>
          </cell>
          <cell r="B258" t="str">
            <v>PODS PURO ESPR FAIRTRADE DECAFEINE 100pc</v>
          </cell>
        </row>
        <row r="259">
          <cell r="A259">
            <v>527300</v>
          </cell>
          <cell r="B259" t="str">
            <v>PODS MIKO PURE ORIGINS COLOMBIA 50 PCS</v>
          </cell>
        </row>
        <row r="260">
          <cell r="A260">
            <v>527301</v>
          </cell>
          <cell r="B260" t="str">
            <v>PODS MIKO PURE OR. GUATEM.ANTIGUA 50 PCS</v>
          </cell>
        </row>
        <row r="261">
          <cell r="A261">
            <v>527302</v>
          </cell>
          <cell r="B261" t="str">
            <v>PODS MIKO PURE ORIGINS KENYA 50pcs</v>
          </cell>
        </row>
        <row r="262">
          <cell r="A262">
            <v>527303</v>
          </cell>
          <cell r="B262" t="str">
            <v>PODS MIKO PURE OR. ETHIOPIA SIDAMO 50pcs</v>
          </cell>
        </row>
        <row r="263">
          <cell r="A263">
            <v>527410</v>
          </cell>
          <cell r="B263" t="str">
            <v>PADS MIKO SUPREME 18 ST/SAC</v>
          </cell>
        </row>
        <row r="264">
          <cell r="A264">
            <v>527411</v>
          </cell>
          <cell r="B264" t="str">
            <v>PADS MIKO DECAFEINE 18 PC/SAC</v>
          </cell>
        </row>
        <row r="265">
          <cell r="A265">
            <v>527420</v>
          </cell>
          <cell r="B265" t="str">
            <v>PADS PURO FAIRTRADE 16 PC/SAC</v>
          </cell>
        </row>
        <row r="266">
          <cell r="A266">
            <v>527610</v>
          </cell>
          <cell r="B266" t="str">
            <v>CAPS MIKO4U ESPRESSO 96 st</v>
          </cell>
        </row>
        <row r="267">
          <cell r="A267">
            <v>527650</v>
          </cell>
          <cell r="B267" t="str">
            <v>CAPS PURO4U FAIRTRADE ESPRESSO 96 st</v>
          </cell>
        </row>
        <row r="268">
          <cell r="A268">
            <v>528079</v>
          </cell>
          <cell r="B268" t="str">
            <v>DISP PLATEAU UNIVERSEL NOIR 100015123</v>
          </cell>
        </row>
        <row r="269">
          <cell r="A269">
            <v>528106</v>
          </cell>
          <cell r="B269" t="str">
            <v>FILTRES A CAFE MELITTA PYRAMIDE 202</v>
          </cell>
        </row>
        <row r="270">
          <cell r="A270">
            <v>528112</v>
          </cell>
          <cell r="B270" t="str">
            <v>FILT. CORB. Ø 101/317 MM - ANIMO 2X5</v>
          </cell>
        </row>
        <row r="271">
          <cell r="A271">
            <v>528112</v>
          </cell>
          <cell r="B271" t="str">
            <v>FILT. CORB. Ø 101/317 MM - ANIMO 2X5</v>
          </cell>
        </row>
        <row r="272">
          <cell r="A272">
            <v>528116</v>
          </cell>
          <cell r="B272" t="str">
            <v>FILT. CORB. Ø 280/635 MM - ANIMO 2X40 L</v>
          </cell>
        </row>
        <row r="273">
          <cell r="A273">
            <v>528119</v>
          </cell>
          <cell r="B273" t="str">
            <v>DISP GOBELET 150CC BLANC PRES. 100052937</v>
          </cell>
        </row>
        <row r="274">
          <cell r="A274">
            <v>528119</v>
          </cell>
          <cell r="B274" t="str">
            <v>DISP GOBELET 150CC BLANC PRES. 100052937</v>
          </cell>
        </row>
        <row r="275">
          <cell r="A275">
            <v>528149</v>
          </cell>
          <cell r="B275" t="str">
            <v>DISP PORTE-GOB.NOIR MIKO PREST.100054323</v>
          </cell>
        </row>
        <row r="276">
          <cell r="A276">
            <v>528152</v>
          </cell>
          <cell r="B276" t="str">
            <v>SNACK KINDER BUENO</v>
          </cell>
        </row>
        <row r="277">
          <cell r="A277">
            <v>528170</v>
          </cell>
          <cell r="B277" t="str">
            <v>BISC CANTATE SOPRANA MIX 8 CHOC 125pc</v>
          </cell>
        </row>
        <row r="278">
          <cell r="A278">
            <v>528171</v>
          </cell>
          <cell r="B278" t="str">
            <v>BISC CANTATE ALTO MIX 8 SEC 125pc</v>
          </cell>
        </row>
        <row r="279">
          <cell r="A279">
            <v>528172</v>
          </cell>
          <cell r="B279" t="str">
            <v>BISC CANTATE SPECULOOS 200 pc</v>
          </cell>
        </row>
        <row r="280">
          <cell r="A280">
            <v>530232</v>
          </cell>
          <cell r="B280" t="str">
            <v>JUBILEE HOT CHOCOLATE TINS X1KG</v>
          </cell>
        </row>
        <row r="281">
          <cell r="A281">
            <v>530354</v>
          </cell>
          <cell r="B281" t="str">
            <v>FILTRE PAPIER B5 X250</v>
          </cell>
        </row>
        <row r="282">
          <cell r="A282">
            <v>530378</v>
          </cell>
          <cell r="B282" t="str">
            <v>ECO JET SAN (CLEAN CAPPUCCINO) 1X1L</v>
          </cell>
        </row>
        <row r="283">
          <cell r="A283">
            <v>530855</v>
          </cell>
          <cell r="B283" t="str">
            <v>QLINE BOUTEILLE ISOLANTE 1,0 LTR</v>
          </cell>
        </row>
        <row r="284">
          <cell r="A284">
            <v>530892</v>
          </cell>
          <cell r="B284" t="str">
            <v>PROMO MIKO ECRITEAU DE TROTTOIR RELAX ..</v>
          </cell>
        </row>
        <row r="285">
          <cell r="A285">
            <v>530897</v>
          </cell>
          <cell r="B285" t="str">
            <v>SUCRE PURO SACHETS TUBE BRUN F/T 1X1000</v>
          </cell>
        </row>
        <row r="286">
          <cell r="A286">
            <v>530963</v>
          </cell>
          <cell r="B286" t="str">
            <v>COF ORG.FAIRT.SWISS WAT.DECAFF BEANS 1KG</v>
          </cell>
        </row>
        <row r="287">
          <cell r="A287">
            <v>530963</v>
          </cell>
          <cell r="B287" t="str">
            <v>COF ORG.FAIRT.SWISS WAT.DECAFF BEANS 1KG</v>
          </cell>
        </row>
        <row r="288">
          <cell r="A288">
            <v>530989</v>
          </cell>
          <cell r="B288" t="str">
            <v>ECOCLEANER TABLETS 1 X 150</v>
          </cell>
        </row>
        <row r="289">
          <cell r="A289">
            <v>531225</v>
          </cell>
          <cell r="B289" t="str">
            <v>THE PURO F/T ORGANIC TAG+ENV 25X2G</v>
          </cell>
        </row>
        <row r="290">
          <cell r="A290">
            <v>550095</v>
          </cell>
          <cell r="B290" t="str">
            <v>FILTRES BRAVILOR B40 (250pc)</v>
          </cell>
        </row>
        <row r="291">
          <cell r="A291">
            <v>550144</v>
          </cell>
          <cell r="B291" t="str">
            <v>THERMOS AIRPOT FURENTO 2,2l (verre)</v>
          </cell>
        </row>
        <row r="292">
          <cell r="A292">
            <v>550158</v>
          </cell>
          <cell r="B292" t="str">
            <v>THE PURO F/T EARL GREY 25X2g</v>
          </cell>
        </row>
        <row r="293">
          <cell r="A293">
            <v>550159</v>
          </cell>
          <cell r="B293" t="str">
            <v>THE PURO F/T FRUIT DES BOIS 25X2g</v>
          </cell>
        </row>
        <row r="294">
          <cell r="A294">
            <v>550160</v>
          </cell>
          <cell r="B294" t="str">
            <v>THE PURO F/T FRAISE 25X2g</v>
          </cell>
        </row>
        <row r="295">
          <cell r="A295">
            <v>550161</v>
          </cell>
          <cell r="B295" t="str">
            <v>THE PURO F/T CITRON 25X2g</v>
          </cell>
        </row>
        <row r="296">
          <cell r="A296">
            <v>550162</v>
          </cell>
          <cell r="B296" t="str">
            <v>THE PURO F/T VERT 25X2g</v>
          </cell>
        </row>
        <row r="297">
          <cell r="A297">
            <v>550163</v>
          </cell>
          <cell r="B297" t="str">
            <v>THE PURO F/T ROOIBOS 25X1,5g</v>
          </cell>
        </row>
        <row r="298">
          <cell r="A298">
            <v>550164</v>
          </cell>
          <cell r="B298" t="str">
            <v>THE PURO F/T MENTHE VERT 25X2g</v>
          </cell>
        </row>
        <row r="299">
          <cell r="A299">
            <v>550165</v>
          </cell>
          <cell r="B299" t="str">
            <v>THE PURO F/T EGLANTIER 25X2g</v>
          </cell>
        </row>
        <row r="300">
          <cell r="A300">
            <v>550166</v>
          </cell>
          <cell r="B300" t="str">
            <v>THE PURO F/T ASSORTIMENT 8X25X2g</v>
          </cell>
        </row>
        <row r="301">
          <cell r="A301">
            <v>550166</v>
          </cell>
          <cell r="B301" t="str">
            <v>THE PURO F/T ASSORTIMENT 8X25X2g</v>
          </cell>
        </row>
        <row r="302">
          <cell r="A302">
            <v>550169</v>
          </cell>
          <cell r="B302" t="str">
            <v>PROMO PURO THE AUX FRUITS DISPL DE TABLE</v>
          </cell>
        </row>
        <row r="303">
          <cell r="A303">
            <v>550169</v>
          </cell>
          <cell r="B303" t="str">
            <v>PROMO PURO THE AUX FRUITS DISPL DE TABLE</v>
          </cell>
        </row>
        <row r="304">
          <cell r="A304">
            <v>550198</v>
          </cell>
          <cell r="B304" t="str">
            <v>THE PURO F/T CAMOMILLE 25X2g</v>
          </cell>
        </row>
        <row r="305">
          <cell r="A305">
            <v>550199</v>
          </cell>
          <cell r="B305" t="str">
            <v>THE PURO F/T POMME-CANNELLE 25X2g</v>
          </cell>
        </row>
        <row r="306">
          <cell r="A306">
            <v>560001</v>
          </cell>
          <cell r="B306" t="str">
            <v>(D)THE PAGES ENV DARJEELING BTE 25 PCES</v>
          </cell>
        </row>
        <row r="307">
          <cell r="A307">
            <v>560003</v>
          </cell>
          <cell r="B307" t="str">
            <v>THE DAMMAN DARJEELING MOUSSELINE  25PCES</v>
          </cell>
        </row>
        <row r="308">
          <cell r="A308">
            <v>560004</v>
          </cell>
          <cell r="B308" t="str">
            <v>(D)THE PAGES ENV YUNNAN/GINSENG BTE 25 P</v>
          </cell>
        </row>
        <row r="309">
          <cell r="A309">
            <v>560005</v>
          </cell>
          <cell r="B309" t="str">
            <v>(D)THE PAGES ENV GOLD 25 PCES</v>
          </cell>
        </row>
        <row r="310">
          <cell r="A310">
            <v>560008</v>
          </cell>
          <cell r="B310" t="str">
            <v>THE PAGES VERT NATURE MAX HAVELAAR  25PC</v>
          </cell>
        </row>
        <row r="311">
          <cell r="A311">
            <v>560009</v>
          </cell>
          <cell r="B311" t="str">
            <v>THE LIPTON YELLOW 500g</v>
          </cell>
        </row>
        <row r="312">
          <cell r="A312">
            <v>560011</v>
          </cell>
          <cell r="B312" t="str">
            <v>BOISSON ICE TEA PECHE 33 CL</v>
          </cell>
        </row>
        <row r="313">
          <cell r="A313">
            <v>560012</v>
          </cell>
          <cell r="B313" t="str">
            <v>SNACK TARTE AU POMME 100g</v>
          </cell>
        </row>
        <row r="314">
          <cell r="A314">
            <v>560013</v>
          </cell>
          <cell r="B314" t="str">
            <v>BOISSON ORANGINA 33 CL</v>
          </cell>
        </row>
        <row r="315">
          <cell r="A315">
            <v>560015</v>
          </cell>
          <cell r="B315" t="str">
            <v>SNACK 6 MADELEINES GUILOU</v>
          </cell>
        </row>
        <row r="316">
          <cell r="A316">
            <v>560019</v>
          </cell>
          <cell r="B316" t="str">
            <v>SNACK CHIPS FRITELLES SEL</v>
          </cell>
        </row>
        <row r="317">
          <cell r="A317">
            <v>560020</v>
          </cell>
          <cell r="B317" t="str">
            <v>SNACK CONFISERIE SACHET POLKA HARI</v>
          </cell>
        </row>
        <row r="318">
          <cell r="A318">
            <v>560021</v>
          </cell>
          <cell r="B318" t="str">
            <v>SNACK CRUNCH</v>
          </cell>
        </row>
        <row r="319">
          <cell r="A319">
            <v>560022</v>
          </cell>
          <cell r="B319" t="str">
            <v>SNACK ET 5 TAB FREED CHLORO</v>
          </cell>
        </row>
        <row r="320">
          <cell r="A320">
            <v>560024</v>
          </cell>
          <cell r="B320" t="str">
            <v>INSTANT CAFE LYOPHILISE 25X2g SOLYLAND</v>
          </cell>
        </row>
        <row r="321">
          <cell r="A321">
            <v>560025</v>
          </cell>
          <cell r="B321" t="str">
            <v>CANDEREL BTE DISTRIBUTEUR 250 SACH</v>
          </cell>
        </row>
        <row r="322">
          <cell r="A322">
            <v>560026</v>
          </cell>
          <cell r="B322" t="str">
            <v>SAGYSUC EDULCORANT BTE 500 SACHETS</v>
          </cell>
        </row>
        <row r="323">
          <cell r="A323">
            <v>560027</v>
          </cell>
          <cell r="B323" t="str">
            <v>INSTANT CHOCOLAT LACTE 200 X 18g MONBANA</v>
          </cell>
        </row>
        <row r="324">
          <cell r="A324">
            <v>560028</v>
          </cell>
          <cell r="B324" t="str">
            <v>VENDING CHOCOLAT LACTE MONBANA 4* 1 KG</v>
          </cell>
        </row>
        <row r="325">
          <cell r="A325">
            <v>560030</v>
          </cell>
          <cell r="B325" t="str">
            <v>BISC AMANDINES CHOCOLATEES 400 pcs</v>
          </cell>
        </row>
        <row r="326">
          <cell r="A326">
            <v>560031</v>
          </cell>
          <cell r="B326" t="str">
            <v>BISC AMANDES ENROBES LOGO MIKO 200 pcs</v>
          </cell>
        </row>
        <row r="327">
          <cell r="A327">
            <v>560032</v>
          </cell>
          <cell r="B327" t="str">
            <v>VENDING MONBANA LACTE CACAO SPDA 1 KG</v>
          </cell>
        </row>
        <row r="328">
          <cell r="A328">
            <v>560035</v>
          </cell>
          <cell r="B328" t="str">
            <v>DISP SERVIETTES PAPIER 2X100</v>
          </cell>
        </row>
        <row r="329">
          <cell r="A329">
            <v>560035</v>
          </cell>
          <cell r="B329" t="str">
            <v>DISP SERVIETTES PAPIER 2X100</v>
          </cell>
        </row>
        <row r="330">
          <cell r="A330">
            <v>560036</v>
          </cell>
          <cell r="B330" t="str">
            <v>TOEACC POT INOX 2 L GALBE VERSEUSE</v>
          </cell>
        </row>
        <row r="331">
          <cell r="A331">
            <v>560037</v>
          </cell>
          <cell r="B331" t="str">
            <v>DISP GOB. AUTOMATE FETES 150CC 100052484</v>
          </cell>
        </row>
        <row r="332">
          <cell r="A332">
            <v>560038</v>
          </cell>
          <cell r="B332" t="str">
            <v>JETONS PERLES ZANUSSI POUR DA</v>
          </cell>
        </row>
        <row r="333">
          <cell r="A333">
            <v>560039</v>
          </cell>
          <cell r="B333" t="str">
            <v>TOEACC CAFETIERE THERMOS ISMET</v>
          </cell>
        </row>
        <row r="334">
          <cell r="A334">
            <v>560040</v>
          </cell>
          <cell r="B334" t="str">
            <v>BOUTEILLE ISO 2L TELLIER BOUTON</v>
          </cell>
        </row>
        <row r="335">
          <cell r="A335">
            <v>560041</v>
          </cell>
          <cell r="B335" t="str">
            <v>DISP PORTE-GOB. PRESTIGO 10CL 100053399</v>
          </cell>
        </row>
        <row r="336">
          <cell r="A336">
            <v>560042</v>
          </cell>
          <cell r="B336" t="str">
            <v>JETON DISTRIBUTION AUTO SAC</v>
          </cell>
        </row>
        <row r="337">
          <cell r="A337">
            <v>560043</v>
          </cell>
          <cell r="B337" t="str">
            <v>BOUTEILLE ISO INOX 2L BTS84 BRAV</v>
          </cell>
        </row>
        <row r="338">
          <cell r="A338">
            <v>560044</v>
          </cell>
          <cell r="B338" t="str">
            <v>TOEACC BOUILLOIRE 1,9L RIVIERA</v>
          </cell>
        </row>
        <row r="339">
          <cell r="A339">
            <v>560045</v>
          </cell>
          <cell r="B339" t="str">
            <v>DISP SPATULES 100 PCS/TUBE 100016171</v>
          </cell>
        </row>
        <row r="340">
          <cell r="A340">
            <v>560046</v>
          </cell>
          <cell r="B340" t="str">
            <v>PAPIER FILTRE BRAVILOR 845/375 100 PC</v>
          </cell>
        </row>
        <row r="341">
          <cell r="A341">
            <v>560047</v>
          </cell>
          <cell r="B341" t="str">
            <v>FILTRE MELITTA 1X4 - 40 PCS/BTE</v>
          </cell>
        </row>
        <row r="342">
          <cell r="A342">
            <v>560048</v>
          </cell>
          <cell r="B342" t="str">
            <v>BOUTEILLE ISOL INOX 2L SCIM</v>
          </cell>
        </row>
        <row r="343">
          <cell r="A343">
            <v>560049</v>
          </cell>
          <cell r="B343" t="str">
            <v>DISP GOB. AUTOMATE TRANSP 20CL 100017045</v>
          </cell>
        </row>
        <row r="344">
          <cell r="A344">
            <v>560050</v>
          </cell>
          <cell r="B344" t="str">
            <v>BOUCHON BOUTEILLE ISOL INOX SCIM</v>
          </cell>
        </row>
        <row r="345">
          <cell r="A345">
            <v>560051</v>
          </cell>
          <cell r="B345" t="str">
            <v>BOUTEILLE ISOL 2L TELLIER VIS</v>
          </cell>
        </row>
        <row r="346">
          <cell r="A346">
            <v>560052</v>
          </cell>
          <cell r="B346" t="str">
            <v>BOUCHON BOUTEILLE ISO INOX TELLIER</v>
          </cell>
        </row>
        <row r="347">
          <cell r="A347">
            <v>560053</v>
          </cell>
          <cell r="B347" t="str">
            <v>FILTRE PYR. MELITTA  PA220G 100 PCS/BTE</v>
          </cell>
        </row>
        <row r="348">
          <cell r="A348">
            <v>560053</v>
          </cell>
          <cell r="B348" t="str">
            <v>FILTRE PYR. MELITTA  PA220G 100 PCS/BTE</v>
          </cell>
        </row>
        <row r="349">
          <cell r="A349">
            <v>560054</v>
          </cell>
          <cell r="B349" t="str">
            <v>FILTRE MELITTA 1X4 - 80 PCS/BTE</v>
          </cell>
        </row>
        <row r="350">
          <cell r="A350">
            <v>560055</v>
          </cell>
          <cell r="B350" t="str">
            <v>FILTRE MELITTA 1X4 - PQT 10 BTES/ 80 PCS</v>
          </cell>
        </row>
        <row r="351">
          <cell r="A351">
            <v>560057</v>
          </cell>
          <cell r="B351" t="str">
            <v>DISP GOB PREST 10CL BLA P/1500 100052846</v>
          </cell>
        </row>
        <row r="352">
          <cell r="A352">
            <v>560058</v>
          </cell>
          <cell r="B352" t="str">
            <v>TOEACC BOUILLOIRE DELFINA 1L TEFAL</v>
          </cell>
        </row>
        <row r="353">
          <cell r="A353">
            <v>560060</v>
          </cell>
          <cell r="B353" t="str">
            <v>FILTRE BELLE FRANCE BTES/ 80</v>
          </cell>
        </row>
        <row r="354">
          <cell r="A354">
            <v>560062</v>
          </cell>
          <cell r="B354" t="str">
            <v>DISP GOB AUT EXPRES 10CL 84X50 100022914</v>
          </cell>
        </row>
        <row r="355">
          <cell r="A355">
            <v>560063</v>
          </cell>
          <cell r="B355" t="str">
            <v>BISC MINI-TABLETTES MONBANA 1 KG LICORNE</v>
          </cell>
        </row>
        <row r="356">
          <cell r="A356">
            <v>560065</v>
          </cell>
          <cell r="B356" t="str">
            <v>PAPIER FILTRE B10 CHARLOTTE C250</v>
          </cell>
        </row>
        <row r="357">
          <cell r="A357">
            <v>560066</v>
          </cell>
          <cell r="B357" t="str">
            <v>PORTE FILTRE/CORBEILLE ANIMO 5L</v>
          </cell>
        </row>
        <row r="358">
          <cell r="A358">
            <v>560067</v>
          </cell>
          <cell r="B358" t="str">
            <v>PORTE FILTRE/CORBEILLE ANIMO 10L</v>
          </cell>
        </row>
        <row r="359">
          <cell r="A359">
            <v>560068</v>
          </cell>
          <cell r="B359" t="str">
            <v>PORTE FILTRE 10L COMBILINE</v>
          </cell>
        </row>
        <row r="360">
          <cell r="A360">
            <v>560069</v>
          </cell>
          <cell r="B360" t="str">
            <v>THE PAGES ENV EARL GREY MAX HAVEL 25 PC</v>
          </cell>
        </row>
        <row r="361">
          <cell r="A361">
            <v>560070</v>
          </cell>
          <cell r="B361" t="str">
            <v>THE PAGES ENV DARJEELING MAX HAVEL 25 PC</v>
          </cell>
        </row>
        <row r="362">
          <cell r="A362">
            <v>560071</v>
          </cell>
          <cell r="B362" t="str">
            <v>THE PAGES ENV FRUITS ROUGES MAX HAV 25PC</v>
          </cell>
        </row>
        <row r="363">
          <cell r="A363">
            <v>560072</v>
          </cell>
          <cell r="B363" t="str">
            <v>THE PAGES ENV BREAKF KORAKUNDA BIO 20 PC</v>
          </cell>
        </row>
        <row r="364">
          <cell r="A364">
            <v>560073</v>
          </cell>
          <cell r="B364" t="str">
            <v>THE PAGES ENV CITRON/CITR VERT BIO 20PC</v>
          </cell>
        </row>
        <row r="365">
          <cell r="A365">
            <v>560074</v>
          </cell>
          <cell r="B365" t="str">
            <v>THE PAGES ENV VANILLE ORANGE BIO 20 PC</v>
          </cell>
        </row>
        <row r="366">
          <cell r="A366">
            <v>560075</v>
          </cell>
          <cell r="B366" t="str">
            <v>THE PAGES ENV VERT MENTHE BIO 20 PC</v>
          </cell>
        </row>
        <row r="367">
          <cell r="A367">
            <v>560076</v>
          </cell>
          <cell r="B367" t="str">
            <v>INST CAF SOLYL 60%CAF/40%CHIC 100X15g</v>
          </cell>
        </row>
        <row r="368">
          <cell r="A368">
            <v>560077</v>
          </cell>
          <cell r="B368" t="str">
            <v>INSTCAF SOL SOLY 60%CAF/40%CHIC 250X3,5g</v>
          </cell>
        </row>
        <row r="369">
          <cell r="A369">
            <v>560078</v>
          </cell>
          <cell r="B369" t="str">
            <v>INST CAF SOL SOLYLAN 60%CAF/40%CHIC 500g</v>
          </cell>
        </row>
        <row r="370">
          <cell r="A370">
            <v>560079</v>
          </cell>
          <cell r="B370" t="str">
            <v>INST CAF SOL SOLYLAN 40%CAF/60%CHIC 500g</v>
          </cell>
        </row>
        <row r="371">
          <cell r="A371">
            <v>560080</v>
          </cell>
          <cell r="B371" t="str">
            <v>BISC AMANDES FRERES FONTEYNE 200 pcs</v>
          </cell>
        </row>
        <row r="372">
          <cell r="A372">
            <v>560081</v>
          </cell>
          <cell r="B372" t="str">
            <v>BISC AMOR PRALINE 65g</v>
          </cell>
        </row>
        <row r="373">
          <cell r="A373">
            <v>560082</v>
          </cell>
          <cell r="B373" t="str">
            <v>BISC AMUSANT 180X3st</v>
          </cell>
        </row>
        <row r="374">
          <cell r="A374">
            <v>560083</v>
          </cell>
          <cell r="B374" t="str">
            <v>INST CAF SOL SOLYL ATOMISE ARABIC 250X2g</v>
          </cell>
        </row>
        <row r="375">
          <cell r="A375">
            <v>560084</v>
          </cell>
          <cell r="B375" t="str">
            <v>INST CAF SOL SOLYLAN ATOMISE ARABIC 500g</v>
          </cell>
        </row>
        <row r="376">
          <cell r="A376">
            <v>560085</v>
          </cell>
          <cell r="B376" t="str">
            <v>INST CAF SOL SOLYLAND ATOMISE DEC 250X2g</v>
          </cell>
        </row>
        <row r="377">
          <cell r="A377">
            <v>560086</v>
          </cell>
          <cell r="B377" t="str">
            <v>BISC BALLOTIN CADEAU 100g</v>
          </cell>
        </row>
        <row r="378">
          <cell r="A378">
            <v>560087</v>
          </cell>
          <cell r="B378" t="str">
            <v>BISC BALLOTIN SELECTION 250g</v>
          </cell>
        </row>
        <row r="379">
          <cell r="A379">
            <v>560088</v>
          </cell>
          <cell r="B379" t="str">
            <v>BISC ASS CHOCOLATS DESSIN RUBAN 250g</v>
          </cell>
        </row>
        <row r="380">
          <cell r="A380">
            <v>560089</v>
          </cell>
          <cell r="B380" t="str">
            <v>BISC CHOCOLATS AVEC RUBAN 500g C.5</v>
          </cell>
        </row>
        <row r="381">
          <cell r="A381">
            <v>560090</v>
          </cell>
          <cell r="B381" t="str">
            <v>BISC BONBONS CITRON-ORANGE 160g</v>
          </cell>
        </row>
        <row r="382">
          <cell r="A382">
            <v>560091</v>
          </cell>
          <cell r="B382" t="str">
            <v>BISC BOUCHEES CERISES VRAC 3kg</v>
          </cell>
        </row>
        <row r="383">
          <cell r="A383">
            <v>560092</v>
          </cell>
          <cell r="B383" t="str">
            <v>BISC BOUCHEES NOISETTES VRAC 3kg</v>
          </cell>
        </row>
        <row r="384">
          <cell r="A384">
            <v>560093</v>
          </cell>
          <cell r="B384" t="str">
            <v>BISC BOULES RHUM DE JAMAIQUE 175g</v>
          </cell>
        </row>
        <row r="385">
          <cell r="A385">
            <v>560095</v>
          </cell>
          <cell r="B385" t="str">
            <v>BISC BROWNIE 1,7 kg</v>
          </cell>
        </row>
        <row r="386">
          <cell r="A386">
            <v>560096</v>
          </cell>
          <cell r="B386" t="str">
            <v>BISC BROWNIE CACAO SANS SUCRE 100 pcs</v>
          </cell>
        </row>
        <row r="387">
          <cell r="A387">
            <v>560097</v>
          </cell>
          <cell r="B387" t="str">
            <v>TOEACC CAFETIERE 12T</v>
          </cell>
        </row>
        <row r="388">
          <cell r="A388">
            <v>560098</v>
          </cell>
          <cell r="B388" t="str">
            <v>BISC CAKE CHOCOLAT PRE-TRANCHE 500g</v>
          </cell>
        </row>
        <row r="389">
          <cell r="A389">
            <v>560099</v>
          </cell>
          <cell r="B389" t="str">
            <v>BISC CAKE CITRON PRE-TRANCHE 500g</v>
          </cell>
        </row>
        <row r="390">
          <cell r="A390">
            <v>560100</v>
          </cell>
          <cell r="B390" t="str">
            <v>BISC CAKE CREME VANILLE PATISSIERE 500g</v>
          </cell>
        </row>
        <row r="391">
          <cell r="A391">
            <v>560101</v>
          </cell>
          <cell r="B391" t="str">
            <v>BISC CAKE LAIT PRE-TRANCHE 500g</v>
          </cell>
        </row>
        <row r="392">
          <cell r="A392">
            <v>560102</v>
          </cell>
          <cell r="B392" t="str">
            <v>BISC CAKE ABRICOT 120 pcs</v>
          </cell>
        </row>
        <row r="393">
          <cell r="A393">
            <v>560103</v>
          </cell>
          <cell r="B393" t="str">
            <v>BISC CAKE CHOCO-NOISETTE 120 pcs</v>
          </cell>
        </row>
        <row r="394">
          <cell r="A394">
            <v>560104</v>
          </cell>
          <cell r="B394" t="str">
            <v>BISC CAKE FRAISE 120 pcs</v>
          </cell>
        </row>
        <row r="395">
          <cell r="A395">
            <v>560105</v>
          </cell>
          <cell r="B395" t="str">
            <v>BISC CAKE FRUITS CONFITS 120 pcs</v>
          </cell>
        </row>
        <row r="396">
          <cell r="A396">
            <v>560106</v>
          </cell>
          <cell r="B396" t="str">
            <v>BISC CAKE MYRTILLES 120 pcs</v>
          </cell>
        </row>
        <row r="397">
          <cell r="A397">
            <v>560107</v>
          </cell>
          <cell r="B397" t="str">
            <v>BISC CAKE NATURE 120 pcs</v>
          </cell>
        </row>
        <row r="398">
          <cell r="A398">
            <v>560108</v>
          </cell>
          <cell r="B398" t="str">
            <v>BISC CHOCOLATS CARRE VERT RUBAN 250g</v>
          </cell>
        </row>
        <row r="399">
          <cell r="A399">
            <v>560109</v>
          </cell>
          <cell r="B399" t="str">
            <v>BISC CHOCOLATS SELECTION 125g</v>
          </cell>
        </row>
        <row r="400">
          <cell r="A400">
            <v>560110</v>
          </cell>
          <cell r="B400" t="str">
            <v>BISC CHOCOLATS SELECTION XL 250g</v>
          </cell>
        </row>
        <row r="401">
          <cell r="A401">
            <v>560111</v>
          </cell>
          <cell r="B401" t="str">
            <v>BISC BALLOTIN CHOCOLATS AVEC NOEUD 250g</v>
          </cell>
        </row>
        <row r="402">
          <cell r="A402">
            <v>560112</v>
          </cell>
          <cell r="B402" t="str">
            <v>BISC CHOCOLATS CUPIDO 125g</v>
          </cell>
        </row>
        <row r="403">
          <cell r="A403">
            <v>560113</v>
          </cell>
          <cell r="B403" t="str">
            <v>BISC FLORENTINES 150g</v>
          </cell>
        </row>
        <row r="404">
          <cell r="A404">
            <v>560114</v>
          </cell>
          <cell r="B404" t="str">
            <v>THE PAGES BUTTERFLY VERVEINE MENTHE100PC</v>
          </cell>
        </row>
        <row r="405">
          <cell r="A405">
            <v>560115</v>
          </cell>
          <cell r="B405" t="str">
            <v>THE PAGES BUTTERFLY TILLEUL MENTHE 100PC</v>
          </cell>
        </row>
        <row r="406">
          <cell r="A406">
            <v>560116</v>
          </cell>
          <cell r="B406" t="str">
            <v>THE PAGES ENV VERT MENTHE MAX HAV 25PC</v>
          </cell>
        </row>
        <row r="407">
          <cell r="A407">
            <v>560117</v>
          </cell>
          <cell r="B407" t="str">
            <v>THE PAGES NOIR AU CITRON MILFORD 20 PC</v>
          </cell>
        </row>
        <row r="408">
          <cell r="A408">
            <v>560118</v>
          </cell>
          <cell r="B408" t="str">
            <v>BISC GAUFRETTE AMUS SANS SUCRE X2 C.140</v>
          </cell>
        </row>
        <row r="409">
          <cell r="A409">
            <v>560119</v>
          </cell>
          <cell r="B409" t="str">
            <v>BISC CHOCOLATS H 125g C.16</v>
          </cell>
        </row>
        <row r="410">
          <cell r="A410">
            <v>560120</v>
          </cell>
          <cell r="B410" t="str">
            <v>BISC CHOCOLATS CUPIDO 500g C.6</v>
          </cell>
        </row>
        <row r="411">
          <cell r="A411">
            <v>560121</v>
          </cell>
          <cell r="B411" t="str">
            <v>CONF CANDY CANES 12.8CM TUBO 72</v>
          </cell>
        </row>
        <row r="412">
          <cell r="A412">
            <v>560122</v>
          </cell>
          <cell r="B412" t="str">
            <v>BISC PCS MONNAIE EURO LAIT FILET50G C.40</v>
          </cell>
        </row>
        <row r="413">
          <cell r="A413">
            <v>560123</v>
          </cell>
          <cell r="B413" t="str">
            <v>PAPILLOTES FINES 940g</v>
          </cell>
        </row>
        <row r="414">
          <cell r="A414">
            <v>560124</v>
          </cell>
          <cell r="B414" t="str">
            <v>PAPILLOTES PRALINES 2,3kg</v>
          </cell>
        </row>
        <row r="415">
          <cell r="A415">
            <v>560125</v>
          </cell>
          <cell r="B415" t="str">
            <v>THE PAGES BUTTERFLY VERVEINE 100PC</v>
          </cell>
        </row>
        <row r="416">
          <cell r="A416">
            <v>560126</v>
          </cell>
          <cell r="B416" t="str">
            <v>BISC COOKIES CHOCOLAT X1 C.180</v>
          </cell>
        </row>
        <row r="417">
          <cell r="A417">
            <v>560126</v>
          </cell>
          <cell r="B417" t="str">
            <v>BISC COOKIES CHOCOLAT X1 C.180</v>
          </cell>
        </row>
        <row r="418">
          <cell r="A418">
            <v>560127</v>
          </cell>
          <cell r="B418" t="str">
            <v>BISC GALETTE GIVREE X3 C.180</v>
          </cell>
        </row>
        <row r="419">
          <cell r="A419">
            <v>560127</v>
          </cell>
          <cell r="B419" t="str">
            <v>BISC GALETTE GIVREE X3 C.180</v>
          </cell>
        </row>
        <row r="420">
          <cell r="A420">
            <v>560128</v>
          </cell>
          <cell r="B420" t="str">
            <v>BISC CREPE SUCREE C.100</v>
          </cell>
        </row>
        <row r="421">
          <cell r="A421">
            <v>560128</v>
          </cell>
          <cell r="B421" t="str">
            <v>BISC CREPE SUCREE C.100</v>
          </cell>
        </row>
        <row r="422">
          <cell r="A422">
            <v>560129</v>
          </cell>
          <cell r="B422" t="str">
            <v>BISC CREPE FOURREE CRACKY C.100</v>
          </cell>
        </row>
        <row r="423">
          <cell r="A423">
            <v>560129</v>
          </cell>
          <cell r="B423" t="str">
            <v>BISC CREPE FOURREE CRACKY C.100</v>
          </cell>
        </row>
        <row r="424">
          <cell r="A424">
            <v>560130</v>
          </cell>
          <cell r="B424" t="str">
            <v>BISC PETIT CAKES FOND PEP CHOCO X1 C.150</v>
          </cell>
        </row>
        <row r="425">
          <cell r="A425">
            <v>560131</v>
          </cell>
          <cell r="B425" t="str">
            <v>BISC PETIT CAKE FONDANT FRUITS  X1 C.150</v>
          </cell>
        </row>
        <row r="426">
          <cell r="A426">
            <v>560132</v>
          </cell>
          <cell r="B426" t="str">
            <v>BOUTEILLE INOX ISOTHERME + 2 BOUCHONS</v>
          </cell>
        </row>
        <row r="427">
          <cell r="A427">
            <v>560133</v>
          </cell>
          <cell r="B427" t="str">
            <v>INST LYOPHIL DECAF SUPREMO STICK 2GX300</v>
          </cell>
        </row>
        <row r="428">
          <cell r="A428">
            <v>560134</v>
          </cell>
          <cell r="B428" t="str">
            <v>BISC CREPE FOURREE FRAISE C.100</v>
          </cell>
        </row>
        <row r="429">
          <cell r="A429">
            <v>560135</v>
          </cell>
          <cell r="B429" t="str">
            <v>BISC BIO GALETTES PUR BEURRE X2 C.200</v>
          </cell>
        </row>
        <row r="430">
          <cell r="A430">
            <v>560136</v>
          </cell>
          <cell r="B430" t="str">
            <v>TOEACC BOUILLOIRE</v>
          </cell>
        </row>
        <row r="431">
          <cell r="A431">
            <v>560137</v>
          </cell>
          <cell r="B431" t="str">
            <v>TASSE ARCOPAL</v>
          </cell>
        </row>
        <row r="432">
          <cell r="A432">
            <v>560138</v>
          </cell>
          <cell r="B432" t="str">
            <v>THE PAGES ENV ENG BREAKF MAX HAVEL 25 PC</v>
          </cell>
        </row>
        <row r="433">
          <cell r="A433">
            <v>560139</v>
          </cell>
          <cell r="B433" t="str">
            <v>THE PAGES ENV CEYLAN MAX HAVELAAR 25 PC</v>
          </cell>
        </row>
        <row r="434">
          <cell r="A434">
            <v>560140</v>
          </cell>
          <cell r="B434" t="str">
            <v>BISC SPECULOOS CONCASSE 750G C.8</v>
          </cell>
        </row>
        <row r="435">
          <cell r="A435">
            <v>560141</v>
          </cell>
          <cell r="B435" t="str">
            <v>GOURDE COMPOTE POMME C.36</v>
          </cell>
        </row>
        <row r="436">
          <cell r="A436">
            <v>560141</v>
          </cell>
          <cell r="B436" t="str">
            <v>GOURDE COMPOTE POMME C.36</v>
          </cell>
        </row>
        <row r="437">
          <cell r="A437">
            <v>560142</v>
          </cell>
          <cell r="B437" t="str">
            <v>BISC EXQUISIT ASSORT.  200g  C.12</v>
          </cell>
        </row>
        <row r="438">
          <cell r="A438">
            <v>560143</v>
          </cell>
          <cell r="B438" t="str">
            <v>BISC BATON COURT CHOCOLAT C.500</v>
          </cell>
        </row>
        <row r="439">
          <cell r="A439">
            <v>560144</v>
          </cell>
          <cell r="B439" t="str">
            <v>DISP CUILLERE A CAFE EN PLASTIQUE X2000</v>
          </cell>
        </row>
        <row r="440">
          <cell r="A440">
            <v>560145</v>
          </cell>
          <cell r="B440" t="str">
            <v>BISC TRANCHE MARBREE X1 C.48</v>
          </cell>
        </row>
        <row r="441">
          <cell r="A441">
            <v>560146</v>
          </cell>
          <cell r="B441" t="str">
            <v>BISC TRANCHE NATURE X1 C.48</v>
          </cell>
        </row>
        <row r="442">
          <cell r="A442">
            <v>560147</v>
          </cell>
          <cell r="B442" t="str">
            <v>BOISSON CANDY UP CHOCOLAT 6X20CL</v>
          </cell>
        </row>
        <row r="443">
          <cell r="A443">
            <v>560148</v>
          </cell>
          <cell r="B443" t="str">
            <v>BISC PALMIERS X2  C.100</v>
          </cell>
        </row>
        <row r="444">
          <cell r="A444">
            <v>560149</v>
          </cell>
          <cell r="B444" t="str">
            <v>THE PAGES GROSEILLE CERISE MILFORD 20 PC</v>
          </cell>
        </row>
        <row r="445">
          <cell r="A445">
            <v>560150</v>
          </cell>
          <cell r="B445" t="str">
            <v>THE PAGES FRAISE FRAMBOISE MILFORD 20 PC</v>
          </cell>
        </row>
        <row r="446">
          <cell r="A446">
            <v>560151</v>
          </cell>
          <cell r="B446" t="str">
            <v>THE PAGES FRAMBOISE MÛRE MILFORD 20 PC</v>
          </cell>
        </row>
        <row r="447">
          <cell r="A447">
            <v>560152</v>
          </cell>
          <cell r="B447" t="str">
            <v>DISP GOBELET NESCAFE ESPRESSO SUCRE X20</v>
          </cell>
        </row>
        <row r="448">
          <cell r="A448">
            <v>560153</v>
          </cell>
          <cell r="B448" t="str">
            <v>BISC CHOCOLATS SELECTION BOITE METAL500g</v>
          </cell>
        </row>
        <row r="449">
          <cell r="A449">
            <v>560154</v>
          </cell>
          <cell r="B449" t="str">
            <v>BISC MINI BOUCHEES LAIT X10  150g</v>
          </cell>
        </row>
        <row r="450">
          <cell r="A450">
            <v>560155</v>
          </cell>
          <cell r="B450" t="str">
            <v>CONF FRUITS DE LUXE 200g</v>
          </cell>
        </row>
        <row r="451">
          <cell r="A451">
            <v>560156</v>
          </cell>
          <cell r="B451" t="str">
            <v>BISC CHOCOLATS BOITE ROUGE XL 250g</v>
          </cell>
        </row>
        <row r="452">
          <cell r="A452">
            <v>560157</v>
          </cell>
          <cell r="B452" t="str">
            <v>BISC SACHET PERE NOEL ET BOULES 140G</v>
          </cell>
        </row>
        <row r="453">
          <cell r="A453">
            <v>560158</v>
          </cell>
          <cell r="B453" t="str">
            <v>BISC BREAK UP FRAMBOISE X1 C.120</v>
          </cell>
        </row>
        <row r="454">
          <cell r="A454">
            <v>560159</v>
          </cell>
          <cell r="B454" t="str">
            <v>BISC BREAK UP TOUT CHOC X1 C.120</v>
          </cell>
        </row>
        <row r="455">
          <cell r="A455">
            <v>560160</v>
          </cell>
          <cell r="B455" t="str">
            <v>SNACK MARS C.28</v>
          </cell>
        </row>
        <row r="456">
          <cell r="A456">
            <v>560161</v>
          </cell>
          <cell r="B456" t="str">
            <v>SNACK M&amp;M'S CACAHUETES C. 36</v>
          </cell>
        </row>
        <row r="457">
          <cell r="A457">
            <v>560162</v>
          </cell>
          <cell r="B457" t="str">
            <v>BISC GAUFRE ETOILE X1  C.150</v>
          </cell>
        </row>
        <row r="458">
          <cell r="A458">
            <v>560163</v>
          </cell>
          <cell r="B458" t="str">
            <v>BISC MADELEINE COQUILLE X1 C.130</v>
          </cell>
        </row>
        <row r="459">
          <cell r="A459">
            <v>560164</v>
          </cell>
          <cell r="B459" t="str">
            <v>BISC GAUFRE SANS SUCRE X1 C.120</v>
          </cell>
        </row>
        <row r="460">
          <cell r="A460">
            <v>560165</v>
          </cell>
          <cell r="B460" t="str">
            <v>BISC CAKE FONDANT CITRON X1 C.150</v>
          </cell>
        </row>
        <row r="461">
          <cell r="A461">
            <v>560166</v>
          </cell>
          <cell r="B461" t="str">
            <v>BISC MUFFIN X1 C.75</v>
          </cell>
        </row>
        <row r="462">
          <cell r="A462">
            <v>560167</v>
          </cell>
          <cell r="B462" t="str">
            <v>BISC MUFFIN SANS SUCRE X1 C.75</v>
          </cell>
        </row>
        <row r="463">
          <cell r="A463">
            <v>560168</v>
          </cell>
          <cell r="B463" t="str">
            <v>DISP SPATULES TRANSP 90MM 100PC 27381</v>
          </cell>
        </row>
        <row r="464">
          <cell r="A464">
            <v>560169</v>
          </cell>
          <cell r="B464" t="str">
            <v>NETTOYANT CHAUFFE BRIQUES 1L</v>
          </cell>
        </row>
        <row r="465">
          <cell r="A465">
            <v>560170</v>
          </cell>
          <cell r="B465" t="str">
            <v>BISC SABLE SULLY X2 C.270</v>
          </cell>
        </row>
        <row r="466">
          <cell r="A466">
            <v>560171</v>
          </cell>
          <cell r="B466" t="str">
            <v>BISC PETIT BEURRE X2 C.160</v>
          </cell>
        </row>
        <row r="467">
          <cell r="A467">
            <v>560172</v>
          </cell>
          <cell r="B467" t="str">
            <v>FILTRES PAPIER PLATS RONDS DIAM.230 X500</v>
          </cell>
        </row>
        <row r="468">
          <cell r="A468">
            <v>560173</v>
          </cell>
          <cell r="B468" t="str">
            <v>THERMOS CONTENEUR 2,5L AVEC JAUGE</v>
          </cell>
        </row>
        <row r="469">
          <cell r="A469">
            <v>560174</v>
          </cell>
          <cell r="B469" t="str">
            <v>BISC MINI TABLET CARRE JOY.FETE BT 200PC</v>
          </cell>
        </row>
        <row r="470">
          <cell r="A470">
            <v>560175</v>
          </cell>
          <cell r="B470" t="str">
            <v>BISC MINI TABLET CARRE MELANGE BTE 200PC</v>
          </cell>
        </row>
        <row r="471">
          <cell r="A471">
            <v>560176</v>
          </cell>
          <cell r="B471" t="str">
            <v>BISC MINI TABLET CARRE "THE TIM BT 200PC</v>
          </cell>
        </row>
        <row r="472">
          <cell r="A472">
            <v>560177</v>
          </cell>
          <cell r="B472" t="str">
            <v>BISC MINI TABLETTE FP FRER FONT BT 200PC</v>
          </cell>
        </row>
        <row r="473">
          <cell r="A473">
            <v>560178</v>
          </cell>
          <cell r="B473" t="str">
            <v>INST CAPPUCCINO KG  C.10 KG</v>
          </cell>
        </row>
        <row r="474">
          <cell r="A474">
            <v>560179</v>
          </cell>
          <cell r="B474" t="str">
            <v>INST CAFE VANILLE KG  C.10 KG</v>
          </cell>
        </row>
        <row r="475">
          <cell r="A475">
            <v>560180</v>
          </cell>
          <cell r="B475" t="str">
            <v>CONF OEUF SACHET 2 KG</v>
          </cell>
        </row>
        <row r="476">
          <cell r="A476">
            <v>560181</v>
          </cell>
          <cell r="B476" t="str">
            <v>BISC CHAUSSON ABRICOT X1 C.60</v>
          </cell>
        </row>
        <row r="477">
          <cell r="A477">
            <v>560182</v>
          </cell>
          <cell r="B477" t="str">
            <v>BISC CHAUSSON POMME X1 C.60</v>
          </cell>
        </row>
        <row r="478">
          <cell r="A478">
            <v>560183</v>
          </cell>
          <cell r="B478" t="str">
            <v>BISC PIPETTES X1 C.100</v>
          </cell>
        </row>
        <row r="479">
          <cell r="A479">
            <v>560200</v>
          </cell>
          <cell r="B479" t="str">
            <v>TASSE &amp; S.TASSE BLANCHE RONDE KAMA 9CL</v>
          </cell>
        </row>
        <row r="480">
          <cell r="A480">
            <v>560201</v>
          </cell>
          <cell r="B480" t="str">
            <v>BOISSON ANANAS BRICK 24X20CL</v>
          </cell>
        </row>
        <row r="481">
          <cell r="A481">
            <v>560201</v>
          </cell>
          <cell r="B481" t="str">
            <v>BOISSON ANANAS BRICK 24X20CL</v>
          </cell>
        </row>
        <row r="482">
          <cell r="A482">
            <v>560202</v>
          </cell>
          <cell r="B482" t="str">
            <v>BISC BAC 96 MAGDALENAS CHOCO-FRAISE</v>
          </cell>
        </row>
        <row r="483">
          <cell r="A483">
            <v>560203</v>
          </cell>
          <cell r="B483" t="str">
            <v>BISCUITS DIVERS ECHANTILLONS</v>
          </cell>
        </row>
        <row r="484">
          <cell r="A484">
            <v>560204</v>
          </cell>
          <cell r="B484" t="str">
            <v>CONF CANDY CANES 12.8CMX12 C.24</v>
          </cell>
        </row>
        <row r="485">
          <cell r="A485">
            <v>560205</v>
          </cell>
          <cell r="B485" t="str">
            <v>BISC CEREALES BOULES CHOCOLAT 375g</v>
          </cell>
        </row>
        <row r="486">
          <cell r="A486">
            <v>560206</v>
          </cell>
          <cell r="B486" t="str">
            <v>BISC CEREALES PETALES SUCREES 375g</v>
          </cell>
        </row>
        <row r="487">
          <cell r="A487">
            <v>560207</v>
          </cell>
          <cell r="B487" t="str">
            <v>BISC CHOCOLATS LIQUEUR CHERISES 250G C.1</v>
          </cell>
        </row>
        <row r="488">
          <cell r="A488">
            <v>560208</v>
          </cell>
          <cell r="B488" t="str">
            <v>BISC COEUR PRALINE VRAC 3KG</v>
          </cell>
        </row>
        <row r="489">
          <cell r="A489">
            <v>560209</v>
          </cell>
          <cell r="B489" t="str">
            <v>CONFITURE ASS. COUPELLE 30G. C.120</v>
          </cell>
        </row>
        <row r="490">
          <cell r="A490">
            <v>560209</v>
          </cell>
          <cell r="B490" t="str">
            <v>CONFITURE ASS. COUPELLE 30G. C.120</v>
          </cell>
        </row>
        <row r="491">
          <cell r="A491">
            <v>560210</v>
          </cell>
          <cell r="B491" t="str">
            <v>BISC CONT 336 MAGDALENAS CHOCO-FRAISE</v>
          </cell>
        </row>
        <row r="492">
          <cell r="A492">
            <v>560211</v>
          </cell>
          <cell r="B492" t="str">
            <v>BISC COOKIES NOUGATINE X1 C.180</v>
          </cell>
        </row>
        <row r="493">
          <cell r="A493">
            <v>560211</v>
          </cell>
          <cell r="B493" t="str">
            <v>BISC COOKIES NOUGATINE X1 C.180</v>
          </cell>
        </row>
        <row r="494">
          <cell r="A494">
            <v>560212</v>
          </cell>
          <cell r="B494" t="str">
            <v>BISC COUQUE MIEL X2 C.108</v>
          </cell>
        </row>
        <row r="495">
          <cell r="A495">
            <v>560212</v>
          </cell>
          <cell r="B495" t="str">
            <v>BISC COUQUE MIEL X2 C.108</v>
          </cell>
        </row>
        <row r="496">
          <cell r="A496">
            <v>560213</v>
          </cell>
          <cell r="B496" t="str">
            <v>BISC CRISPY 150G C.12</v>
          </cell>
        </row>
        <row r="497">
          <cell r="A497">
            <v>560214</v>
          </cell>
          <cell r="B497" t="str">
            <v>BISC CROCANDISE X1 C.120</v>
          </cell>
        </row>
        <row r="498">
          <cell r="A498">
            <v>560215</v>
          </cell>
          <cell r="B498" t="str">
            <v>BISC CUPIDO 250G C.12</v>
          </cell>
        </row>
        <row r="499">
          <cell r="A499">
            <v>560216</v>
          </cell>
          <cell r="B499" t="str">
            <v>BISC DEJEUNER CEREALES KG C.12</v>
          </cell>
        </row>
        <row r="500">
          <cell r="A500">
            <v>560217</v>
          </cell>
          <cell r="B500" t="str">
            <v>CP DETARTR CLEANER X15 SACHETS 25GR BRAV</v>
          </cell>
        </row>
        <row r="501">
          <cell r="A501">
            <v>560218</v>
          </cell>
          <cell r="B501" t="str">
            <v>BISC DOLCETTO ABRICOT X8 C.16X8</v>
          </cell>
        </row>
        <row r="502">
          <cell r="A502">
            <v>560219</v>
          </cell>
          <cell r="B502" t="str">
            <v>BISC DOLCETTO CACAO X8 C.16X8</v>
          </cell>
        </row>
        <row r="503">
          <cell r="A503">
            <v>560220</v>
          </cell>
          <cell r="B503" t="str">
            <v>BISC DOLCETTO FRAISE X8 C.16X8</v>
          </cell>
        </row>
        <row r="504">
          <cell r="A504">
            <v>560223</v>
          </cell>
          <cell r="B504" t="str">
            <v>BISC FOURRE CHOCO 300G X15 C.24</v>
          </cell>
        </row>
        <row r="505">
          <cell r="A505">
            <v>560223</v>
          </cell>
          <cell r="B505" t="str">
            <v>BISC FOURRE CHOCO 300G X15 C.24</v>
          </cell>
        </row>
        <row r="506">
          <cell r="A506">
            <v>560224</v>
          </cell>
          <cell r="B506" t="str">
            <v>BISC FOURRE VANILLE 300G X15 C.24</v>
          </cell>
        </row>
        <row r="507">
          <cell r="A507">
            <v>560225</v>
          </cell>
          <cell r="B507" t="str">
            <v>BISC FRANGIPANE X1 C.36</v>
          </cell>
        </row>
        <row r="508">
          <cell r="A508">
            <v>560226</v>
          </cell>
          <cell r="B508" t="str">
            <v>BISC GALETTE BRETONNE 125G X20 C.30</v>
          </cell>
        </row>
        <row r="509">
          <cell r="A509">
            <v>560226</v>
          </cell>
          <cell r="B509" t="str">
            <v>BISC GALETTE BRETONNE 125G X20 C.30</v>
          </cell>
        </row>
        <row r="510">
          <cell r="A510">
            <v>560227</v>
          </cell>
          <cell r="B510" t="str">
            <v>BISC GALETTE FINE 200G X18 C.12</v>
          </cell>
        </row>
        <row r="511">
          <cell r="A511">
            <v>560228</v>
          </cell>
          <cell r="B511" t="str">
            <v>BISC GALETTE FINE X3 C.45</v>
          </cell>
        </row>
        <row r="512">
          <cell r="A512">
            <v>560228</v>
          </cell>
          <cell r="B512" t="str">
            <v>BISC GALETTE FINE X3 C.45</v>
          </cell>
        </row>
        <row r="513">
          <cell r="A513">
            <v>560229</v>
          </cell>
          <cell r="B513" t="str">
            <v>BISC GALETTES FINES SANS SUCRE X2 C.90</v>
          </cell>
        </row>
        <row r="514">
          <cell r="A514">
            <v>560230</v>
          </cell>
          <cell r="B514" t="str">
            <v>BISC GATEAU BRETON FRAMBOISE 2KG C.4</v>
          </cell>
        </row>
        <row r="515">
          <cell r="A515">
            <v>560231</v>
          </cell>
          <cell r="B515" t="str">
            <v>BISC GATEAU BRETON FRANGIPANE 2KG C.4</v>
          </cell>
        </row>
        <row r="516">
          <cell r="A516">
            <v>560232</v>
          </cell>
          <cell r="B516" t="str">
            <v>BISC GATEAU BRETON PRUNEAU 2KG C.4</v>
          </cell>
        </row>
        <row r="517">
          <cell r="A517">
            <v>560233</v>
          </cell>
          <cell r="B517" t="str">
            <v>BISC GAUFRE CAMPAGNE 210G X6 C.8</v>
          </cell>
        </row>
        <row r="518">
          <cell r="A518">
            <v>560234</v>
          </cell>
          <cell r="B518" t="str">
            <v>BISC GAUFRE CAMPAGNE POUDREE X1 C.48</v>
          </cell>
        </row>
        <row r="519">
          <cell r="A519">
            <v>560234</v>
          </cell>
          <cell r="B519" t="str">
            <v>BISC GAUFRE CAMPAGNE POUDREE X1 C.48</v>
          </cell>
        </row>
        <row r="520">
          <cell r="A520">
            <v>560235</v>
          </cell>
          <cell r="B520" t="str">
            <v>BISC GAUFRE CHOCOLAT 270G X6 C.9</v>
          </cell>
        </row>
        <row r="521">
          <cell r="A521">
            <v>560236</v>
          </cell>
          <cell r="B521" t="str">
            <v>BISC GAUFRE CHOCOLAT X1 C.54</v>
          </cell>
        </row>
        <row r="522">
          <cell r="A522">
            <v>560236</v>
          </cell>
          <cell r="B522" t="str">
            <v>BISC GAUFRE CHOCOLAT X1 C.54</v>
          </cell>
        </row>
        <row r="523">
          <cell r="A523">
            <v>560237</v>
          </cell>
          <cell r="B523" t="str">
            <v>BISC GAUFRE FLASH NATURE X1 C.50</v>
          </cell>
        </row>
        <row r="524">
          <cell r="A524">
            <v>560238</v>
          </cell>
          <cell r="B524" t="str">
            <v>BISC GAUFRE LIEGEOIS 275G X5 C. 8</v>
          </cell>
        </row>
        <row r="525">
          <cell r="A525">
            <v>560239</v>
          </cell>
          <cell r="B525" t="str">
            <v>BISC GAUFRE LIEGEOIS X1 C. 50</v>
          </cell>
        </row>
        <row r="526">
          <cell r="A526">
            <v>560239</v>
          </cell>
          <cell r="B526" t="str">
            <v>BISC GAUFRE LIEGEOIS X1 C. 50</v>
          </cell>
        </row>
        <row r="527">
          <cell r="A527">
            <v>560241</v>
          </cell>
          <cell r="B527" t="str">
            <v>BISC GAUFRE SANS SUCRE X1 C.50</v>
          </cell>
        </row>
        <row r="528">
          <cell r="A528">
            <v>560242</v>
          </cell>
          <cell r="B528" t="str">
            <v>BISC GAUFRETTES CHOCOLAT X2 C.140</v>
          </cell>
        </row>
        <row r="529">
          <cell r="A529">
            <v>560243</v>
          </cell>
          <cell r="B529" t="str">
            <v>BISC GAUFRETTES FRAMBOISE X2 C.140</v>
          </cell>
        </row>
        <row r="530">
          <cell r="A530">
            <v>560244</v>
          </cell>
          <cell r="B530" t="str">
            <v>BISC GAUFRETTES NOISETTE X1 C.120</v>
          </cell>
        </row>
        <row r="531">
          <cell r="A531">
            <v>560245</v>
          </cell>
          <cell r="B531" t="str">
            <v>BISC GAUFRETTES VANILLE X2 C.140</v>
          </cell>
        </row>
        <row r="532">
          <cell r="A532">
            <v>560247</v>
          </cell>
          <cell r="B532" t="str">
            <v>DISP GOBELET 20CL X100/TUBE</v>
          </cell>
        </row>
        <row r="533">
          <cell r="A533">
            <v>560247</v>
          </cell>
          <cell r="B533" t="str">
            <v>DISP GOBELET 20CL X100/TUBE</v>
          </cell>
        </row>
        <row r="534">
          <cell r="A534">
            <v>560248</v>
          </cell>
          <cell r="B534" t="str">
            <v>DISP GOBELET AROME CACAO VANHOUTEN X20</v>
          </cell>
        </row>
        <row r="535">
          <cell r="A535">
            <v>560249</v>
          </cell>
          <cell r="B535" t="str">
            <v>DISP GOBELET CAFE NOISETTE X20</v>
          </cell>
        </row>
        <row r="536">
          <cell r="A536">
            <v>560250</v>
          </cell>
          <cell r="B536" t="str">
            <v>DISP GOBELET CAFE VANILLE X20</v>
          </cell>
        </row>
        <row r="537">
          <cell r="A537">
            <v>560251</v>
          </cell>
          <cell r="B537" t="str">
            <v>DISP GOBELET NESCAFE CAPPUCCINO X20</v>
          </cell>
        </row>
        <row r="538">
          <cell r="A538">
            <v>560252</v>
          </cell>
          <cell r="B538" t="str">
            <v>DISP GOBELET NESCAFE ESPRESSO X20</v>
          </cell>
        </row>
        <row r="539">
          <cell r="A539">
            <v>560253</v>
          </cell>
          <cell r="B539" t="str">
            <v>DISP GOBELET POTAGE LEGUMES CROUTONS X20</v>
          </cell>
        </row>
        <row r="540">
          <cell r="A540">
            <v>560254</v>
          </cell>
          <cell r="B540" t="str">
            <v>DISP GOBELET POTAGE OIGNON CROUTONS X20</v>
          </cell>
        </row>
        <row r="541">
          <cell r="A541">
            <v>560255</v>
          </cell>
          <cell r="B541" t="str">
            <v>DISP GOBELET POTAGE TOMATE CROUTONS X20</v>
          </cell>
        </row>
        <row r="542">
          <cell r="A542">
            <v>560256</v>
          </cell>
          <cell r="B542" t="str">
            <v>DISP GOBELET THE A LA MENTHE X20</v>
          </cell>
        </row>
        <row r="543">
          <cell r="A543">
            <v>560257</v>
          </cell>
          <cell r="B543" t="str">
            <v>DISP GOBELET THE CITRON SUCRE X20</v>
          </cell>
        </row>
        <row r="544">
          <cell r="A544">
            <v>560258</v>
          </cell>
          <cell r="B544" t="str">
            <v>DISP GOBELET THE INFUSION X20</v>
          </cell>
        </row>
        <row r="545">
          <cell r="A545">
            <v>560260</v>
          </cell>
          <cell r="B545" t="str">
            <v>BISC GOUTER SEC 350G X25 C.24</v>
          </cell>
        </row>
        <row r="546">
          <cell r="A546">
            <v>560260</v>
          </cell>
          <cell r="B546" t="str">
            <v>BISC GOUTER SEC 350G X25 C.24</v>
          </cell>
        </row>
        <row r="547">
          <cell r="A547">
            <v>560261</v>
          </cell>
          <cell r="B547" t="str">
            <v>INST LAIT ECREME LYO SAC 750G. DA C.10</v>
          </cell>
        </row>
        <row r="548">
          <cell r="A548">
            <v>560262</v>
          </cell>
          <cell r="B548" t="str">
            <v>BISC LANGUE CHOCO X1 C.52</v>
          </cell>
        </row>
        <row r="549">
          <cell r="A549">
            <v>560263</v>
          </cell>
          <cell r="B549" t="str">
            <v>INST LYOPHILISE ARABICA 15G X100</v>
          </cell>
        </row>
        <row r="550">
          <cell r="A550">
            <v>560264</v>
          </cell>
          <cell r="B550" t="str">
            <v>INST LYOPHIL ARABIC SUPREMO STICK 2GX300</v>
          </cell>
        </row>
        <row r="551">
          <cell r="A551">
            <v>560265</v>
          </cell>
          <cell r="B551" t="str">
            <v>INST LYOPHILISE FILTRE 500G LE KG</v>
          </cell>
        </row>
        <row r="552">
          <cell r="A552">
            <v>560266</v>
          </cell>
          <cell r="B552" t="str">
            <v>INST LYOPHILISE GOUT ITALIEN 500G LE KG</v>
          </cell>
        </row>
        <row r="553">
          <cell r="A553">
            <v>560267</v>
          </cell>
          <cell r="B553" t="str">
            <v>INST LYOPHILISE PUR COLOMBIE 500G LE KG</v>
          </cell>
        </row>
        <row r="554">
          <cell r="A554">
            <v>560268</v>
          </cell>
          <cell r="B554" t="str">
            <v>BISC MADELEINE COQUILLE X1 C.100</v>
          </cell>
        </row>
        <row r="555">
          <cell r="A555">
            <v>560269</v>
          </cell>
          <cell r="B555" t="str">
            <v>BISC MADELEINE LONGUE X2 C.100</v>
          </cell>
        </row>
        <row r="556">
          <cell r="A556">
            <v>560270</v>
          </cell>
          <cell r="B556" t="str">
            <v>BISC MADELEINE SANS SUCRE X 1 C.100</v>
          </cell>
        </row>
        <row r="557">
          <cell r="A557">
            <v>560271</v>
          </cell>
          <cell r="B557" t="str">
            <v>BISC MAGDALENAS CHOCO X1 C.24</v>
          </cell>
        </row>
        <row r="558">
          <cell r="A558">
            <v>560272</v>
          </cell>
          <cell r="B558" t="str">
            <v>BISC MAGDALENAS FRAISE X1 C.24</v>
          </cell>
        </row>
        <row r="559">
          <cell r="A559">
            <v>560273</v>
          </cell>
          <cell r="B559" t="str">
            <v>BISC MANON 250G C.12</v>
          </cell>
        </row>
        <row r="560">
          <cell r="A560">
            <v>560274</v>
          </cell>
          <cell r="B560" t="str">
            <v>BISC MAXI ROCHER CHOCO X1 C.125</v>
          </cell>
        </row>
        <row r="561">
          <cell r="A561">
            <v>560274</v>
          </cell>
          <cell r="B561" t="str">
            <v>BISC MAXI ROCHER CHOCO X1 C.125</v>
          </cell>
        </row>
        <row r="562">
          <cell r="A562">
            <v>560275</v>
          </cell>
          <cell r="B562" t="str">
            <v>BISC MAXI ROCHER X1 C.125</v>
          </cell>
        </row>
        <row r="563">
          <cell r="A563">
            <v>560275</v>
          </cell>
          <cell r="B563" t="str">
            <v>BISC MAXI ROCHER X1 C.125</v>
          </cell>
        </row>
        <row r="564">
          <cell r="A564">
            <v>560276</v>
          </cell>
          <cell r="B564" t="str">
            <v>INST MBA 30G AROME CACAO X50</v>
          </cell>
        </row>
        <row r="565">
          <cell r="A565">
            <v>560277</v>
          </cell>
          <cell r="B565" t="str">
            <v>THE PAGES MENTHE X100</v>
          </cell>
        </row>
        <row r="566">
          <cell r="A566">
            <v>560278</v>
          </cell>
          <cell r="B566" t="str">
            <v>BISC MINI QUATRE QUART PUR BEUR X1 C.100</v>
          </cell>
        </row>
        <row r="567">
          <cell r="A567">
            <v>560279</v>
          </cell>
          <cell r="B567" t="str">
            <v>BISC MINI ROULE ABRICOT X1 C.48</v>
          </cell>
        </row>
        <row r="568">
          <cell r="A568">
            <v>560280</v>
          </cell>
          <cell r="B568" t="str">
            <v>BISC MINI ROULE CHOCOLAT X1 C.48</v>
          </cell>
        </row>
        <row r="569">
          <cell r="A569">
            <v>560281</v>
          </cell>
          <cell r="B569" t="str">
            <v>BISC MINI ROULE FRAISE X1 C.48</v>
          </cell>
        </row>
        <row r="570">
          <cell r="A570">
            <v>560286</v>
          </cell>
          <cell r="B570" t="str">
            <v>BISC MINI TABLETTE FP PERSONN. C.1000</v>
          </cell>
        </row>
        <row r="571">
          <cell r="A571">
            <v>560287</v>
          </cell>
          <cell r="B571" t="str">
            <v>INST MONBANA LACTE 4 ETOILES 30G X100</v>
          </cell>
        </row>
        <row r="572">
          <cell r="A572">
            <v>560288</v>
          </cell>
          <cell r="B572" t="str">
            <v>INST MONBANA LACTE 4 ETOILES 30GX50</v>
          </cell>
        </row>
        <row r="573">
          <cell r="A573">
            <v>560289</v>
          </cell>
          <cell r="B573" t="str">
            <v>INST MONBANA PUR CACAO KG C.6</v>
          </cell>
        </row>
        <row r="574">
          <cell r="A574">
            <v>560290</v>
          </cell>
          <cell r="B574" t="str">
            <v>BOISSON MULTIVITAMINE BRICK24X20CL</v>
          </cell>
        </row>
        <row r="575">
          <cell r="A575">
            <v>560290</v>
          </cell>
          <cell r="B575" t="str">
            <v>BOISSON MULTIVITAMINE BRICK24X20CL</v>
          </cell>
        </row>
        <row r="576">
          <cell r="A576">
            <v>560292</v>
          </cell>
          <cell r="B576" t="str">
            <v>BOISSON ORANGE BRICK 24X20CL</v>
          </cell>
        </row>
        <row r="577">
          <cell r="A577">
            <v>560292</v>
          </cell>
          <cell r="B577" t="str">
            <v>BOISSON ORANGE BRICK 24X20CL</v>
          </cell>
        </row>
        <row r="578">
          <cell r="A578">
            <v>560293</v>
          </cell>
          <cell r="B578" t="str">
            <v>BISC PALMIERS X2  C.72</v>
          </cell>
        </row>
        <row r="579">
          <cell r="A579">
            <v>560294</v>
          </cell>
          <cell r="B579" t="str">
            <v>PATE A TARTINER 750G POT VERRE</v>
          </cell>
        </row>
        <row r="580">
          <cell r="A580">
            <v>560294</v>
          </cell>
          <cell r="B580" t="str">
            <v>PATE A TARTINER 750G POT VERRE</v>
          </cell>
        </row>
        <row r="581">
          <cell r="A581">
            <v>560295</v>
          </cell>
          <cell r="B581" t="str">
            <v>PATE A TARTINER NUTELLA 15G C.120</v>
          </cell>
        </row>
        <row r="582">
          <cell r="A582">
            <v>560295</v>
          </cell>
          <cell r="B582" t="str">
            <v>PATE A TARTINER NUTELLA 15G C.120</v>
          </cell>
        </row>
        <row r="583">
          <cell r="A583">
            <v>560296</v>
          </cell>
          <cell r="B583" t="str">
            <v>PERCOLATEUR PERCOSTAR 15L</v>
          </cell>
        </row>
        <row r="584">
          <cell r="A584">
            <v>560297</v>
          </cell>
          <cell r="B584" t="str">
            <v>BISC PERE NOEL 60G SOUS ALU</v>
          </cell>
        </row>
        <row r="585">
          <cell r="A585">
            <v>560297</v>
          </cell>
          <cell r="B585" t="str">
            <v>BISC PERE NOEL 60G SOUS ALU</v>
          </cell>
        </row>
        <row r="586">
          <cell r="A586">
            <v>560298</v>
          </cell>
          <cell r="B586" t="str">
            <v>BISC PETIT BEURRE 175G X24 C.24</v>
          </cell>
        </row>
        <row r="587">
          <cell r="A587">
            <v>560298</v>
          </cell>
          <cell r="B587" t="str">
            <v>BISC PETIT BEURRE 175G X24 C.24</v>
          </cell>
        </row>
        <row r="588">
          <cell r="A588">
            <v>560299</v>
          </cell>
          <cell r="B588" t="str">
            <v>BOISSON POMME BRICK 24X20CL</v>
          </cell>
        </row>
        <row r="589">
          <cell r="A589">
            <v>560299</v>
          </cell>
          <cell r="B589" t="str">
            <v>BOISSON POMME BRICK 24X20CL</v>
          </cell>
        </row>
        <row r="590">
          <cell r="A590">
            <v>560300</v>
          </cell>
          <cell r="B590" t="str">
            <v>BISC PRINCIPITO CHOCOLAT X4 C.108</v>
          </cell>
        </row>
        <row r="591">
          <cell r="A591">
            <v>560301</v>
          </cell>
          <cell r="B591" t="str">
            <v>BISC PRINCIPITO VANILLE X4 C.108</v>
          </cell>
        </row>
        <row r="592">
          <cell r="A592">
            <v>560302</v>
          </cell>
          <cell r="B592" t="str">
            <v>BISC REGAL CARRE FRANGIPANE X1 C.100</v>
          </cell>
        </row>
        <row r="593">
          <cell r="A593">
            <v>560303</v>
          </cell>
          <cell r="B593" t="str">
            <v>BISC REYLAX BARRE X1 C.100</v>
          </cell>
        </row>
        <row r="594">
          <cell r="A594">
            <v>560304</v>
          </cell>
          <cell r="B594" t="str">
            <v>BISC ROCHER CHOCO NOIX DE COCO 175G C.12</v>
          </cell>
        </row>
        <row r="595">
          <cell r="A595">
            <v>560305</v>
          </cell>
          <cell r="B595" t="str">
            <v>BISC RONDO BROWNIE LEGER X1 C.100</v>
          </cell>
        </row>
        <row r="596">
          <cell r="A596">
            <v>560306</v>
          </cell>
          <cell r="B596" t="str">
            <v>BISC RONDO LEGER NATURE X 1 C.100</v>
          </cell>
        </row>
        <row r="597">
          <cell r="A597">
            <v>560307</v>
          </cell>
          <cell r="B597" t="str">
            <v>BISC RONDO NATURE PARFUM CITRON X1 C.80</v>
          </cell>
        </row>
        <row r="598">
          <cell r="A598">
            <v>560308</v>
          </cell>
          <cell r="B598" t="str">
            <v>BISC RONDO PEPITES POMMES X1 C.80</v>
          </cell>
        </row>
        <row r="599">
          <cell r="A599">
            <v>560309</v>
          </cell>
          <cell r="B599" t="str">
            <v>BISC ROULE ABRICOT 300G C.7</v>
          </cell>
        </row>
        <row r="600">
          <cell r="A600">
            <v>560310</v>
          </cell>
          <cell r="B600" t="str">
            <v>BISC ROULE CHOCOLAT 300G C.7</v>
          </cell>
        </row>
        <row r="601">
          <cell r="A601">
            <v>560311</v>
          </cell>
          <cell r="B601" t="str">
            <v>BISC ROULE FRAISE 300G C.7</v>
          </cell>
        </row>
        <row r="602">
          <cell r="A602">
            <v>560312</v>
          </cell>
          <cell r="B602" t="str">
            <v>BISC ROULE MYRTILLE 300G C.7</v>
          </cell>
        </row>
        <row r="603">
          <cell r="A603">
            <v>560313</v>
          </cell>
          <cell r="B603" t="str">
            <v>BISC ROYAL COCO X2 C.150</v>
          </cell>
        </row>
        <row r="604">
          <cell r="A604">
            <v>560313</v>
          </cell>
          <cell r="B604" t="str">
            <v>BISC ROYAL COCO X2 C.150</v>
          </cell>
        </row>
        <row r="605">
          <cell r="A605">
            <v>560314</v>
          </cell>
          <cell r="B605" t="str">
            <v>BISC SACHET PERE NOEL ET BOULES 400G</v>
          </cell>
        </row>
        <row r="606">
          <cell r="A606">
            <v>560315</v>
          </cell>
          <cell r="B606" t="str">
            <v>BISC SAFARI CHOCO X3 C.180</v>
          </cell>
        </row>
        <row r="607">
          <cell r="A607">
            <v>560316</v>
          </cell>
          <cell r="B607" t="str">
            <v>BISC SPECULOOS MOU X1 C.50</v>
          </cell>
        </row>
        <row r="608">
          <cell r="A608">
            <v>560317</v>
          </cell>
          <cell r="B608" t="str">
            <v>BISC SPECULOOS X2 C.216</v>
          </cell>
        </row>
        <row r="609">
          <cell r="A609">
            <v>560318</v>
          </cell>
          <cell r="B609" t="str">
            <v>CONF SUCETTES FRUITS TUBO 150</v>
          </cell>
        </row>
        <row r="610">
          <cell r="A610">
            <v>560319</v>
          </cell>
          <cell r="B610" t="str">
            <v>SUCRE ENV.5KG 2Mx960R FRERES FONTEYNE</v>
          </cell>
        </row>
        <row r="611">
          <cell r="A611">
            <v>560319</v>
          </cell>
          <cell r="B611" t="str">
            <v>SUCRE ENV.5KG 2Mx960R FRERES FONTEYNE</v>
          </cell>
        </row>
        <row r="612">
          <cell r="A612">
            <v>560320</v>
          </cell>
          <cell r="B612" t="str">
            <v>SUCRE MORCEAU 1 KG</v>
          </cell>
        </row>
        <row r="613">
          <cell r="A613">
            <v>560320</v>
          </cell>
          <cell r="B613" t="str">
            <v>SUCRE MORCEAU 1 KG</v>
          </cell>
        </row>
        <row r="614">
          <cell r="A614">
            <v>560320</v>
          </cell>
          <cell r="B614" t="str">
            <v>SUCRE MORCEAU 1 KG</v>
          </cell>
        </row>
        <row r="615">
          <cell r="A615">
            <v>560321</v>
          </cell>
          <cell r="B615" t="str">
            <v>TASSE THE BLANCHE RONDE KAMA 20CL</v>
          </cell>
        </row>
        <row r="616">
          <cell r="A616">
            <v>560322</v>
          </cell>
          <cell r="B616" t="str">
            <v>THE DAMMANN AROMATISE X25</v>
          </cell>
        </row>
        <row r="617">
          <cell r="A617">
            <v>560322</v>
          </cell>
          <cell r="B617" t="str">
            <v>THE DAMMANN AROMATISE X25</v>
          </cell>
        </row>
        <row r="618">
          <cell r="A618">
            <v>560323</v>
          </cell>
          <cell r="B618" t="str">
            <v>THE PAGES CEYLAN X25</v>
          </cell>
        </row>
        <row r="619">
          <cell r="A619">
            <v>560324</v>
          </cell>
          <cell r="B619" t="str">
            <v>THE PAGES CITRON X25</v>
          </cell>
        </row>
        <row r="620">
          <cell r="A620">
            <v>560324</v>
          </cell>
          <cell r="B620" t="str">
            <v>THE PAGES CITRON X25</v>
          </cell>
        </row>
        <row r="621">
          <cell r="A621">
            <v>560325</v>
          </cell>
          <cell r="B621" t="str">
            <v>THE PAGES TILLEUL X100 BUTTERFLY</v>
          </cell>
        </row>
        <row r="622">
          <cell r="A622">
            <v>560325</v>
          </cell>
          <cell r="B622" t="str">
            <v>THE PAGES TILLEUL X100 BUTTERFLY</v>
          </cell>
        </row>
        <row r="623">
          <cell r="A623">
            <v>560326</v>
          </cell>
          <cell r="B623" t="str">
            <v>THEE PAGES TILLEUL X25</v>
          </cell>
        </row>
        <row r="624">
          <cell r="A624">
            <v>560327</v>
          </cell>
          <cell r="B624" t="str">
            <v>BISC TRANCHE CAKE CHOCO X1 C.150</v>
          </cell>
        </row>
        <row r="625">
          <cell r="A625">
            <v>560328</v>
          </cell>
          <cell r="B625" t="str">
            <v>BISC TRANCHE CAKE DIETETIQUE X1 C.150</v>
          </cell>
        </row>
        <row r="626">
          <cell r="A626">
            <v>560329</v>
          </cell>
          <cell r="B626" t="str">
            <v>BISC TRANCHE CAKE FRUITS X1 C.150</v>
          </cell>
        </row>
        <row r="627">
          <cell r="A627">
            <v>560330</v>
          </cell>
          <cell r="B627" t="str">
            <v>BISC TRANCHE MARBREE X1 C.63</v>
          </cell>
        </row>
        <row r="628">
          <cell r="A628">
            <v>560331</v>
          </cell>
          <cell r="B628" t="str">
            <v>BISC TRANCHE NATURE X1 C.63</v>
          </cell>
        </row>
        <row r="629">
          <cell r="A629">
            <v>560332</v>
          </cell>
          <cell r="B629" t="str">
            <v>BISC TRUFFES CHOCOLAT 175G C.12</v>
          </cell>
        </row>
        <row r="630">
          <cell r="A630">
            <v>560333</v>
          </cell>
          <cell r="B630" t="str">
            <v>BISC TUBO BONBONS</v>
          </cell>
        </row>
        <row r="631">
          <cell r="A631">
            <v>560334</v>
          </cell>
          <cell r="B631" t="str">
            <v>VERSEUSE BRAVILOR VERRE 1.7L</v>
          </cell>
        </row>
        <row r="632">
          <cell r="A632">
            <v>560335</v>
          </cell>
          <cell r="B632" t="str">
            <v>THE PAGES VERVEINE MENTHE X25</v>
          </cell>
        </row>
        <row r="633">
          <cell r="A633">
            <v>560336</v>
          </cell>
          <cell r="B633" t="str">
            <v>THE PAGES VERVEINE X25</v>
          </cell>
        </row>
        <row r="634">
          <cell r="A634">
            <v>560337</v>
          </cell>
          <cell r="B634" t="str">
            <v>BISC WAFER X1 C.240</v>
          </cell>
        </row>
        <row r="635">
          <cell r="A635">
            <v>560337</v>
          </cell>
          <cell r="B635" t="str">
            <v>BISC WAFER X1 C.240</v>
          </cell>
        </row>
        <row r="636">
          <cell r="A636">
            <v>560340</v>
          </cell>
          <cell r="B636" t="str">
            <v>CONF OURSONS GUIMAUVE C.160</v>
          </cell>
        </row>
        <row r="637">
          <cell r="A637">
            <v>560343</v>
          </cell>
          <cell r="B637" t="str">
            <v>BISC CAKE CHOCO X1 C.30 + 3</v>
          </cell>
        </row>
        <row r="638">
          <cell r="A638">
            <v>560345</v>
          </cell>
          <cell r="B638" t="str">
            <v>INST POTAGE POIREAUX BOITE DE 4 SACHETS</v>
          </cell>
        </row>
        <row r="639">
          <cell r="A639">
            <v>560346</v>
          </cell>
          <cell r="B639" t="str">
            <v>INST POTAGE LEGUMES BOITE DE 4 SACHETS</v>
          </cell>
        </row>
        <row r="640">
          <cell r="A640">
            <v>560347</v>
          </cell>
          <cell r="B640" t="str">
            <v>INST POTAGE TOMATE BOITE DE 4 SACHETS</v>
          </cell>
        </row>
        <row r="641">
          <cell r="A641">
            <v>560348</v>
          </cell>
          <cell r="B641" t="str">
            <v>BISC MINI TABLET FP 5G CRS 21 PAR 1000</v>
          </cell>
        </row>
        <row r="642">
          <cell r="A642">
            <v>560349</v>
          </cell>
          <cell r="B642" t="str">
            <v>SNACK HOLLYWOOD DRAGEE MENTHOL</v>
          </cell>
        </row>
        <row r="643">
          <cell r="A643">
            <v>560350</v>
          </cell>
          <cell r="B643" t="str">
            <v>VENDING LIPTON THE VERT MENTHE 500G</v>
          </cell>
        </row>
        <row r="644">
          <cell r="A644">
            <v>560351</v>
          </cell>
          <cell r="B644" t="str">
            <v>THE PAGES CEYLAN X100</v>
          </cell>
        </row>
        <row r="645">
          <cell r="A645">
            <v>560351</v>
          </cell>
          <cell r="B645" t="str">
            <v>THE PAGES CEYLAN X100</v>
          </cell>
        </row>
        <row r="646">
          <cell r="A646">
            <v>560352</v>
          </cell>
          <cell r="B646" t="str">
            <v>SNACK MADELEINE SANTA TERESA CHOC X1C.40</v>
          </cell>
        </row>
        <row r="647">
          <cell r="A647">
            <v>560353</v>
          </cell>
          <cell r="B647" t="str">
            <v>SNACK MADELEINE SANT TERES FRAISE X1C.40</v>
          </cell>
        </row>
        <row r="648">
          <cell r="A648">
            <v>560354</v>
          </cell>
          <cell r="B648" t="str">
            <v>SNACK MADELEINE SANT TERES LONGUE X2C.36</v>
          </cell>
        </row>
        <row r="649">
          <cell r="A649">
            <v>560355</v>
          </cell>
          <cell r="B649" t="str">
            <v>COFFRE 20l AVEC COUVERCLE</v>
          </cell>
        </row>
        <row r="650">
          <cell r="A650">
            <v>560356</v>
          </cell>
          <cell r="B650" t="str">
            <v>COFFRE 65l COUVERCLE/ROULETTES/POIGNEES</v>
          </cell>
        </row>
        <row r="651">
          <cell r="A651">
            <v>560357</v>
          </cell>
          <cell r="B651" t="str">
            <v>CONF OURSONS SACHET 2 KG</v>
          </cell>
        </row>
        <row r="652">
          <cell r="A652">
            <v>560358</v>
          </cell>
          <cell r="B652" t="str">
            <v>CONF COLA SACHET 2 KG</v>
          </cell>
        </row>
        <row r="653">
          <cell r="A653">
            <v>560359</v>
          </cell>
          <cell r="B653" t="str">
            <v>CONF DAUPHINS SACHET 2 KG</v>
          </cell>
        </row>
        <row r="654">
          <cell r="A654">
            <v>560360</v>
          </cell>
          <cell r="B654" t="str">
            <v>CONF SERPENTS SACHET 2 KG</v>
          </cell>
        </row>
        <row r="655">
          <cell r="A655">
            <v>560361</v>
          </cell>
          <cell r="B655" t="str">
            <v>CONF FRITES SACHET 2 KG</v>
          </cell>
        </row>
        <row r="656">
          <cell r="A656">
            <v>560362</v>
          </cell>
          <cell r="B656" t="str">
            <v>CONF FRAISES SACHET 1,5 KG</v>
          </cell>
        </row>
        <row r="657">
          <cell r="A657">
            <v>560362</v>
          </cell>
          <cell r="B657" t="str">
            <v>CONF FRAISES SACHET 1,5 KG</v>
          </cell>
        </row>
        <row r="658">
          <cell r="A658">
            <v>560363</v>
          </cell>
          <cell r="B658" t="str">
            <v>CONF BANANES SACHET 1,5 KG</v>
          </cell>
        </row>
        <row r="659">
          <cell r="A659">
            <v>560363</v>
          </cell>
          <cell r="B659" t="str">
            <v>CONF BANANES SACHET 1,5 KG</v>
          </cell>
        </row>
        <row r="660">
          <cell r="A660">
            <v>560364</v>
          </cell>
          <cell r="B660" t="str">
            <v>BISC OURSONS LAIT CHOCO 2,5 KG</v>
          </cell>
        </row>
        <row r="661">
          <cell r="A661">
            <v>560365</v>
          </cell>
          <cell r="B661" t="str">
            <v>BISC CHAPEAU ROND CHOCO X1 C.120</v>
          </cell>
        </row>
        <row r="662">
          <cell r="A662">
            <v>560366</v>
          </cell>
          <cell r="B662" t="str">
            <v>BISC CHAPEAU ROND FRAISE X1 C.120</v>
          </cell>
        </row>
        <row r="663">
          <cell r="A663">
            <v>560367</v>
          </cell>
          <cell r="B663" t="str">
            <v>COFFRE 80 L AVEC COUVERCLE</v>
          </cell>
        </row>
        <row r="664">
          <cell r="A664">
            <v>560368</v>
          </cell>
          <cell r="B664" t="str">
            <v>BISC SPECULOOS X2 C.250</v>
          </cell>
        </row>
        <row r="665">
          <cell r="A665">
            <v>560400</v>
          </cell>
          <cell r="B665" t="str">
            <v>FILT. CORB. Ø 90/250 MM ANIMO X1000</v>
          </cell>
        </row>
        <row r="666">
          <cell r="A666">
            <v>560401</v>
          </cell>
          <cell r="B666" t="str">
            <v>THERMOS HANDY 1.85L  BSH 19SB ANIMO</v>
          </cell>
        </row>
        <row r="667">
          <cell r="A667">
            <v>560402</v>
          </cell>
          <cell r="B667" t="str">
            <v>THE DAMMAN MOUSSELINE EARL GREY 25 PCES</v>
          </cell>
        </row>
        <row r="668">
          <cell r="A668">
            <v>560510</v>
          </cell>
          <cell r="B668" t="str">
            <v>CP NETTOYANT MARC DE CAFE KG</v>
          </cell>
        </row>
        <row r="669">
          <cell r="A669">
            <v>560521</v>
          </cell>
          <cell r="B669" t="str">
            <v>BISC MOELLEUX PRUNEAUX  X1 C.120</v>
          </cell>
        </row>
        <row r="670">
          <cell r="A670">
            <v>600605</v>
          </cell>
          <cell r="B670" t="str">
            <v>ESP ESPRESSIMO DA 310 AUTOMATIC</v>
          </cell>
        </row>
        <row r="671">
          <cell r="A671">
            <v>600608</v>
          </cell>
          <cell r="B671" t="str">
            <v>ESP ESPRESSIMO SL 70 MIKO</v>
          </cell>
        </row>
        <row r="672">
          <cell r="A672">
            <v>600610</v>
          </cell>
          <cell r="B672" t="str">
            <v>ESP EUROMATIK NEW LITTLE PODS</v>
          </cell>
        </row>
        <row r="673">
          <cell r="A673">
            <v>600612</v>
          </cell>
          <cell r="B673" t="str">
            <v>ESP SPINEL TOUR</v>
          </cell>
        </row>
        <row r="674">
          <cell r="A674">
            <v>601296</v>
          </cell>
          <cell r="B674" t="str">
            <v>ESP-SA FIO BRICOL.1-G.PULSANTE&amp;RESERVOIR</v>
          </cell>
        </row>
        <row r="675">
          <cell r="A675">
            <v>609025</v>
          </cell>
          <cell r="B675" t="str">
            <v>TOE BRA BOLERO 10 MINI MOCCA 2 DOSE CAFE</v>
          </cell>
        </row>
        <row r="676">
          <cell r="A676">
            <v>609027</v>
          </cell>
          <cell r="B676" t="str">
            <v>TOE BRA MIKO BOLERO 111 CHOCOLATIERE</v>
          </cell>
        </row>
        <row r="677">
          <cell r="A677">
            <v>609063</v>
          </cell>
          <cell r="B677" t="str">
            <v>AUT DIST AUT PICCOLO MATTINO 4 PLUS</v>
          </cell>
        </row>
        <row r="678">
          <cell r="A678">
            <v>609068</v>
          </cell>
          <cell r="B678" t="str">
            <v>AUT DIST AUT VM 130 BOITES</v>
          </cell>
        </row>
        <row r="679">
          <cell r="A679">
            <v>609269</v>
          </cell>
          <cell r="B679" t="str">
            <v>SP BRI CARTOUCHE 33 NEUF</v>
          </cell>
        </row>
        <row r="680">
          <cell r="A680">
            <v>609271</v>
          </cell>
          <cell r="B680" t="str">
            <v>SP BRI CARTOUCHE 01 NEUF</v>
          </cell>
        </row>
        <row r="681">
          <cell r="A681">
            <v>609279</v>
          </cell>
          <cell r="B681" t="str">
            <v>AUT DISTRIBUTEUR AUTOMATIQUE VENEZIA</v>
          </cell>
        </row>
        <row r="682">
          <cell r="A682">
            <v>609296</v>
          </cell>
          <cell r="B682" t="str">
            <v>AUT ASTRO GRAINS</v>
          </cell>
        </row>
        <row r="683">
          <cell r="A683">
            <v>609297</v>
          </cell>
          <cell r="B683" t="str">
            <v>AUT DISTRIBUTEUR AUTOMATIQUE BRIO 250</v>
          </cell>
        </row>
        <row r="684">
          <cell r="A684">
            <v>609378</v>
          </cell>
          <cell r="B684" t="str">
            <v>ESP-SA PONY T CAFE</v>
          </cell>
        </row>
        <row r="685">
          <cell r="A685">
            <v>609415</v>
          </cell>
          <cell r="B685" t="str">
            <v>TOE CAFFITALY S04 S/W PURO</v>
          </cell>
        </row>
        <row r="686">
          <cell r="A686">
            <v>609416</v>
          </cell>
          <cell r="B686" t="str">
            <v>TOE CAFFITALY S05 CARBON MIKO</v>
          </cell>
        </row>
        <row r="687">
          <cell r="A687">
            <v>609417</v>
          </cell>
          <cell r="B687" t="str">
            <v>TOE CAFFITALY S05 WHITE PURO</v>
          </cell>
        </row>
        <row r="688">
          <cell r="A688">
            <v>609419</v>
          </cell>
          <cell r="B688" t="str">
            <v>TOE CAFFITALY S04 S/W MIKO</v>
          </cell>
        </row>
        <row r="689">
          <cell r="A689">
            <v>609434</v>
          </cell>
          <cell r="B689" t="str">
            <v>TOE CAFFITALY S04 S/W DISGROUP</v>
          </cell>
        </row>
        <row r="690">
          <cell r="A690">
            <v>609450</v>
          </cell>
          <cell r="B690" t="str">
            <v>ESPACC MOULIN A CAFE PAVELLY F5 VERT EU</v>
          </cell>
        </row>
        <row r="691">
          <cell r="A691">
            <v>609452</v>
          </cell>
          <cell r="B691" t="str">
            <v>ESPACC MOULIN A CAF PAVELLY F5 ARGENT EU</v>
          </cell>
        </row>
        <row r="692">
          <cell r="A692">
            <v>609464</v>
          </cell>
          <cell r="B692" t="str">
            <v xml:space="preserve">AUT DIST AUTO MELODIA </v>
          </cell>
        </row>
        <row r="693">
          <cell r="A693">
            <v>609551</v>
          </cell>
          <cell r="B693" t="str">
            <v>TOE BRAVILOR MONDO 2 MACH A CAFE</v>
          </cell>
        </row>
        <row r="694">
          <cell r="A694">
            <v>609569</v>
          </cell>
          <cell r="B694" t="str">
            <v>TOE BRAV BOLERO 11M/T (MAN CHOC)</v>
          </cell>
        </row>
        <row r="695">
          <cell r="A695">
            <v>609614</v>
          </cell>
          <cell r="B695" t="str">
            <v>SERVER S/S JAR X1</v>
          </cell>
        </row>
        <row r="696">
          <cell r="A696">
            <v>609615</v>
          </cell>
          <cell r="B696" t="str">
            <v>SERVER S/S PUMP X1</v>
          </cell>
        </row>
        <row r="697">
          <cell r="A697">
            <v>650060</v>
          </cell>
          <cell r="B697" t="str">
            <v>AUT KORO ES2R/Reseau</v>
          </cell>
        </row>
        <row r="698">
          <cell r="A698">
            <v>650060</v>
          </cell>
          <cell r="B698" t="str">
            <v>AUT KORO ES2R/Reseau</v>
          </cell>
        </row>
        <row r="699">
          <cell r="A699">
            <v>650108</v>
          </cell>
          <cell r="B699" t="str">
            <v>VERSEUSE INOX 1,7L AVEC COUVERCLE</v>
          </cell>
        </row>
        <row r="700">
          <cell r="A700">
            <v>650170</v>
          </cell>
          <cell r="B700" t="str">
            <v>TOE BRAVILOR TH 10 SPEC 230V (STD)</v>
          </cell>
        </row>
        <row r="701">
          <cell r="A701">
            <v>650175</v>
          </cell>
          <cell r="B701" t="str">
            <v>NE PLUS UTILISER ESP-AU BIANCHI MAESTRO B2C</v>
          </cell>
        </row>
        <row r="702">
          <cell r="A702">
            <v>650178</v>
          </cell>
          <cell r="B702" t="str">
            <v>ESPACC CIMBALI CHAUFFE-TASSES "SLIM"</v>
          </cell>
        </row>
        <row r="703">
          <cell r="A703">
            <v>650179</v>
          </cell>
          <cell r="B703" t="str">
            <v>ESPACC CIMBALI REFRIGERATEUR "SLIM"</v>
          </cell>
        </row>
        <row r="704">
          <cell r="A704">
            <v>650186</v>
          </cell>
          <cell r="B704" t="str">
            <v>NE PLUS UTILISER ESP-AU BIANCHI MAESTRO B2C AVE RES EAU</v>
          </cell>
        </row>
        <row r="705">
          <cell r="A705">
            <v>650250</v>
          </cell>
          <cell r="B705" t="str">
            <v>ESP AU BIANCHI MAESTRO B2C DESIGN WATER CONNECTED</v>
          </cell>
        </row>
        <row r="706">
          <cell r="A706">
            <v>650256</v>
          </cell>
          <cell r="B706" t="str">
            <v>ESP AU BIANCHI MAESTRO B2C DESIGN TANK VERSION</v>
          </cell>
        </row>
        <row r="707">
          <cell r="A707">
            <v>670001</v>
          </cell>
          <cell r="B707" t="str">
            <v>CONTENEUR A CAFE 9,5L</v>
          </cell>
        </row>
        <row r="708">
          <cell r="A708">
            <v>670002</v>
          </cell>
          <cell r="B708" t="str">
            <v>CONTENEUR ANIMO SUPPL. CUVE 5L</v>
          </cell>
        </row>
        <row r="709">
          <cell r="A709">
            <v>670003</v>
          </cell>
          <cell r="B709" t="str">
            <v>CONTENEUR ANIMO SUPPL. CUVE 10L</v>
          </cell>
        </row>
        <row r="710">
          <cell r="A710">
            <v>670004</v>
          </cell>
          <cell r="B710" t="str">
            <v>CONTENEUR 6L ISOTHERME EMPILABLE</v>
          </cell>
        </row>
        <row r="711">
          <cell r="A711">
            <v>670005</v>
          </cell>
          <cell r="B711" t="str">
            <v>CONTENEUR 10L ISOTHERME EMPILABLE</v>
          </cell>
        </row>
        <row r="712">
          <cell r="A712">
            <v>670006</v>
          </cell>
          <cell r="B712" t="str">
            <v>CHAUFFE-BRIQUES 3L</v>
          </cell>
        </row>
        <row r="713">
          <cell r="A713">
            <v>670007</v>
          </cell>
          <cell r="B713" t="str">
            <v>CHAUFFE-BRIQUES 6L</v>
          </cell>
        </row>
        <row r="714">
          <cell r="A714">
            <v>670008</v>
          </cell>
          <cell r="B714" t="str">
            <v>REHAUSSE POUR COMBI-LINE CB 2*10</v>
          </cell>
        </row>
        <row r="715">
          <cell r="A715">
            <v>670009</v>
          </cell>
          <cell r="B715" t="str">
            <v>REHAUSSE POUR COMBI-LINE 2*5L</v>
          </cell>
        </row>
        <row r="716">
          <cell r="A716">
            <v>670010</v>
          </cell>
          <cell r="B716" t="str">
            <v>CONTENEUR 5L POUR COMBI-LINE</v>
          </cell>
        </row>
        <row r="717">
          <cell r="A717">
            <v>670011</v>
          </cell>
          <cell r="B717" t="str">
            <v>CONTENEUR 10L POUR COMBI-LINE</v>
          </cell>
        </row>
        <row r="718">
          <cell r="A718">
            <v>670012</v>
          </cell>
          <cell r="B718" t="str">
            <v>SP BRI CARTOUCHE 02 NEUF</v>
          </cell>
        </row>
        <row r="719">
          <cell r="A719">
            <v>670013</v>
          </cell>
          <cell r="B719" t="str">
            <v>SP BRI CARTOUCHE 06 NEUF</v>
          </cell>
        </row>
        <row r="720">
          <cell r="A720">
            <v>670014</v>
          </cell>
          <cell r="B720" t="str">
            <v>SP BRI CARTOUCHE 03 NEUF</v>
          </cell>
        </row>
        <row r="721">
          <cell r="A721">
            <v>670015</v>
          </cell>
          <cell r="B721" t="str">
            <v>SP BRI CARTOUCHE 1,5 NEUF COMPLETE</v>
          </cell>
        </row>
        <row r="722">
          <cell r="A722">
            <v>670016</v>
          </cell>
          <cell r="B722" t="str">
            <v>AUTACC SOCLE EQUIPE POUR COLIBRI</v>
          </cell>
        </row>
        <row r="723">
          <cell r="A723">
            <v>670017</v>
          </cell>
          <cell r="B723" t="str">
            <v>AUTACC SOCLE EQUIPE + KIT MONNAYEUR</v>
          </cell>
        </row>
        <row r="724">
          <cell r="A724">
            <v>670018</v>
          </cell>
          <cell r="B724" t="str">
            <v>AUTACC SOCLE POUR COLIBRI COULEUR NOIR</v>
          </cell>
        </row>
        <row r="725">
          <cell r="A725">
            <v>670018</v>
          </cell>
          <cell r="B725" t="str">
            <v>AUTACC SOCLE POUR COLIBRI COULEUR NOIR</v>
          </cell>
        </row>
        <row r="726">
          <cell r="A726">
            <v>670019</v>
          </cell>
          <cell r="B726" t="str">
            <v>AUTACC SOCLE COLIBRI S.A. EXPRESSO</v>
          </cell>
        </row>
        <row r="727">
          <cell r="A727">
            <v>670020</v>
          </cell>
          <cell r="B727" t="str">
            <v>AUTACC SOCLE COMPLET POUR BRIO</v>
          </cell>
        </row>
        <row r="728">
          <cell r="A728">
            <v>670021</v>
          </cell>
          <cell r="B728" t="str">
            <v>TOE COMBI-LINE CB 2*5 LITRES</v>
          </cell>
        </row>
        <row r="729">
          <cell r="A729">
            <v>670022</v>
          </cell>
          <cell r="B729" t="str">
            <v>TOE COMBI-LINE CB 2*10 LITRES</v>
          </cell>
        </row>
        <row r="730">
          <cell r="A730">
            <v>670023</v>
          </cell>
          <cell r="B730" t="str">
            <v>TOE FAVORIT COMBI GL 2*20 LITRES</v>
          </cell>
        </row>
        <row r="731">
          <cell r="A731">
            <v>670024</v>
          </cell>
          <cell r="B731" t="str">
            <v>TOE FAVORIT COMBI GL 2*10 LITRES</v>
          </cell>
        </row>
        <row r="732">
          <cell r="A732">
            <v>670025</v>
          </cell>
          <cell r="B732" t="str">
            <v>TOE FAVORIT COMBI GL 2*5 LITRES</v>
          </cell>
        </row>
        <row r="733">
          <cell r="A733">
            <v>670026</v>
          </cell>
          <cell r="B733" t="str">
            <v>TOE COMBI-LINE 1*10 L GAUCHE</v>
          </cell>
        </row>
        <row r="734">
          <cell r="A734">
            <v>670027</v>
          </cell>
          <cell r="B734" t="str">
            <v>ESPACC MOULIN A CAFE BAR SILENCIEUX 40A</v>
          </cell>
        </row>
        <row r="735">
          <cell r="A735">
            <v>670028</v>
          </cell>
          <cell r="B735" t="str">
            <v>AUT DIST. AUT BRIO 200</v>
          </cell>
        </row>
        <row r="736">
          <cell r="A736">
            <v>670029</v>
          </cell>
          <cell r="B736" t="str">
            <v>AUT DIST. AUT ZETA 550/6</v>
          </cell>
        </row>
        <row r="737">
          <cell r="A737">
            <v>670030</v>
          </cell>
          <cell r="B737" t="str">
            <v>AUT DIST. AUTO BRIO 300 GRAIN</v>
          </cell>
        </row>
        <row r="738">
          <cell r="A738">
            <v>670031</v>
          </cell>
          <cell r="B738" t="str">
            <v>AUT DIST COLIBRI C5 BLACK</v>
          </cell>
        </row>
        <row r="739">
          <cell r="A739">
            <v>670031</v>
          </cell>
          <cell r="B739" t="str">
            <v>AUT DIST COLIBRI C5 BLACK</v>
          </cell>
        </row>
        <row r="740">
          <cell r="A740">
            <v>670032</v>
          </cell>
          <cell r="B740" t="str">
            <v>AUT DIST AUT ASTRO</v>
          </cell>
        </row>
        <row r="741">
          <cell r="A741">
            <v>670033</v>
          </cell>
          <cell r="B741" t="str">
            <v>AUT DIST AUT DUAL</v>
          </cell>
        </row>
        <row r="742">
          <cell r="A742">
            <v>670034</v>
          </cell>
          <cell r="B742" t="str">
            <v>AUT DIST AUTO COLIBRI EXPRESSO</v>
          </cell>
        </row>
        <row r="743">
          <cell r="A743">
            <v>670035</v>
          </cell>
          <cell r="B743" t="str">
            <v>AUT DIST AUTO SPAZIO</v>
          </cell>
        </row>
        <row r="744">
          <cell r="A744">
            <v>670036</v>
          </cell>
          <cell r="B744" t="str">
            <v>AUT DIST AUTO COLIBRI NOIR</v>
          </cell>
        </row>
        <row r="745">
          <cell r="A745">
            <v>670037</v>
          </cell>
          <cell r="B745" t="str">
            <v>AUT COLIBRI C3SF-R/FQ SEMIAUTO</v>
          </cell>
        </row>
        <row r="746">
          <cell r="A746">
            <v>670038</v>
          </cell>
          <cell r="B746" t="str">
            <v>REHAUSSE PICCOLO MATTINO 180MM</v>
          </cell>
        </row>
        <row r="747">
          <cell r="A747">
            <v>670039</v>
          </cell>
          <cell r="B747" t="str">
            <v>ESP-AU SAECO</v>
          </cell>
        </row>
        <row r="748">
          <cell r="A748">
            <v>670040</v>
          </cell>
          <cell r="B748" t="str">
            <v>ESP-AU DA KIKKO</v>
          </cell>
        </row>
        <row r="749">
          <cell r="A749">
            <v>670041</v>
          </cell>
          <cell r="B749" t="str">
            <v>ESP-AU RENEKA VIVA 2GR</v>
          </cell>
        </row>
        <row r="750">
          <cell r="A750">
            <v>670042</v>
          </cell>
          <cell r="B750" t="str">
            <v>ESP-AU CAFINA</v>
          </cell>
        </row>
        <row r="751">
          <cell r="A751">
            <v>670043</v>
          </cell>
          <cell r="B751" t="str">
            <v>ESP-AU VIVA 3 GROUPES REN</v>
          </cell>
        </row>
        <row r="752">
          <cell r="A752">
            <v>670044</v>
          </cell>
          <cell r="B752" t="str">
            <v>TOE BRAVILOR BONDIA 15l</v>
          </cell>
        </row>
        <row r="753">
          <cell r="A753">
            <v>670045</v>
          </cell>
          <cell r="B753" t="str">
            <v>TOE PERCOLATEUR PERCOSTAR 15l</v>
          </cell>
        </row>
        <row r="754">
          <cell r="A754">
            <v>670046</v>
          </cell>
          <cell r="B754" t="str">
            <v>TOE LAVE VERRES KOMEL</v>
          </cell>
        </row>
        <row r="755">
          <cell r="A755">
            <v>670047</v>
          </cell>
          <cell r="B755" t="str">
            <v>AUTACC KIT AUTO-ALIMENTATION 20L COLIBRI</v>
          </cell>
        </row>
        <row r="756">
          <cell r="A756">
            <v>670047</v>
          </cell>
          <cell r="B756" t="str">
            <v>AUTACC KIT AUTO-ALIMENTATION 20L COLIBRI</v>
          </cell>
        </row>
        <row r="757">
          <cell r="A757">
            <v>670048</v>
          </cell>
          <cell r="B757" t="str">
            <v>AUT KORO ES2T / AUTOMATIQUE</v>
          </cell>
        </row>
        <row r="758">
          <cell r="A758">
            <v>670048</v>
          </cell>
          <cell r="B758" t="str">
            <v>AUT KORO ES2T / AUTOMATIQUE</v>
          </cell>
        </row>
        <row r="759">
          <cell r="A759">
            <v>670050</v>
          </cell>
          <cell r="B759" t="str">
            <v>ESP-AU CIM M53 DOLCE VITA TURBOSTEAM</v>
          </cell>
        </row>
        <row r="760">
          <cell r="A760">
            <v>670051</v>
          </cell>
          <cell r="B760" t="str">
            <v>ESP-AU CIM M1 TURBOSTEAM</v>
          </cell>
        </row>
        <row r="761">
          <cell r="A761">
            <v>670052</v>
          </cell>
          <cell r="B761" t="str">
            <v>AUTACC SOCLE POUR BRIO 300 GRAIN</v>
          </cell>
        </row>
        <row r="762">
          <cell r="A762">
            <v>670054</v>
          </cell>
          <cell r="B762" t="str">
            <v>TOE LAVE VERRES KIARA1 PANIER CARRE</v>
          </cell>
        </row>
        <row r="763">
          <cell r="A763">
            <v>670055</v>
          </cell>
          <cell r="B763" t="str">
            <v>AUTACC TABLE COLIBRI NOIRE</v>
          </cell>
        </row>
        <row r="764">
          <cell r="A764">
            <v>670056</v>
          </cell>
          <cell r="B764" t="str">
            <v>ESP ROTARY LUX PODS NOIR</v>
          </cell>
        </row>
        <row r="765">
          <cell r="A765">
            <v>670056</v>
          </cell>
          <cell r="B765" t="str">
            <v>ESP ROTARY LUX PODS NOIR</v>
          </cell>
        </row>
        <row r="766">
          <cell r="A766">
            <v>670057</v>
          </cell>
          <cell r="B766" t="str">
            <v>ESP-AU CAFINA ALPHA 12C 1M</v>
          </cell>
        </row>
        <row r="767">
          <cell r="A767">
            <v>670058</v>
          </cell>
          <cell r="B767" t="str">
            <v>AUT DIST AUTO DIESIS 500/5- 5 SELECTIONS</v>
          </cell>
        </row>
        <row r="768">
          <cell r="A768">
            <v>670059</v>
          </cell>
          <cell r="B768" t="str">
            <v>TOE PERCOLATEUR BRAVILOR</v>
          </cell>
        </row>
        <row r="769">
          <cell r="A769">
            <v>670060</v>
          </cell>
          <cell r="B769" t="str">
            <v>AUT KORINTO GRAIN - 2 BACS LYO</v>
          </cell>
        </row>
        <row r="770">
          <cell r="A770">
            <v>670061</v>
          </cell>
          <cell r="B770" t="str">
            <v>TOE BRAVILOR NOVO 2 MACH A CAFE</v>
          </cell>
        </row>
        <row r="771">
          <cell r="A771">
            <v>670062</v>
          </cell>
          <cell r="B771" t="str">
            <v>AUT GAIA E2S GRAIN SEMI-AUTOMATIC</v>
          </cell>
        </row>
        <row r="772">
          <cell r="A772">
            <v>670063</v>
          </cell>
          <cell r="B772" t="str">
            <v>AUT KREA ESB4S - R/FQ SEMIAUTOMAT</v>
          </cell>
        </row>
        <row r="773">
          <cell r="A773">
            <v>670065</v>
          </cell>
          <cell r="B773" t="str">
            <v>BRAVILOR B5 2x5 Litres 230 V</v>
          </cell>
        </row>
        <row r="774">
          <cell r="A774">
            <v>670066</v>
          </cell>
          <cell r="B774" t="str">
            <v>BRAVILOR B10 2x10 Litres 400 V</v>
          </cell>
        </row>
        <row r="775">
          <cell r="A775">
            <v>670067</v>
          </cell>
          <cell r="B775" t="str">
            <v>AUTACC TABLE COLIBRI NOIRE EQUIP</v>
          </cell>
        </row>
        <row r="776">
          <cell r="A776">
            <v>670068</v>
          </cell>
          <cell r="B776" t="str">
            <v>CONTAINER VHG 5 L pour B5</v>
          </cell>
        </row>
        <row r="777">
          <cell r="A777">
            <v>670069</v>
          </cell>
          <cell r="B777" t="str">
            <v>CONTAINER VHG 10 L pour B10</v>
          </cell>
        </row>
        <row r="778">
          <cell r="A778">
            <v>670070</v>
          </cell>
          <cell r="B778" t="str">
            <v>OPTIVEND 33</v>
          </cell>
        </row>
        <row r="779">
          <cell r="A779">
            <v>670071</v>
          </cell>
          <cell r="B779" t="str">
            <v>CHAUFFE BRIQUES A SEC CB41 4L 230V</v>
          </cell>
        </row>
        <row r="780">
          <cell r="A780">
            <v>670072</v>
          </cell>
          <cell r="B780" t="str">
            <v>AUTACC SOLCE KREA NOIR EQUIP</v>
          </cell>
        </row>
        <row r="781">
          <cell r="A781">
            <v>680001</v>
          </cell>
          <cell r="B781" t="str">
            <v>WFILT BRI PURITY C50 QUELL CARTOUCHE FIL</v>
          </cell>
        </row>
        <row r="782">
          <cell r="A782">
            <v>680002</v>
          </cell>
          <cell r="B782" t="str">
            <v>WFILT BRI PURITY C150 QUELL CARTOUCHE FI</v>
          </cell>
        </row>
        <row r="783">
          <cell r="A783">
            <v>680003</v>
          </cell>
          <cell r="B783" t="str">
            <v>WFILT BRI PURITY C300 QUELL CARTOUCHE FI</v>
          </cell>
        </row>
        <row r="784">
          <cell r="A784">
            <v>680004</v>
          </cell>
          <cell r="B784" t="str">
            <v>WFILT BRI PURITY C500 QUELL CARTOUCHE FI</v>
          </cell>
        </row>
        <row r="785">
          <cell r="A785">
            <v>680005</v>
          </cell>
          <cell r="B785" t="str">
            <v>WFILT BRI CARTOUCHE INTENZA</v>
          </cell>
        </row>
        <row r="786">
          <cell r="A786">
            <v>680010</v>
          </cell>
          <cell r="B786" t="str">
            <v>WFILT BRI PURITY C TETE FILTRE 0% BYPASS</v>
          </cell>
        </row>
        <row r="787">
          <cell r="A787">
            <v>680011</v>
          </cell>
          <cell r="B787" t="str">
            <v>WFILT BRI PURITY C TETE FILTRE 30% BYPAS</v>
          </cell>
        </row>
        <row r="788">
          <cell r="A788">
            <v>680012</v>
          </cell>
          <cell r="B788" t="str">
            <v>WFILT BRI PURITY C TETE FILTRE 70% BYPAS</v>
          </cell>
        </row>
        <row r="789">
          <cell r="A789">
            <v>680013</v>
          </cell>
          <cell r="B789" t="str">
            <v>WFILT GLO KIT COMPLET BRITA/KORO</v>
          </cell>
        </row>
        <row r="790">
          <cell r="A790">
            <v>680013</v>
          </cell>
          <cell r="B790" t="str">
            <v>WFILT GLO KIT COMPLET BRITA/KORO</v>
          </cell>
        </row>
        <row r="791">
          <cell r="A791">
            <v>680020</v>
          </cell>
          <cell r="B791" t="str">
            <v>WFILT BRI PURITY 600 - 2728</v>
          </cell>
        </row>
        <row r="792">
          <cell r="A792">
            <v>680020</v>
          </cell>
          <cell r="B792" t="str">
            <v>WFILT BRI PURITY 600 - 2728</v>
          </cell>
        </row>
        <row r="793">
          <cell r="A793">
            <v>680020</v>
          </cell>
          <cell r="B793" t="str">
            <v>WFILT BRI PURITY 600 - 2728</v>
          </cell>
        </row>
        <row r="794">
          <cell r="A794">
            <v>680021</v>
          </cell>
          <cell r="B794" t="str">
            <v>WFILT BRI PURITY 300/600 TETE FILTRE AFF</v>
          </cell>
        </row>
        <row r="795">
          <cell r="A795">
            <v>680022</v>
          </cell>
          <cell r="B795" t="str">
            <v>WFILT BRI PURITY 600 CARTOUCHE 2732</v>
          </cell>
        </row>
        <row r="796">
          <cell r="A796">
            <v>680023</v>
          </cell>
          <cell r="B796" t="str">
            <v>WFILT BRI PURITY 1200 - 2726</v>
          </cell>
        </row>
        <row r="797">
          <cell r="A797">
            <v>680023</v>
          </cell>
          <cell r="B797" t="str">
            <v>WFILT BRI PURITY 1200 - 2726</v>
          </cell>
        </row>
        <row r="798">
          <cell r="A798">
            <v>680024</v>
          </cell>
          <cell r="B798" t="str">
            <v>WFILT BRI PURITY 1200 TETE FILTRE AFFICH</v>
          </cell>
        </row>
        <row r="799">
          <cell r="A799">
            <v>680025</v>
          </cell>
          <cell r="B799" t="str">
            <v>WFILT BRI PURITY 1200 CARTOUCHE 2734</v>
          </cell>
        </row>
        <row r="800">
          <cell r="A800">
            <v>680030</v>
          </cell>
          <cell r="B800" t="str">
            <v>WFILT BRI PURITY C1000 AC</v>
          </cell>
        </row>
        <row r="801">
          <cell r="A801">
            <v>103205800</v>
          </cell>
          <cell r="B801" t="str">
            <v>CONTAINER 2 GAL W/BLK LID BR</v>
          </cell>
        </row>
        <row r="802">
          <cell r="A802">
            <v>103206900</v>
          </cell>
          <cell r="B802" t="str">
            <v>CONTAINER ONE GALLON</v>
          </cell>
        </row>
        <row r="803">
          <cell r="A803">
            <v>103251300</v>
          </cell>
          <cell r="B803" t="str">
            <v>BR 800 TWIN - SINGLE PHASE 230 V</v>
          </cell>
        </row>
        <row r="804">
          <cell r="A804">
            <v>103251400</v>
          </cell>
          <cell r="B804" t="str">
            <v>BR 800 TWIN - 3-PHASE 3 x 400 V + N</v>
          </cell>
        </row>
        <row r="805">
          <cell r="A805">
            <v>103255300</v>
          </cell>
          <cell r="B805" t="str">
            <v>BR 800 SINGLE - SINGLE PHASE 230 V</v>
          </cell>
        </row>
        <row r="806">
          <cell r="A806">
            <v>103255400</v>
          </cell>
          <cell r="B806" t="str">
            <v>BR 800 SINGLE - 3-PHASE 3 X 400V + N</v>
          </cell>
        </row>
        <row r="807">
          <cell r="A807">
            <v>103302402</v>
          </cell>
          <cell r="B807" t="str">
            <v>DIPLOMAT II ST LC PORTE-FILTRE</v>
          </cell>
        </row>
        <row r="808">
          <cell r="A808">
            <v>103304100</v>
          </cell>
          <cell r="B808" t="str">
            <v>BR DIPLOMAT II AUT + ROBINET EAU CHAUDE</v>
          </cell>
        </row>
        <row r="809">
          <cell r="A809">
            <v>103311601</v>
          </cell>
          <cell r="B809" t="str">
            <v>DIPLOMAT 1/2 BREW W/FAUCET,STD</v>
          </cell>
        </row>
        <row r="810">
          <cell r="A810">
            <v>113015010</v>
          </cell>
          <cell r="B810" t="str">
            <v>TANK ASSY AMBASSADOR LC</v>
          </cell>
        </row>
        <row r="811">
          <cell r="A811">
            <v>120005705</v>
          </cell>
          <cell r="B811" t="str">
            <v>RÉCIPIENT DE GOUTTES BR 800 / BR 508</v>
          </cell>
        </row>
        <row r="812">
          <cell r="A812">
            <v>120005805</v>
          </cell>
          <cell r="B812" t="str">
            <v>DRIP TRAY BR 800T ASSY</v>
          </cell>
        </row>
        <row r="813">
          <cell r="A813">
            <v>120007005</v>
          </cell>
          <cell r="B813" t="str">
            <v>THERMOS MIKO 2,2L</v>
          </cell>
        </row>
        <row r="814">
          <cell r="A814">
            <v>120007020</v>
          </cell>
          <cell r="B814" t="str">
            <v>THERMOS RVS 2L MIKO</v>
          </cell>
        </row>
        <row r="815">
          <cell r="A815">
            <v>120013020</v>
          </cell>
          <cell r="B815" t="str">
            <v>SIP&amp;DRINKS DISPENSER ALU 4-STATION</v>
          </cell>
        </row>
        <row r="816">
          <cell r="A816">
            <v>120014005</v>
          </cell>
          <cell r="B816" t="str">
            <v>STAND THERMOS 8 L BR 508</v>
          </cell>
        </row>
        <row r="817">
          <cell r="A817">
            <v>120050100</v>
          </cell>
          <cell r="B817" t="str">
            <v>ESPACC HOPPER COVER PAVELLY RVS MIKO</v>
          </cell>
        </row>
        <row r="818">
          <cell r="A818">
            <v>120050200</v>
          </cell>
          <cell r="B818" t="str">
            <v>ESPACC HOPPER COVER PAVELLY RVS PURO</v>
          </cell>
        </row>
        <row r="819">
          <cell r="A819">
            <v>136001800</v>
          </cell>
          <cell r="B819" t="str">
            <v>BORSTEL 22 CM</v>
          </cell>
        </row>
        <row r="820">
          <cell r="A820">
            <v>136005000</v>
          </cell>
          <cell r="B820" t="str">
            <v>PORTE-FILTRE - PP</v>
          </cell>
        </row>
        <row r="821">
          <cell r="A821">
            <v>136005005</v>
          </cell>
          <cell r="B821" t="str">
            <v>PORTE FILTRE DOSE POUCH PACK ASSY 141</v>
          </cell>
        </row>
        <row r="822">
          <cell r="A822">
            <v>141046114</v>
          </cell>
          <cell r="B822" t="str">
            <v>GRILLE PORTE FILTRE 508</v>
          </cell>
        </row>
        <row r="823">
          <cell r="A823">
            <v>141046120</v>
          </cell>
          <cell r="B823" t="str">
            <v>ASSY BREW CONE PP SS COMPLETE</v>
          </cell>
        </row>
        <row r="824">
          <cell r="A824">
            <v>146008300</v>
          </cell>
          <cell r="B824" t="str">
            <v>LABEL DIP II CAFE SERV. - 2 SW</v>
          </cell>
        </row>
        <row r="825">
          <cell r="A825">
            <v>146008501</v>
          </cell>
          <cell r="B825" t="str">
            <v>Label, thermos MIKO, Relax ...</v>
          </cell>
        </row>
        <row r="826">
          <cell r="A826">
            <v>146016600</v>
          </cell>
          <cell r="B826" t="str">
            <v>LABEL BR151 new</v>
          </cell>
        </row>
        <row r="827">
          <cell r="A827">
            <v>146032050</v>
          </cell>
          <cell r="B827" t="str">
            <v>LABEL-LITER; BLACK CONT 508</v>
          </cell>
        </row>
        <row r="828">
          <cell r="A828">
            <v>146034301</v>
          </cell>
          <cell r="B828" t="str">
            <v>LABEL HOPPER COVER MIKO 220X650MM</v>
          </cell>
        </row>
        <row r="829">
          <cell r="A829">
            <v>146034302</v>
          </cell>
          <cell r="B829" t="str">
            <v>LABEL HOPPER COVER PURO 220X650MM</v>
          </cell>
        </row>
        <row r="830">
          <cell r="A830">
            <v>180051300</v>
          </cell>
          <cell r="B830" t="str">
            <v>PLAQUE CHAUFFANTE SIMPLE MI - V1V</v>
          </cell>
        </row>
        <row r="831">
          <cell r="A831">
            <v>180052201</v>
          </cell>
          <cell r="B831" t="str">
            <v>WARMER BASE, BR 800</v>
          </cell>
        </row>
        <row r="832">
          <cell r="A832">
            <v>180052600</v>
          </cell>
          <cell r="B832" t="str">
            <v>WARMER BASE BR100/200</v>
          </cell>
        </row>
        <row r="833">
          <cell r="A833">
            <v>181053200</v>
          </cell>
          <cell r="B833" t="str">
            <v>PLAQUE CHAUFFANTE DOUBLE MI - V2V</v>
          </cell>
        </row>
        <row r="834">
          <cell r="A834">
            <v>182051400</v>
          </cell>
          <cell r="B834" t="str">
            <v>V3V WARMER STOVE S.S.</v>
          </cell>
        </row>
        <row r="835">
          <cell r="A835">
            <v>190000630</v>
          </cell>
          <cell r="B835" t="str">
            <v>PICHET GRADUE 1-2 L</v>
          </cell>
        </row>
        <row r="836">
          <cell r="A836">
            <v>190000631</v>
          </cell>
          <cell r="B836" t="str">
            <v>VERRE GRADUE 1-2 LITRE MIKO</v>
          </cell>
        </row>
        <row r="837">
          <cell r="A837">
            <v>190001900</v>
          </cell>
          <cell r="B837" t="str">
            <v>THERMOS 1,9L BTS 64 BRWMATIC</v>
          </cell>
        </row>
        <row r="838">
          <cell r="A838">
            <v>190002100</v>
          </cell>
          <cell r="B838" t="str">
            <v>STOPPER BLACK BTS-64</v>
          </cell>
        </row>
        <row r="839">
          <cell r="A839">
            <v>200100000</v>
          </cell>
          <cell r="B839" t="str">
            <v>CHAUFFE-EAU 9 L MIKO</v>
          </cell>
        </row>
        <row r="840">
          <cell r="A840">
            <v>240000300</v>
          </cell>
          <cell r="B840" t="str">
            <v>HEATING ELEMENT,220V/3300W  .</v>
          </cell>
        </row>
        <row r="841">
          <cell r="A841">
            <v>240022301</v>
          </cell>
          <cell r="B841" t="str">
            <v>Washer, AFM 34, 60x68x3</v>
          </cell>
        </row>
        <row r="842">
          <cell r="A842">
            <v>245002700</v>
          </cell>
          <cell r="B842" t="str">
            <v>PORTE-FILTRE - LC</v>
          </cell>
        </row>
        <row r="843">
          <cell r="A843">
            <v>249997800</v>
          </cell>
          <cell r="B843" t="str">
            <v>CARAFE PLEXI COFFEE KING BLOOMFIELD</v>
          </cell>
        </row>
        <row r="844">
          <cell r="A844">
            <v>249997800</v>
          </cell>
          <cell r="B844" t="str">
            <v>CARAFE PLEXI COFFEE KING BLOOMFIELD</v>
          </cell>
        </row>
        <row r="845">
          <cell r="A845">
            <v>249997800</v>
          </cell>
          <cell r="B845" t="str">
            <v>CARAFE PLEXI COFFEE KING BLOOMFIELD</v>
          </cell>
        </row>
        <row r="846">
          <cell r="A846">
            <v>600022500</v>
          </cell>
          <cell r="B846" t="str">
            <v>BREW CONE, BROWN MOLDED</v>
          </cell>
        </row>
        <row r="847">
          <cell r="A847">
            <v>600022501</v>
          </cell>
          <cell r="B847" t="str">
            <v>BREW CONE, BLACK MOLDED</v>
          </cell>
        </row>
        <row r="848">
          <cell r="A848">
            <v>950008231</v>
          </cell>
          <cell r="B848" t="str">
            <v>BR 141 THERMOS + LB</v>
          </cell>
        </row>
        <row r="849">
          <cell r="A849">
            <v>950008241</v>
          </cell>
          <cell r="B849" t="str">
            <v>BR 141 THERMOS + LB PP</v>
          </cell>
        </row>
        <row r="850">
          <cell r="A850">
            <v>950009700</v>
          </cell>
          <cell r="B850" t="str">
            <v>BR 141 , 220 V</v>
          </cell>
        </row>
        <row r="851">
          <cell r="A851">
            <v>950009701</v>
          </cell>
          <cell r="B851" t="str">
            <v>BR 141 T , 220 V</v>
          </cell>
        </row>
        <row r="852">
          <cell r="A852">
            <v>950009720</v>
          </cell>
          <cell r="B852" t="str">
            <v>Brewmatic 141 PP</v>
          </cell>
        </row>
        <row r="853">
          <cell r="A853">
            <v>950009721</v>
          </cell>
          <cell r="B853" t="str">
            <v>BR 141 T PP</v>
          </cell>
        </row>
        <row r="854">
          <cell r="A854">
            <v>950010000</v>
          </cell>
          <cell r="B854" t="str">
            <v>BTS-74 THERMAL SERVER BROWN</v>
          </cell>
        </row>
        <row r="855">
          <cell r="A855">
            <v>950018500</v>
          </cell>
          <cell r="B855" t="str">
            <v>BR 100, 220V</v>
          </cell>
        </row>
        <row r="856">
          <cell r="A856">
            <v>950018510</v>
          </cell>
          <cell r="B856" t="str">
            <v>BR 100T PP</v>
          </cell>
        </row>
        <row r="857">
          <cell r="A857">
            <v>950019000</v>
          </cell>
          <cell r="B857" t="str">
            <v>BR 141 JUNIOR A, 220V</v>
          </cell>
        </row>
        <row r="858">
          <cell r="A858">
            <v>950019001</v>
          </cell>
          <cell r="B858" t="str">
            <v>BR 141 JUNIOR A T, 220V</v>
          </cell>
        </row>
        <row r="859">
          <cell r="A859">
            <v>950019200</v>
          </cell>
          <cell r="B859" t="str">
            <v>BR 101, 220V STANDARD</v>
          </cell>
        </row>
        <row r="860">
          <cell r="A860">
            <v>950019602</v>
          </cell>
          <cell r="B860" t="str">
            <v>100 TH sansTH</v>
          </cell>
        </row>
        <row r="861">
          <cell r="A861">
            <v>950020000</v>
          </cell>
          <cell r="B861" t="str">
            <v>BTS-64 THERMAL SERVER, BLACK VENTE</v>
          </cell>
        </row>
        <row r="862">
          <cell r="A862">
            <v>950023410</v>
          </cell>
          <cell r="B862" t="str">
            <v>BR 341 STEP-UP</v>
          </cell>
        </row>
        <row r="863">
          <cell r="A863">
            <v>950023420</v>
          </cell>
          <cell r="B863" t="str">
            <v>BR 341 FLAT TOP, 1 WP, Half-brew</v>
          </cell>
        </row>
        <row r="864">
          <cell r="A864">
            <v>950023430</v>
          </cell>
          <cell r="B864" t="str">
            <v>Brewmatic 341 full brew, flat top, 1 wp</v>
          </cell>
        </row>
        <row r="865">
          <cell r="A865">
            <v>950023440</v>
          </cell>
          <cell r="B865" t="str">
            <v>Br 341 flat top, full, 0 top WP</v>
          </cell>
        </row>
        <row r="866">
          <cell r="A866">
            <v>950023510</v>
          </cell>
          <cell r="B866" t="str">
            <v>BR 342 step up</v>
          </cell>
        </row>
        <row r="867">
          <cell r="A867">
            <v>950023520</v>
          </cell>
          <cell r="B867" t="str">
            <v>BR 342 FLAT TOP, CONT,cup rail</v>
          </cell>
        </row>
        <row r="868">
          <cell r="A868">
            <v>950023530</v>
          </cell>
          <cell r="B868" t="str">
            <v>BR 342 FLAT TOP, 2  WP on TOP</v>
          </cell>
        </row>
        <row r="869">
          <cell r="A869">
            <v>950023540</v>
          </cell>
          <cell r="B869" t="str">
            <v>Br 342, flat top, full/half, 0 top WP</v>
          </cell>
        </row>
        <row r="870">
          <cell r="A870">
            <v>950023800</v>
          </cell>
          <cell r="B870" t="str">
            <v>BTS-74 THERMAL SERVER BLACK</v>
          </cell>
        </row>
        <row r="871">
          <cell r="A871">
            <v>950023810</v>
          </cell>
          <cell r="B871" t="str">
            <v>BTS-74 THERMAL SERVER BLACK with mix</v>
          </cell>
        </row>
        <row r="872">
          <cell r="A872">
            <v>950027700</v>
          </cell>
          <cell r="B872" t="str">
            <v>THERMOS BLACK GF 2.2 L</v>
          </cell>
        </row>
        <row r="873">
          <cell r="A873">
            <v>950028100</v>
          </cell>
          <cell r="B873" t="str">
            <v>BR 151 automatic</v>
          </cell>
        </row>
        <row r="874">
          <cell r="A874">
            <v>950028101</v>
          </cell>
          <cell r="B874" t="str">
            <v>BR 151 PP auto - Miko</v>
          </cell>
        </row>
        <row r="875">
          <cell r="A875">
            <v>950028110</v>
          </cell>
          <cell r="B875" t="str">
            <v>BR 151 T AUTO</v>
          </cell>
        </row>
        <row r="876">
          <cell r="A876">
            <v>950028111</v>
          </cell>
          <cell r="B876" t="str">
            <v>BR 151 T PP AUTO</v>
          </cell>
        </row>
        <row r="877">
          <cell r="A877">
            <v>950028155</v>
          </cell>
          <cell r="B877" t="str">
            <v>BR 151 AUTO CARAFE T PP MIKO</v>
          </cell>
        </row>
        <row r="878">
          <cell r="A878">
            <v>950028200</v>
          </cell>
          <cell r="B878" t="str">
            <v>BR 151</v>
          </cell>
        </row>
        <row r="879">
          <cell r="A879">
            <v>950028211</v>
          </cell>
          <cell r="B879" t="str">
            <v>BR 151 T CSP</v>
          </cell>
        </row>
        <row r="880">
          <cell r="A880">
            <v>950028221</v>
          </cell>
          <cell r="B880" t="str">
            <v xml:space="preserve">BR 151 TA  </v>
          </cell>
        </row>
        <row r="881">
          <cell r="A881">
            <v>950028310</v>
          </cell>
          <cell r="B881" t="str">
            <v>BR 151 TH+ AUTO</v>
          </cell>
        </row>
        <row r="882">
          <cell r="A882">
            <v>950028311</v>
          </cell>
          <cell r="B882" t="str">
            <v>BR 151 TH+ PP AUTO</v>
          </cell>
        </row>
        <row r="883">
          <cell r="A883">
            <v>950028355</v>
          </cell>
          <cell r="B883" t="str">
            <v>BR 151 AUTO THERMOS T PP MIKO</v>
          </cell>
        </row>
        <row r="884">
          <cell r="A884">
            <v>950028411</v>
          </cell>
          <cell r="B884" t="str">
            <v>BR 151 TH+ CSP</v>
          </cell>
        </row>
        <row r="885">
          <cell r="A885">
            <v>950028421</v>
          </cell>
          <cell r="B885" t="str">
            <v>BR 151 TH+  PP  CSP  HIGH  1600W</v>
          </cell>
        </row>
        <row r="886">
          <cell r="A886">
            <v>950028500</v>
          </cell>
          <cell r="B886" t="str">
            <v>BR 151 PP</v>
          </cell>
        </row>
        <row r="887">
          <cell r="A887">
            <v>950028510</v>
          </cell>
          <cell r="B887" t="str">
            <v>BR 151 T PP</v>
          </cell>
        </row>
        <row r="888">
          <cell r="A888">
            <v>950028550</v>
          </cell>
          <cell r="B888" t="str">
            <v>BR 151 TA  (Nouvelle)</v>
          </cell>
        </row>
        <row r="889">
          <cell r="A889">
            <v>950028610</v>
          </cell>
          <cell r="B889" t="str">
            <v>BR 151 TH+</v>
          </cell>
        </row>
        <row r="890">
          <cell r="A890">
            <v>950028626</v>
          </cell>
          <cell r="B890" t="str">
            <v>BR 151 TH + PP MIKO</v>
          </cell>
        </row>
        <row r="891">
          <cell r="A891">
            <v>950028627</v>
          </cell>
          <cell r="B891" t="str">
            <v>BR 151 TH</v>
          </cell>
        </row>
        <row r="892">
          <cell r="A892">
            <v>950028650</v>
          </cell>
          <cell r="B892" t="str">
            <v>BR 151 TH (Nouvelle)</v>
          </cell>
        </row>
        <row r="893">
          <cell r="A893">
            <v>950028655</v>
          </cell>
          <cell r="B893" t="str">
            <v>BR 151 THERMOS + PP PURO</v>
          </cell>
        </row>
        <row r="894">
          <cell r="A894">
            <v>950028800</v>
          </cell>
          <cell r="B894" t="str">
            <v>BR 151 BOILER 3000W</v>
          </cell>
        </row>
        <row r="895">
          <cell r="A895">
            <v>950029000</v>
          </cell>
          <cell r="B895" t="str">
            <v>BREWMATIC 141 COMBI</v>
          </cell>
        </row>
        <row r="896">
          <cell r="A896">
            <v>950029050</v>
          </cell>
          <cell r="B896" t="str">
            <v>BREWMATIC COMBI MANUAL</v>
          </cell>
        </row>
        <row r="897">
          <cell r="A897">
            <v>950031300</v>
          </cell>
          <cell r="B897" t="str">
            <v>THERMOS 8 L BR 508</v>
          </cell>
        </row>
        <row r="898">
          <cell r="A898">
            <v>950031521</v>
          </cell>
          <cell r="B898" t="str">
            <v>BR 508 BB 3X400V+N .250GPM 9KW STANDARD</v>
          </cell>
        </row>
        <row r="899">
          <cell r="A899">
            <v>950031522</v>
          </cell>
          <cell r="B899" t="str">
            <v>BR 508-BB-3X400V+N- .250GPM-PLC</v>
          </cell>
        </row>
        <row r="900">
          <cell r="A900">
            <v>950031553</v>
          </cell>
          <cell r="B900" t="str">
            <v>BR 508 PP-230V (MONOF) - PLC - MIKO</v>
          </cell>
        </row>
        <row r="901">
          <cell r="A901">
            <v>950031553</v>
          </cell>
          <cell r="B901" t="str">
            <v>BR 508 PP-230V (MONOF) - PLC - MIKO</v>
          </cell>
        </row>
        <row r="902">
          <cell r="A902">
            <v>950031600</v>
          </cell>
          <cell r="B902" t="str">
            <v>BOILER BR 508</v>
          </cell>
        </row>
        <row r="903">
          <cell r="A903">
            <v>950051000</v>
          </cell>
          <cell r="B903" t="str">
            <v>AMBASSADOR DECANTER T PP MCS</v>
          </cell>
        </row>
        <row r="904">
          <cell r="A904">
            <v>950051010</v>
          </cell>
          <cell r="B904" t="str">
            <v>AMBASSADOR DECANTER T LC MCS</v>
          </cell>
        </row>
        <row r="905">
          <cell r="A905">
            <v>950051015</v>
          </cell>
          <cell r="B905" t="str">
            <v>AMBASSADOR TA</v>
          </cell>
        </row>
        <row r="906">
          <cell r="A906">
            <v>950051066</v>
          </cell>
          <cell r="B906" t="str">
            <v>AMBASSADOR TA New</v>
          </cell>
        </row>
        <row r="907">
          <cell r="A907">
            <v>950051090</v>
          </cell>
          <cell r="B907" t="str">
            <v>AMBASSADOR TA BLANCO</v>
          </cell>
        </row>
        <row r="908">
          <cell r="A908">
            <v>950051510</v>
          </cell>
          <cell r="B908" t="str">
            <v>AMBASSADOR BOILER MCS HIGH</v>
          </cell>
        </row>
        <row r="909">
          <cell r="A909">
            <v>950052000</v>
          </cell>
          <cell r="B909" t="str">
            <v>AMBASSADOR THERMOS PP MCS</v>
          </cell>
        </row>
        <row r="910">
          <cell r="A910">
            <v>950052010</v>
          </cell>
          <cell r="B910" t="str">
            <v>AMBASSADOR THERMOS LC MCS</v>
          </cell>
        </row>
        <row r="911">
          <cell r="A911">
            <v>950052015</v>
          </cell>
          <cell r="B911" t="str">
            <v>AMBASSADOR TH</v>
          </cell>
        </row>
        <row r="912">
          <cell r="A912">
            <v>950052066</v>
          </cell>
          <cell r="B912" t="str">
            <v>AMBASSADOR TH New</v>
          </cell>
        </row>
        <row r="913">
          <cell r="A913">
            <v>950055010</v>
          </cell>
          <cell r="B913" t="str">
            <v>AMBASS. ESPRESSIMO POD MIKO (HIGH)</v>
          </cell>
        </row>
        <row r="914">
          <cell r="A914">
            <v>990423300</v>
          </cell>
          <cell r="B914" t="str">
            <v>VERSEUSE SCHOTT - SANS LOGO NOIR</v>
          </cell>
        </row>
        <row r="915">
          <cell r="A915">
            <v>990433400</v>
          </cell>
          <cell r="B915" t="str">
            <v>VERSEUSE BREWMATIC VERRE 1,7L</v>
          </cell>
        </row>
        <row r="916">
          <cell r="A916">
            <v>990444200</v>
          </cell>
          <cell r="B916" t="str">
            <v>CAFETIERE EN VERRE MIKO</v>
          </cell>
        </row>
        <row r="917">
          <cell r="A917">
            <v>990647900</v>
          </cell>
          <cell r="B917" t="str">
            <v>FILTRE CORBEILLE Ø 190/584 MM - 6 GALLON</v>
          </cell>
        </row>
        <row r="918">
          <cell r="A918">
            <v>990648000</v>
          </cell>
          <cell r="B918" t="str">
            <v>FILTRE CORBEILLE Ø 190/467 MM - 3 GALLON</v>
          </cell>
        </row>
        <row r="919">
          <cell r="A919">
            <v>990649500</v>
          </cell>
          <cell r="B919" t="str">
            <v>FILTRE CORBEILLE Ø 90/250 MM</v>
          </cell>
        </row>
        <row r="920">
          <cell r="A920">
            <v>990652600</v>
          </cell>
          <cell r="B920" t="str">
            <v>FILTRE CORBEILLE C-21 5LTR. (1X500)</v>
          </cell>
        </row>
        <row r="921">
          <cell r="A921">
            <v>990659200</v>
          </cell>
          <cell r="B921" t="str">
            <v>FILTRE CORBEILLE C-21 DECANTER/AIRPOT(1X</v>
          </cell>
        </row>
        <row r="922">
          <cell r="A922">
            <v>990660400</v>
          </cell>
          <cell r="B922" t="str">
            <v>FILTRE CORBEILLE BLANC Ø140/380 mm-2 GAL</v>
          </cell>
        </row>
        <row r="923">
          <cell r="A923" t="str">
            <v>7,173,012,101</v>
          </cell>
          <cell r="B923" t="str">
            <v>BOUCHONS BTS 84</v>
          </cell>
        </row>
        <row r="924">
          <cell r="A924" t="str">
            <v>8,720,501,110</v>
          </cell>
          <cell r="B924" t="str">
            <v>CHAUFFE BRIQUE 41</v>
          </cell>
        </row>
        <row r="925">
          <cell r="A925" t="str">
            <v>S100003B</v>
          </cell>
          <cell r="B925" t="str">
            <v>SP BRI CARAFE MARELLA BLEU</v>
          </cell>
        </row>
        <row r="926">
          <cell r="A926" t="str">
            <v>S1000898</v>
          </cell>
          <cell r="B926" t="str">
            <v>SP BRI PURITY C KIT REDUCTEUR (PACK 2pc)</v>
          </cell>
        </row>
        <row r="927">
          <cell r="A927" t="str">
            <v>S1001137</v>
          </cell>
          <cell r="B927" t="str">
            <v>SP BRI FLEXIBLE DE SORTIE</v>
          </cell>
        </row>
        <row r="928">
          <cell r="A928" t="str">
            <v>S1001365</v>
          </cell>
          <cell r="B928" t="str">
            <v>SP BRI FLEXIBLE D'ENTREE AVEC VANNE</v>
          </cell>
        </row>
        <row r="929">
          <cell r="A929" t="str">
            <v>S101831</v>
          </cell>
          <cell r="B929" t="str">
            <v>SP BRI AQUA AROME CREMA BRITA</v>
          </cell>
        </row>
        <row r="930">
          <cell r="A930" t="str">
            <v>S101832</v>
          </cell>
          <cell r="B930" t="str">
            <v>SP BRI AQUAROMA FILTER</v>
          </cell>
        </row>
        <row r="931">
          <cell r="A931" t="str">
            <v>S102115</v>
          </cell>
          <cell r="B931" t="str">
            <v>SP EPG BAC A SEL</v>
          </cell>
        </row>
        <row r="932">
          <cell r="A932" t="str">
            <v>S1460074</v>
          </cell>
          <cell r="B932" t="str">
            <v>SP EPG PROGRAMMATEUR POUR BD14</v>
          </cell>
        </row>
        <row r="933">
          <cell r="A933" t="str">
            <v>S200000001</v>
          </cell>
          <cell r="B933" t="str">
            <v>SP FIO HOPPER F5/F64E</v>
          </cell>
        </row>
        <row r="934">
          <cell r="A934" t="str">
            <v>S200000002</v>
          </cell>
          <cell r="B934" t="str">
            <v>SP FIO HOPPER LID F5/F64E</v>
          </cell>
        </row>
        <row r="935">
          <cell r="A935" t="str">
            <v>S200000003</v>
          </cell>
          <cell r="B935" t="str">
            <v>SP FIO COFFEE BEAN RELEASE F5/F64E</v>
          </cell>
        </row>
        <row r="936">
          <cell r="A936" t="str">
            <v>S200000004</v>
          </cell>
          <cell r="B936" t="str">
            <v>SP FIO HOPPER COMPLETE F5/F64E</v>
          </cell>
        </row>
        <row r="937">
          <cell r="A937" t="str">
            <v>S200000021</v>
          </cell>
          <cell r="B937" t="str">
            <v>SP FIO MICROSWITCH COVER F5</v>
          </cell>
        </row>
        <row r="938">
          <cell r="A938" t="str">
            <v>S200000022</v>
          </cell>
          <cell r="B938" t="str">
            <v>SP FIO DOSER LID F5</v>
          </cell>
        </row>
        <row r="939">
          <cell r="A939" t="str">
            <v>S200000036</v>
          </cell>
          <cell r="B939" t="str">
            <v>SP FIO DOSER PLEXIGLASS F5</v>
          </cell>
        </row>
        <row r="940">
          <cell r="A940" t="str">
            <v>S205386</v>
          </cell>
          <cell r="B940" t="str">
            <v>SP BRI PACK DE 3 CARTOUCHES CLASSIC</v>
          </cell>
        </row>
        <row r="941">
          <cell r="A941" t="str">
            <v>S208735</v>
          </cell>
          <cell r="B941" t="str">
            <v>SP BRI PACK DE 3 CARTOUCHES BRITA MAXTRA</v>
          </cell>
        </row>
        <row r="942">
          <cell r="A942" t="str">
            <v>S209200</v>
          </cell>
          <cell r="B942" t="str">
            <v>SP BRI ADAPTATEUR EXPRESS BRITA</v>
          </cell>
        </row>
        <row r="943">
          <cell r="A943" t="str">
            <v>S233000</v>
          </cell>
          <cell r="B943" t="str">
            <v>SP BRI CARTOUCHE 02 ECHANGE STD</v>
          </cell>
        </row>
        <row r="944">
          <cell r="A944" t="str">
            <v>S244000</v>
          </cell>
          <cell r="B944" t="str">
            <v>SP BRI ARMATURE CPLT BRITA NEUF 33à03</v>
          </cell>
        </row>
        <row r="945">
          <cell r="A945" t="str">
            <v>S266000</v>
          </cell>
          <cell r="B945" t="str">
            <v>SP BRI CARTOUCHE 01 ECHANGE STD</v>
          </cell>
        </row>
        <row r="946">
          <cell r="A946" t="str">
            <v>S268000</v>
          </cell>
          <cell r="B946" t="str">
            <v>SP BRI CARTOUCHE 03 ECHANGE STD</v>
          </cell>
        </row>
        <row r="947">
          <cell r="A947" t="str">
            <v>S2724</v>
          </cell>
          <cell r="B947" t="str">
            <v>SP BRI KIT 2 FLEXIBLES 3/8 - 3/8 Ø 8</v>
          </cell>
        </row>
        <row r="948">
          <cell r="A948" t="str">
            <v>S2740</v>
          </cell>
          <cell r="B948" t="str">
            <v>SP BRI KIT 2 FLEXIBLES 3/8 - 3/8 Ø 8</v>
          </cell>
        </row>
        <row r="949">
          <cell r="A949" t="str">
            <v>S279000</v>
          </cell>
          <cell r="B949" t="str">
            <v>SP BRI CARTOUCHE 33 ECHANGE STD</v>
          </cell>
        </row>
        <row r="950">
          <cell r="A950" t="str">
            <v>S295300</v>
          </cell>
          <cell r="B950" t="str">
            <v>SP BRI CARTOUCHE 06 ECHANGE STD</v>
          </cell>
        </row>
        <row r="951">
          <cell r="A951" t="str">
            <v>S296000</v>
          </cell>
          <cell r="B951" t="str">
            <v>SP BRI ARMATURE POUR BRITA 06</v>
          </cell>
        </row>
        <row r="952">
          <cell r="A952" t="str">
            <v>S297100</v>
          </cell>
          <cell r="B952" t="str">
            <v>SP BRI CARTOUCHE 1,5 ECHANGE STD</v>
          </cell>
        </row>
        <row r="953">
          <cell r="A953" t="str">
            <v>S298900</v>
          </cell>
          <cell r="B953" t="str">
            <v>SP BRI DECOMPTEUR 10 - 100A</v>
          </cell>
        </row>
        <row r="954">
          <cell r="A954" t="str">
            <v>S300000019</v>
          </cell>
          <cell r="B954" t="str">
            <v>SP FIO MICROSWITCH LEVER F5</v>
          </cell>
        </row>
        <row r="955">
          <cell r="A955" t="str">
            <v>S300000021</v>
          </cell>
          <cell r="B955" t="str">
            <v>SP FIO INOX TRAY COFFEE F5</v>
          </cell>
        </row>
        <row r="956">
          <cell r="A956" t="str">
            <v>S34021</v>
          </cell>
          <cell r="B956" t="str">
            <v>SP ANI PINCE CHAUFFE BRIQUE</v>
          </cell>
        </row>
        <row r="957">
          <cell r="A957" t="str">
            <v>S400000005</v>
          </cell>
          <cell r="B957" t="str">
            <v>SP FIO PARE OF BLADES D64 F5</v>
          </cell>
        </row>
        <row r="958">
          <cell r="A958" t="str">
            <v>S400000013</v>
          </cell>
          <cell r="B958" t="str">
            <v>SP FIO PARE OF BLADES D64 F64E</v>
          </cell>
        </row>
        <row r="959">
          <cell r="A959" t="str">
            <v>S600000002</v>
          </cell>
          <cell r="B959" t="str">
            <v>SP FIO POWER SWITCH 0-1-START F64E</v>
          </cell>
        </row>
        <row r="960">
          <cell r="A960" t="str">
            <v>S600000003</v>
          </cell>
          <cell r="B960" t="str">
            <v>SP FIO POWER SWITCH 0-1-START F5</v>
          </cell>
        </row>
        <row r="961">
          <cell r="A961" t="str">
            <v>S600000008</v>
          </cell>
          <cell r="B961" t="str">
            <v>SP FIO MICROSWITCH F5</v>
          </cell>
        </row>
        <row r="962">
          <cell r="A962" t="str">
            <v>S600000010</v>
          </cell>
          <cell r="B962" t="str">
            <v>SP FIO MAIN POWER SWITCH 0-1 F64E</v>
          </cell>
        </row>
        <row r="963">
          <cell r="A963" t="str">
            <v>S600000013</v>
          </cell>
          <cell r="B963" t="str">
            <v>SP FIO MICROSWITCH W/ ELECTR BUTTON F64E</v>
          </cell>
        </row>
        <row r="964">
          <cell r="A964" t="str">
            <v>S600000018</v>
          </cell>
          <cell r="B964" t="str">
            <v>SP FIO MINI CONTACTOR 3TG F5</v>
          </cell>
        </row>
        <row r="965">
          <cell r="A965" t="str">
            <v>S600000036</v>
          </cell>
          <cell r="B965" t="str">
            <v>SP FIO MICROSWITCH WITH LEVER F5</v>
          </cell>
        </row>
        <row r="966">
          <cell r="A966" t="str">
            <v>S700000001</v>
          </cell>
          <cell r="B966" t="str">
            <v>SP FIO BLADE HOLDER SPRING F5/F64E</v>
          </cell>
        </row>
        <row r="967">
          <cell r="A967" t="str">
            <v>S700000004</v>
          </cell>
          <cell r="B967" t="str">
            <v>SP FIO LEVER TORSION SPRING F5</v>
          </cell>
        </row>
        <row r="968">
          <cell r="A968" t="str">
            <v>S7090808101</v>
          </cell>
          <cell r="B968" t="str">
            <v>SP BRA PORTE FILTRE PP</v>
          </cell>
        </row>
        <row r="969">
          <cell r="A969" t="str">
            <v>s1007714</v>
          </cell>
          <cell r="B969" t="str">
            <v>SP BRI FLEXIBLE DE SORTIE</v>
          </cell>
        </row>
        <row r="970">
          <cell r="A970" t="str">
            <v>s1007730</v>
          </cell>
          <cell r="B970" t="str">
            <v>SP BRI FLEXIBLE D'ENTREE AVEC VANNE D'ARRET</v>
          </cell>
        </row>
      </sheetData>
      <sheetData sheetId="7"/>
      <sheetData sheetId="8">
        <row r="10">
          <cell r="G10">
            <v>508828</v>
          </cell>
          <cell r="H10">
            <v>0</v>
          </cell>
          <cell r="I10">
            <v>508828</v>
          </cell>
          <cell r="J10">
            <v>5</v>
          </cell>
        </row>
        <row r="11">
          <cell r="G11">
            <v>600608</v>
          </cell>
          <cell r="H11">
            <v>0</v>
          </cell>
          <cell r="I11">
            <v>600608</v>
          </cell>
          <cell r="J11">
            <v>0</v>
          </cell>
        </row>
        <row r="12">
          <cell r="G12">
            <v>600610</v>
          </cell>
          <cell r="H12">
            <v>0</v>
          </cell>
          <cell r="I12">
            <v>600610</v>
          </cell>
          <cell r="J12">
            <v>0</v>
          </cell>
        </row>
        <row r="13">
          <cell r="G13">
            <v>600612</v>
          </cell>
          <cell r="H13">
            <v>16</v>
          </cell>
          <cell r="I13">
            <v>600612</v>
          </cell>
          <cell r="J13">
            <v>0</v>
          </cell>
        </row>
        <row r="14">
          <cell r="G14">
            <v>609025</v>
          </cell>
          <cell r="H14">
            <v>0</v>
          </cell>
          <cell r="I14">
            <v>609025</v>
          </cell>
          <cell r="J14">
            <v>0</v>
          </cell>
        </row>
        <row r="15">
          <cell r="G15">
            <v>609027</v>
          </cell>
          <cell r="H15">
            <v>1</v>
          </cell>
          <cell r="I15">
            <v>609027</v>
          </cell>
          <cell r="J15">
            <v>0</v>
          </cell>
        </row>
        <row r="16">
          <cell r="G16">
            <v>609415</v>
          </cell>
          <cell r="H16">
            <v>0</v>
          </cell>
          <cell r="I16">
            <v>609415</v>
          </cell>
          <cell r="J16">
            <v>0</v>
          </cell>
        </row>
        <row r="17">
          <cell r="G17">
            <v>609416</v>
          </cell>
          <cell r="H17">
            <v>0</v>
          </cell>
          <cell r="I17">
            <v>609416</v>
          </cell>
          <cell r="J17">
            <v>0</v>
          </cell>
        </row>
        <row r="18">
          <cell r="G18">
            <v>609417</v>
          </cell>
          <cell r="H18">
            <v>0</v>
          </cell>
          <cell r="I18">
            <v>609417</v>
          </cell>
          <cell r="J18">
            <v>0</v>
          </cell>
        </row>
        <row r="19">
          <cell r="G19">
            <v>609419</v>
          </cell>
          <cell r="H19">
            <v>0</v>
          </cell>
          <cell r="I19">
            <v>609419</v>
          </cell>
          <cell r="J19">
            <v>0</v>
          </cell>
        </row>
        <row r="20">
          <cell r="G20">
            <v>609551</v>
          </cell>
          <cell r="H20">
            <v>0</v>
          </cell>
          <cell r="I20">
            <v>609551</v>
          </cell>
          <cell r="J20">
            <v>0</v>
          </cell>
        </row>
        <row r="21">
          <cell r="G21">
            <v>609569</v>
          </cell>
          <cell r="H21">
            <v>0</v>
          </cell>
          <cell r="I21">
            <v>609569</v>
          </cell>
          <cell r="J21">
            <v>0</v>
          </cell>
        </row>
        <row r="22">
          <cell r="G22">
            <v>609570</v>
          </cell>
          <cell r="H22">
            <v>0</v>
          </cell>
          <cell r="I22">
            <v>609570</v>
          </cell>
          <cell r="J22">
            <v>0</v>
          </cell>
        </row>
        <row r="23">
          <cell r="G23">
            <v>650170</v>
          </cell>
          <cell r="H23">
            <v>0</v>
          </cell>
          <cell r="I23">
            <v>650170</v>
          </cell>
          <cell r="J23">
            <v>0</v>
          </cell>
        </row>
        <row r="24">
          <cell r="G24">
            <v>650178</v>
          </cell>
          <cell r="H24">
            <v>0</v>
          </cell>
          <cell r="I24">
            <v>650178</v>
          </cell>
          <cell r="J24">
            <v>0</v>
          </cell>
        </row>
        <row r="25">
          <cell r="G25">
            <v>670006</v>
          </cell>
          <cell r="H25">
            <v>1</v>
          </cell>
          <cell r="I25">
            <v>670006</v>
          </cell>
          <cell r="J25">
            <v>16</v>
          </cell>
        </row>
        <row r="26">
          <cell r="G26">
            <v>670010</v>
          </cell>
          <cell r="H26">
            <v>10</v>
          </cell>
          <cell r="I26">
            <v>670010</v>
          </cell>
          <cell r="J26">
            <v>0</v>
          </cell>
        </row>
        <row r="27">
          <cell r="G27">
            <v>670011</v>
          </cell>
          <cell r="H27">
            <v>0</v>
          </cell>
          <cell r="I27">
            <v>670011</v>
          </cell>
          <cell r="J27">
            <v>0</v>
          </cell>
        </row>
        <row r="28">
          <cell r="G28">
            <v>670021</v>
          </cell>
          <cell r="H28">
            <v>0</v>
          </cell>
          <cell r="I28">
            <v>670021</v>
          </cell>
          <cell r="J28">
            <v>0</v>
          </cell>
        </row>
        <row r="29">
          <cell r="G29">
            <v>670022</v>
          </cell>
          <cell r="H29">
            <v>2</v>
          </cell>
          <cell r="I29">
            <v>670022</v>
          </cell>
          <cell r="J29">
            <v>0</v>
          </cell>
        </row>
        <row r="30">
          <cell r="G30">
            <v>670024</v>
          </cell>
          <cell r="H30">
            <v>5</v>
          </cell>
          <cell r="I30">
            <v>670024</v>
          </cell>
          <cell r="J30">
            <v>0</v>
          </cell>
        </row>
        <row r="31">
          <cell r="G31">
            <v>670025</v>
          </cell>
          <cell r="H31">
            <v>3</v>
          </cell>
          <cell r="I31">
            <v>670025</v>
          </cell>
          <cell r="J31">
            <v>0</v>
          </cell>
        </row>
        <row r="32">
          <cell r="G32">
            <v>670027</v>
          </cell>
          <cell r="H32">
            <v>1</v>
          </cell>
          <cell r="I32">
            <v>670027</v>
          </cell>
          <cell r="J32">
            <v>0</v>
          </cell>
        </row>
        <row r="33">
          <cell r="G33">
            <v>670030</v>
          </cell>
          <cell r="H33">
            <v>0</v>
          </cell>
          <cell r="I33">
            <v>670030</v>
          </cell>
          <cell r="J33">
            <v>0</v>
          </cell>
        </row>
        <row r="34">
          <cell r="G34">
            <v>670044</v>
          </cell>
          <cell r="H34">
            <v>0</v>
          </cell>
          <cell r="I34">
            <v>670044</v>
          </cell>
          <cell r="J34">
            <v>0</v>
          </cell>
        </row>
        <row r="35">
          <cell r="G35">
            <v>670047</v>
          </cell>
          <cell r="H35">
            <v>0</v>
          </cell>
          <cell r="I35">
            <v>670047</v>
          </cell>
          <cell r="J35">
            <v>0</v>
          </cell>
        </row>
        <row r="36">
          <cell r="G36">
            <v>670050</v>
          </cell>
          <cell r="H36">
            <v>0</v>
          </cell>
          <cell r="I36">
            <v>670050</v>
          </cell>
          <cell r="J36">
            <v>0</v>
          </cell>
        </row>
        <row r="37">
          <cell r="G37">
            <v>670051</v>
          </cell>
          <cell r="H37">
            <v>0</v>
          </cell>
          <cell r="I37">
            <v>670051</v>
          </cell>
          <cell r="J37">
            <v>0</v>
          </cell>
        </row>
        <row r="38">
          <cell r="G38">
            <v>670052</v>
          </cell>
          <cell r="H38">
            <v>0</v>
          </cell>
          <cell r="I38">
            <v>670052</v>
          </cell>
          <cell r="J38">
            <v>0</v>
          </cell>
        </row>
        <row r="39">
          <cell r="G39">
            <v>670056</v>
          </cell>
          <cell r="H39">
            <v>3</v>
          </cell>
          <cell r="I39">
            <v>670056</v>
          </cell>
          <cell r="J39">
            <v>3</v>
          </cell>
        </row>
        <row r="40">
          <cell r="G40">
            <v>670058</v>
          </cell>
          <cell r="H40">
            <v>0</v>
          </cell>
          <cell r="I40">
            <v>670058</v>
          </cell>
          <cell r="J40">
            <v>0</v>
          </cell>
        </row>
        <row r="41">
          <cell r="G41">
            <v>670065</v>
          </cell>
          <cell r="H41">
            <v>0</v>
          </cell>
          <cell r="I41">
            <v>670065</v>
          </cell>
          <cell r="J41">
            <v>0</v>
          </cell>
        </row>
        <row r="42">
          <cell r="G42">
            <v>670066</v>
          </cell>
          <cell r="H42">
            <v>0</v>
          </cell>
          <cell r="I42">
            <v>670066</v>
          </cell>
          <cell r="J42">
            <v>0</v>
          </cell>
        </row>
        <row r="43">
          <cell r="G43">
            <v>670068</v>
          </cell>
          <cell r="H43">
            <v>0</v>
          </cell>
          <cell r="I43">
            <v>670068</v>
          </cell>
          <cell r="J43">
            <v>0</v>
          </cell>
        </row>
        <row r="44">
          <cell r="G44">
            <v>670069</v>
          </cell>
          <cell r="H44">
            <v>0</v>
          </cell>
          <cell r="I44">
            <v>670069</v>
          </cell>
          <cell r="J44">
            <v>0</v>
          </cell>
        </row>
        <row r="45">
          <cell r="G45">
            <v>103302402</v>
          </cell>
          <cell r="H45">
            <v>24</v>
          </cell>
          <cell r="I45">
            <v>103302402</v>
          </cell>
          <cell r="J45">
            <v>0</v>
          </cell>
        </row>
        <row r="46">
          <cell r="G46">
            <v>181053200</v>
          </cell>
          <cell r="H46">
            <v>20</v>
          </cell>
          <cell r="I46">
            <v>181053200</v>
          </cell>
          <cell r="J46">
            <v>10</v>
          </cell>
        </row>
        <row r="47">
          <cell r="G47">
            <v>950019602</v>
          </cell>
          <cell r="H47">
            <v>9</v>
          </cell>
          <cell r="I47">
            <v>950019602</v>
          </cell>
          <cell r="J47">
            <v>0</v>
          </cell>
        </row>
        <row r="48">
          <cell r="G48">
            <v>950028221</v>
          </cell>
          <cell r="H48">
            <v>22</v>
          </cell>
          <cell r="I48">
            <v>950028221</v>
          </cell>
          <cell r="J48">
            <v>0</v>
          </cell>
        </row>
        <row r="49">
          <cell r="G49">
            <v>950028550</v>
          </cell>
          <cell r="H49">
            <v>0</v>
          </cell>
          <cell r="I49">
            <v>950028550</v>
          </cell>
          <cell r="J49">
            <v>37</v>
          </cell>
        </row>
        <row r="50">
          <cell r="G50">
            <v>950028627</v>
          </cell>
          <cell r="H50">
            <v>5</v>
          </cell>
          <cell r="I50">
            <v>950028627</v>
          </cell>
          <cell r="J50">
            <v>0</v>
          </cell>
        </row>
        <row r="51">
          <cell r="G51">
            <v>950028650</v>
          </cell>
          <cell r="H51">
            <v>26</v>
          </cell>
          <cell r="I51">
            <v>950028650</v>
          </cell>
          <cell r="J51">
            <v>24</v>
          </cell>
        </row>
        <row r="52">
          <cell r="G52">
            <v>950031300</v>
          </cell>
          <cell r="H52">
            <v>2</v>
          </cell>
          <cell r="I52">
            <v>950031300</v>
          </cell>
          <cell r="J52">
            <v>0</v>
          </cell>
        </row>
        <row r="53">
          <cell r="G53">
            <v>950031553</v>
          </cell>
          <cell r="H53">
            <v>0</v>
          </cell>
          <cell r="I53">
            <v>950031553</v>
          </cell>
          <cell r="J53">
            <v>4</v>
          </cell>
        </row>
        <row r="54">
          <cell r="G54">
            <v>950051015</v>
          </cell>
          <cell r="H54">
            <v>10</v>
          </cell>
          <cell r="I54">
            <v>950051015</v>
          </cell>
          <cell r="J54">
            <v>27</v>
          </cell>
        </row>
        <row r="55">
          <cell r="G55">
            <v>950051066</v>
          </cell>
          <cell r="H55">
            <v>0</v>
          </cell>
          <cell r="I55">
            <v>950051066</v>
          </cell>
          <cell r="J55">
            <v>0</v>
          </cell>
        </row>
        <row r="56">
          <cell r="G56">
            <v>950051510</v>
          </cell>
          <cell r="H56">
            <v>2</v>
          </cell>
          <cell r="I56">
            <v>950051510</v>
          </cell>
          <cell r="J56">
            <v>1</v>
          </cell>
        </row>
        <row r="57">
          <cell r="G57">
            <v>950052015</v>
          </cell>
          <cell r="H57">
            <v>2</v>
          </cell>
          <cell r="I57">
            <v>950052015</v>
          </cell>
          <cell r="J57">
            <v>64</v>
          </cell>
        </row>
        <row r="58">
          <cell r="G58">
            <v>950052066</v>
          </cell>
          <cell r="H58">
            <v>0</v>
          </cell>
          <cell r="I58">
            <v>950052066</v>
          </cell>
          <cell r="J58">
            <v>0</v>
          </cell>
        </row>
        <row r="59">
          <cell r="G59">
            <v>950055010</v>
          </cell>
          <cell r="H59">
            <v>0</v>
          </cell>
          <cell r="I59">
            <v>950055010</v>
          </cell>
          <cell r="J59">
            <v>0</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showGridLines="0" tabSelected="1" topLeftCell="A4" workbookViewId="0">
      <pane xSplit="1" ySplit="17" topLeftCell="B21" activePane="bottomRight" state="frozen"/>
      <selection activeCell="A4" sqref="A4"/>
      <selection pane="topRight" activeCell="B4" sqref="B4"/>
      <selection pane="bottomLeft" activeCell="A21" sqref="A21"/>
      <selection pane="bottomRight" activeCell="B22" sqref="B22"/>
    </sheetView>
  </sheetViews>
  <sheetFormatPr baseColWidth="10" defaultRowHeight="15" customHeight="1" x14ac:dyDescent="0.25"/>
  <cols>
    <col min="1" max="1" width="15.42578125" style="3" bestFit="1" customWidth="1"/>
    <col min="2" max="2" width="25.28515625" style="3" customWidth="1"/>
    <col min="3" max="3" width="1.7109375" style="3" customWidth="1"/>
    <col min="4" max="4" width="22.7109375" style="3" customWidth="1"/>
    <col min="5" max="5" width="1.7109375" style="3" customWidth="1"/>
    <col min="6" max="6" width="22.7109375" style="3" customWidth="1"/>
    <col min="7" max="7" width="2.28515625" style="3" customWidth="1"/>
    <col min="8" max="8" width="27.7109375" style="3" customWidth="1"/>
    <col min="9" max="9" width="1.7109375" style="3" customWidth="1"/>
    <col min="10" max="10" width="25.140625" style="3" customWidth="1"/>
    <col min="11" max="11" width="2.7109375" style="3" customWidth="1"/>
    <col min="12" max="12" width="14" style="3" customWidth="1"/>
    <col min="13" max="13" width="11.28515625" style="3" hidden="1" customWidth="1"/>
    <col min="14" max="14" width="2.7109375" style="3" hidden="1" customWidth="1"/>
    <col min="15" max="15" width="22.7109375" style="3" customWidth="1"/>
    <col min="16" max="16" width="1.7109375" style="3" customWidth="1"/>
    <col min="17" max="17" width="22.7109375" style="3" customWidth="1"/>
    <col min="18" max="253" width="11.42578125" style="3"/>
    <col min="254" max="254" width="15.42578125" style="3" bestFit="1" customWidth="1"/>
    <col min="255" max="255" width="22.7109375" style="3" customWidth="1"/>
    <col min="256" max="256" width="1.7109375" style="3" customWidth="1"/>
    <col min="257" max="257" width="22.7109375" style="3" customWidth="1"/>
    <col min="258" max="258" width="1.7109375" style="3" customWidth="1"/>
    <col min="259" max="259" width="22.7109375" style="3" customWidth="1"/>
    <col min="260" max="260" width="2.28515625" style="3" customWidth="1"/>
    <col min="261" max="261" width="27.7109375" style="3" customWidth="1"/>
    <col min="262" max="262" width="1.7109375" style="3" customWidth="1"/>
    <col min="263" max="263" width="25.140625" style="3" customWidth="1"/>
    <col min="264" max="269" width="0" style="3" hidden="1" customWidth="1"/>
    <col min="270" max="270" width="2.7109375" style="3" customWidth="1"/>
    <col min="271" max="271" width="22.7109375" style="3" customWidth="1"/>
    <col min="272" max="272" width="1.7109375" style="3" customWidth="1"/>
    <col min="273" max="273" width="22.7109375" style="3" customWidth="1"/>
    <col min="274" max="509" width="11.42578125" style="3"/>
    <col min="510" max="510" width="15.42578125" style="3" bestFit="1" customWidth="1"/>
    <col min="511" max="511" width="22.7109375" style="3" customWidth="1"/>
    <col min="512" max="512" width="1.7109375" style="3" customWidth="1"/>
    <col min="513" max="513" width="22.7109375" style="3" customWidth="1"/>
    <col min="514" max="514" width="1.7109375" style="3" customWidth="1"/>
    <col min="515" max="515" width="22.7109375" style="3" customWidth="1"/>
    <col min="516" max="516" width="2.28515625" style="3" customWidth="1"/>
    <col min="517" max="517" width="27.7109375" style="3" customWidth="1"/>
    <col min="518" max="518" width="1.7109375" style="3" customWidth="1"/>
    <col min="519" max="519" width="25.140625" style="3" customWidth="1"/>
    <col min="520" max="525" width="0" style="3" hidden="1" customWidth="1"/>
    <col min="526" max="526" width="2.7109375" style="3" customWidth="1"/>
    <col min="527" max="527" width="22.7109375" style="3" customWidth="1"/>
    <col min="528" max="528" width="1.7109375" style="3" customWidth="1"/>
    <col min="529" max="529" width="22.7109375" style="3" customWidth="1"/>
    <col min="530" max="765" width="11.42578125" style="3"/>
    <col min="766" max="766" width="15.42578125" style="3" bestFit="1" customWidth="1"/>
    <col min="767" max="767" width="22.7109375" style="3" customWidth="1"/>
    <col min="768" max="768" width="1.7109375" style="3" customWidth="1"/>
    <col min="769" max="769" width="22.7109375" style="3" customWidth="1"/>
    <col min="770" max="770" width="1.7109375" style="3" customWidth="1"/>
    <col min="771" max="771" width="22.7109375" style="3" customWidth="1"/>
    <col min="772" max="772" width="2.28515625" style="3" customWidth="1"/>
    <col min="773" max="773" width="27.7109375" style="3" customWidth="1"/>
    <col min="774" max="774" width="1.7109375" style="3" customWidth="1"/>
    <col min="775" max="775" width="25.140625" style="3" customWidth="1"/>
    <col min="776" max="781" width="0" style="3" hidden="1" customWidth="1"/>
    <col min="782" max="782" width="2.7109375" style="3" customWidth="1"/>
    <col min="783" max="783" width="22.7109375" style="3" customWidth="1"/>
    <col min="784" max="784" width="1.7109375" style="3" customWidth="1"/>
    <col min="785" max="785" width="22.7109375" style="3" customWidth="1"/>
    <col min="786" max="1021" width="11.42578125" style="3"/>
    <col min="1022" max="1022" width="15.42578125" style="3" bestFit="1" customWidth="1"/>
    <col min="1023" max="1023" width="22.7109375" style="3" customWidth="1"/>
    <col min="1024" max="1024" width="1.7109375" style="3" customWidth="1"/>
    <col min="1025" max="1025" width="22.7109375" style="3" customWidth="1"/>
    <col min="1026" max="1026" width="1.7109375" style="3" customWidth="1"/>
    <col min="1027" max="1027" width="22.7109375" style="3" customWidth="1"/>
    <col min="1028" max="1028" width="2.28515625" style="3" customWidth="1"/>
    <col min="1029" max="1029" width="27.7109375" style="3" customWidth="1"/>
    <col min="1030" max="1030" width="1.7109375" style="3" customWidth="1"/>
    <col min="1031" max="1031" width="25.140625" style="3" customWidth="1"/>
    <col min="1032" max="1037" width="0" style="3" hidden="1" customWidth="1"/>
    <col min="1038" max="1038" width="2.7109375" style="3" customWidth="1"/>
    <col min="1039" max="1039" width="22.7109375" style="3" customWidth="1"/>
    <col min="1040" max="1040" width="1.7109375" style="3" customWidth="1"/>
    <col min="1041" max="1041" width="22.7109375" style="3" customWidth="1"/>
    <col min="1042" max="1277" width="11.42578125" style="3"/>
    <col min="1278" max="1278" width="15.42578125" style="3" bestFit="1" customWidth="1"/>
    <col min="1279" max="1279" width="22.7109375" style="3" customWidth="1"/>
    <col min="1280" max="1280" width="1.7109375" style="3" customWidth="1"/>
    <col min="1281" max="1281" width="22.7109375" style="3" customWidth="1"/>
    <col min="1282" max="1282" width="1.7109375" style="3" customWidth="1"/>
    <col min="1283" max="1283" width="22.7109375" style="3" customWidth="1"/>
    <col min="1284" max="1284" width="2.28515625" style="3" customWidth="1"/>
    <col min="1285" max="1285" width="27.7109375" style="3" customWidth="1"/>
    <col min="1286" max="1286" width="1.7109375" style="3" customWidth="1"/>
    <col min="1287" max="1287" width="25.140625" style="3" customWidth="1"/>
    <col min="1288" max="1293" width="0" style="3" hidden="1" customWidth="1"/>
    <col min="1294" max="1294" width="2.7109375" style="3" customWidth="1"/>
    <col min="1295" max="1295" width="22.7109375" style="3" customWidth="1"/>
    <col min="1296" max="1296" width="1.7109375" style="3" customWidth="1"/>
    <col min="1297" max="1297" width="22.7109375" style="3" customWidth="1"/>
    <col min="1298" max="1533" width="11.42578125" style="3"/>
    <col min="1534" max="1534" width="15.42578125" style="3" bestFit="1" customWidth="1"/>
    <col min="1535" max="1535" width="22.7109375" style="3" customWidth="1"/>
    <col min="1536" max="1536" width="1.7109375" style="3" customWidth="1"/>
    <col min="1537" max="1537" width="22.7109375" style="3" customWidth="1"/>
    <col min="1538" max="1538" width="1.7109375" style="3" customWidth="1"/>
    <col min="1539" max="1539" width="22.7109375" style="3" customWidth="1"/>
    <col min="1540" max="1540" width="2.28515625" style="3" customWidth="1"/>
    <col min="1541" max="1541" width="27.7109375" style="3" customWidth="1"/>
    <col min="1542" max="1542" width="1.7109375" style="3" customWidth="1"/>
    <col min="1543" max="1543" width="25.140625" style="3" customWidth="1"/>
    <col min="1544" max="1549" width="0" style="3" hidden="1" customWidth="1"/>
    <col min="1550" max="1550" width="2.7109375" style="3" customWidth="1"/>
    <col min="1551" max="1551" width="22.7109375" style="3" customWidth="1"/>
    <col min="1552" max="1552" width="1.7109375" style="3" customWidth="1"/>
    <col min="1553" max="1553" width="22.7109375" style="3" customWidth="1"/>
    <col min="1554" max="1789" width="11.42578125" style="3"/>
    <col min="1790" max="1790" width="15.42578125" style="3" bestFit="1" customWidth="1"/>
    <col min="1791" max="1791" width="22.7109375" style="3" customWidth="1"/>
    <col min="1792" max="1792" width="1.7109375" style="3" customWidth="1"/>
    <col min="1793" max="1793" width="22.7109375" style="3" customWidth="1"/>
    <col min="1794" max="1794" width="1.7109375" style="3" customWidth="1"/>
    <col min="1795" max="1795" width="22.7109375" style="3" customWidth="1"/>
    <col min="1796" max="1796" width="2.28515625" style="3" customWidth="1"/>
    <col min="1797" max="1797" width="27.7109375" style="3" customWidth="1"/>
    <col min="1798" max="1798" width="1.7109375" style="3" customWidth="1"/>
    <col min="1799" max="1799" width="25.140625" style="3" customWidth="1"/>
    <col min="1800" max="1805" width="0" style="3" hidden="1" customWidth="1"/>
    <col min="1806" max="1806" width="2.7109375" style="3" customWidth="1"/>
    <col min="1807" max="1807" width="22.7109375" style="3" customWidth="1"/>
    <col min="1808" max="1808" width="1.7109375" style="3" customWidth="1"/>
    <col min="1809" max="1809" width="22.7109375" style="3" customWidth="1"/>
    <col min="1810" max="2045" width="11.42578125" style="3"/>
    <col min="2046" max="2046" width="15.42578125" style="3" bestFit="1" customWidth="1"/>
    <col min="2047" max="2047" width="22.7109375" style="3" customWidth="1"/>
    <col min="2048" max="2048" width="1.7109375" style="3" customWidth="1"/>
    <col min="2049" max="2049" width="22.7109375" style="3" customWidth="1"/>
    <col min="2050" max="2050" width="1.7109375" style="3" customWidth="1"/>
    <col min="2051" max="2051" width="22.7109375" style="3" customWidth="1"/>
    <col min="2052" max="2052" width="2.28515625" style="3" customWidth="1"/>
    <col min="2053" max="2053" width="27.7109375" style="3" customWidth="1"/>
    <col min="2054" max="2054" width="1.7109375" style="3" customWidth="1"/>
    <col min="2055" max="2055" width="25.140625" style="3" customWidth="1"/>
    <col min="2056" max="2061" width="0" style="3" hidden="1" customWidth="1"/>
    <col min="2062" max="2062" width="2.7109375" style="3" customWidth="1"/>
    <col min="2063" max="2063" width="22.7109375" style="3" customWidth="1"/>
    <col min="2064" max="2064" width="1.7109375" style="3" customWidth="1"/>
    <col min="2065" max="2065" width="22.7109375" style="3" customWidth="1"/>
    <col min="2066" max="2301" width="11.42578125" style="3"/>
    <col min="2302" max="2302" width="15.42578125" style="3" bestFit="1" customWidth="1"/>
    <col min="2303" max="2303" width="22.7109375" style="3" customWidth="1"/>
    <col min="2304" max="2304" width="1.7109375" style="3" customWidth="1"/>
    <col min="2305" max="2305" width="22.7109375" style="3" customWidth="1"/>
    <col min="2306" max="2306" width="1.7109375" style="3" customWidth="1"/>
    <col min="2307" max="2307" width="22.7109375" style="3" customWidth="1"/>
    <col min="2308" max="2308" width="2.28515625" style="3" customWidth="1"/>
    <col min="2309" max="2309" width="27.7109375" style="3" customWidth="1"/>
    <col min="2310" max="2310" width="1.7109375" style="3" customWidth="1"/>
    <col min="2311" max="2311" width="25.140625" style="3" customWidth="1"/>
    <col min="2312" max="2317" width="0" style="3" hidden="1" customWidth="1"/>
    <col min="2318" max="2318" width="2.7109375" style="3" customWidth="1"/>
    <col min="2319" max="2319" width="22.7109375" style="3" customWidth="1"/>
    <col min="2320" max="2320" width="1.7109375" style="3" customWidth="1"/>
    <col min="2321" max="2321" width="22.7109375" style="3" customWidth="1"/>
    <col min="2322" max="2557" width="11.42578125" style="3"/>
    <col min="2558" max="2558" width="15.42578125" style="3" bestFit="1" customWidth="1"/>
    <col min="2559" max="2559" width="22.7109375" style="3" customWidth="1"/>
    <col min="2560" max="2560" width="1.7109375" style="3" customWidth="1"/>
    <col min="2561" max="2561" width="22.7109375" style="3" customWidth="1"/>
    <col min="2562" max="2562" width="1.7109375" style="3" customWidth="1"/>
    <col min="2563" max="2563" width="22.7109375" style="3" customWidth="1"/>
    <col min="2564" max="2564" width="2.28515625" style="3" customWidth="1"/>
    <col min="2565" max="2565" width="27.7109375" style="3" customWidth="1"/>
    <col min="2566" max="2566" width="1.7109375" style="3" customWidth="1"/>
    <col min="2567" max="2567" width="25.140625" style="3" customWidth="1"/>
    <col min="2568" max="2573" width="0" style="3" hidden="1" customWidth="1"/>
    <col min="2574" max="2574" width="2.7109375" style="3" customWidth="1"/>
    <col min="2575" max="2575" width="22.7109375" style="3" customWidth="1"/>
    <col min="2576" max="2576" width="1.7109375" style="3" customWidth="1"/>
    <col min="2577" max="2577" width="22.7109375" style="3" customWidth="1"/>
    <col min="2578" max="2813" width="11.42578125" style="3"/>
    <col min="2814" max="2814" width="15.42578125" style="3" bestFit="1" customWidth="1"/>
    <col min="2815" max="2815" width="22.7109375" style="3" customWidth="1"/>
    <col min="2816" max="2816" width="1.7109375" style="3" customWidth="1"/>
    <col min="2817" max="2817" width="22.7109375" style="3" customWidth="1"/>
    <col min="2818" max="2818" width="1.7109375" style="3" customWidth="1"/>
    <col min="2819" max="2819" width="22.7109375" style="3" customWidth="1"/>
    <col min="2820" max="2820" width="2.28515625" style="3" customWidth="1"/>
    <col min="2821" max="2821" width="27.7109375" style="3" customWidth="1"/>
    <col min="2822" max="2822" width="1.7109375" style="3" customWidth="1"/>
    <col min="2823" max="2823" width="25.140625" style="3" customWidth="1"/>
    <col min="2824" max="2829" width="0" style="3" hidden="1" customWidth="1"/>
    <col min="2830" max="2830" width="2.7109375" style="3" customWidth="1"/>
    <col min="2831" max="2831" width="22.7109375" style="3" customWidth="1"/>
    <col min="2832" max="2832" width="1.7109375" style="3" customWidth="1"/>
    <col min="2833" max="2833" width="22.7109375" style="3" customWidth="1"/>
    <col min="2834" max="3069" width="11.42578125" style="3"/>
    <col min="3070" max="3070" width="15.42578125" style="3" bestFit="1" customWidth="1"/>
    <col min="3071" max="3071" width="22.7109375" style="3" customWidth="1"/>
    <col min="3072" max="3072" width="1.7109375" style="3" customWidth="1"/>
    <col min="3073" max="3073" width="22.7109375" style="3" customWidth="1"/>
    <col min="3074" max="3074" width="1.7109375" style="3" customWidth="1"/>
    <col min="3075" max="3075" width="22.7109375" style="3" customWidth="1"/>
    <col min="3076" max="3076" width="2.28515625" style="3" customWidth="1"/>
    <col min="3077" max="3077" width="27.7109375" style="3" customWidth="1"/>
    <col min="3078" max="3078" width="1.7109375" style="3" customWidth="1"/>
    <col min="3079" max="3079" width="25.140625" style="3" customWidth="1"/>
    <col min="3080" max="3085" width="0" style="3" hidden="1" customWidth="1"/>
    <col min="3086" max="3086" width="2.7109375" style="3" customWidth="1"/>
    <col min="3087" max="3087" width="22.7109375" style="3" customWidth="1"/>
    <col min="3088" max="3088" width="1.7109375" style="3" customWidth="1"/>
    <col min="3089" max="3089" width="22.7109375" style="3" customWidth="1"/>
    <col min="3090" max="3325" width="11.42578125" style="3"/>
    <col min="3326" max="3326" width="15.42578125" style="3" bestFit="1" customWidth="1"/>
    <col min="3327" max="3327" width="22.7109375" style="3" customWidth="1"/>
    <col min="3328" max="3328" width="1.7109375" style="3" customWidth="1"/>
    <col min="3329" max="3329" width="22.7109375" style="3" customWidth="1"/>
    <col min="3330" max="3330" width="1.7109375" style="3" customWidth="1"/>
    <col min="3331" max="3331" width="22.7109375" style="3" customWidth="1"/>
    <col min="3332" max="3332" width="2.28515625" style="3" customWidth="1"/>
    <col min="3333" max="3333" width="27.7109375" style="3" customWidth="1"/>
    <col min="3334" max="3334" width="1.7109375" style="3" customWidth="1"/>
    <col min="3335" max="3335" width="25.140625" style="3" customWidth="1"/>
    <col min="3336" max="3341" width="0" style="3" hidden="1" customWidth="1"/>
    <col min="3342" max="3342" width="2.7109375" style="3" customWidth="1"/>
    <col min="3343" max="3343" width="22.7109375" style="3" customWidth="1"/>
    <col min="3344" max="3344" width="1.7109375" style="3" customWidth="1"/>
    <col min="3345" max="3345" width="22.7109375" style="3" customWidth="1"/>
    <col min="3346" max="3581" width="11.42578125" style="3"/>
    <col min="3582" max="3582" width="15.42578125" style="3" bestFit="1" customWidth="1"/>
    <col min="3583" max="3583" width="22.7109375" style="3" customWidth="1"/>
    <col min="3584" max="3584" width="1.7109375" style="3" customWidth="1"/>
    <col min="3585" max="3585" width="22.7109375" style="3" customWidth="1"/>
    <col min="3586" max="3586" width="1.7109375" style="3" customWidth="1"/>
    <col min="3587" max="3587" width="22.7109375" style="3" customWidth="1"/>
    <col min="3588" max="3588" width="2.28515625" style="3" customWidth="1"/>
    <col min="3589" max="3589" width="27.7109375" style="3" customWidth="1"/>
    <col min="3590" max="3590" width="1.7109375" style="3" customWidth="1"/>
    <col min="3591" max="3591" width="25.140625" style="3" customWidth="1"/>
    <col min="3592" max="3597" width="0" style="3" hidden="1" customWidth="1"/>
    <col min="3598" max="3598" width="2.7109375" style="3" customWidth="1"/>
    <col min="3599" max="3599" width="22.7109375" style="3" customWidth="1"/>
    <col min="3600" max="3600" width="1.7109375" style="3" customWidth="1"/>
    <col min="3601" max="3601" width="22.7109375" style="3" customWidth="1"/>
    <col min="3602" max="3837" width="11.42578125" style="3"/>
    <col min="3838" max="3838" width="15.42578125" style="3" bestFit="1" customWidth="1"/>
    <col min="3839" max="3839" width="22.7109375" style="3" customWidth="1"/>
    <col min="3840" max="3840" width="1.7109375" style="3" customWidth="1"/>
    <col min="3841" max="3841" width="22.7109375" style="3" customWidth="1"/>
    <col min="3842" max="3842" width="1.7109375" style="3" customWidth="1"/>
    <col min="3843" max="3843" width="22.7109375" style="3" customWidth="1"/>
    <col min="3844" max="3844" width="2.28515625" style="3" customWidth="1"/>
    <col min="3845" max="3845" width="27.7109375" style="3" customWidth="1"/>
    <col min="3846" max="3846" width="1.7109375" style="3" customWidth="1"/>
    <col min="3847" max="3847" width="25.140625" style="3" customWidth="1"/>
    <col min="3848" max="3853" width="0" style="3" hidden="1" customWidth="1"/>
    <col min="3854" max="3854" width="2.7109375" style="3" customWidth="1"/>
    <col min="3855" max="3855" width="22.7109375" style="3" customWidth="1"/>
    <col min="3856" max="3856" width="1.7109375" style="3" customWidth="1"/>
    <col min="3857" max="3857" width="22.7109375" style="3" customWidth="1"/>
    <col min="3858" max="4093" width="11.42578125" style="3"/>
    <col min="4094" max="4094" width="15.42578125" style="3" bestFit="1" customWidth="1"/>
    <col min="4095" max="4095" width="22.7109375" style="3" customWidth="1"/>
    <col min="4096" max="4096" width="1.7109375" style="3" customWidth="1"/>
    <col min="4097" max="4097" width="22.7109375" style="3" customWidth="1"/>
    <col min="4098" max="4098" width="1.7109375" style="3" customWidth="1"/>
    <col min="4099" max="4099" width="22.7109375" style="3" customWidth="1"/>
    <col min="4100" max="4100" width="2.28515625" style="3" customWidth="1"/>
    <col min="4101" max="4101" width="27.7109375" style="3" customWidth="1"/>
    <col min="4102" max="4102" width="1.7109375" style="3" customWidth="1"/>
    <col min="4103" max="4103" width="25.140625" style="3" customWidth="1"/>
    <col min="4104" max="4109" width="0" style="3" hidden="1" customWidth="1"/>
    <col min="4110" max="4110" width="2.7109375" style="3" customWidth="1"/>
    <col min="4111" max="4111" width="22.7109375" style="3" customWidth="1"/>
    <col min="4112" max="4112" width="1.7109375" style="3" customWidth="1"/>
    <col min="4113" max="4113" width="22.7109375" style="3" customWidth="1"/>
    <col min="4114" max="4349" width="11.42578125" style="3"/>
    <col min="4350" max="4350" width="15.42578125" style="3" bestFit="1" customWidth="1"/>
    <col min="4351" max="4351" width="22.7109375" style="3" customWidth="1"/>
    <col min="4352" max="4352" width="1.7109375" style="3" customWidth="1"/>
    <col min="4353" max="4353" width="22.7109375" style="3" customWidth="1"/>
    <col min="4354" max="4354" width="1.7109375" style="3" customWidth="1"/>
    <col min="4355" max="4355" width="22.7109375" style="3" customWidth="1"/>
    <col min="4356" max="4356" width="2.28515625" style="3" customWidth="1"/>
    <col min="4357" max="4357" width="27.7109375" style="3" customWidth="1"/>
    <col min="4358" max="4358" width="1.7109375" style="3" customWidth="1"/>
    <col min="4359" max="4359" width="25.140625" style="3" customWidth="1"/>
    <col min="4360" max="4365" width="0" style="3" hidden="1" customWidth="1"/>
    <col min="4366" max="4366" width="2.7109375" style="3" customWidth="1"/>
    <col min="4367" max="4367" width="22.7109375" style="3" customWidth="1"/>
    <col min="4368" max="4368" width="1.7109375" style="3" customWidth="1"/>
    <col min="4369" max="4369" width="22.7109375" style="3" customWidth="1"/>
    <col min="4370" max="4605" width="11.42578125" style="3"/>
    <col min="4606" max="4606" width="15.42578125" style="3" bestFit="1" customWidth="1"/>
    <col min="4607" max="4607" width="22.7109375" style="3" customWidth="1"/>
    <col min="4608" max="4608" width="1.7109375" style="3" customWidth="1"/>
    <col min="4609" max="4609" width="22.7109375" style="3" customWidth="1"/>
    <col min="4610" max="4610" width="1.7109375" style="3" customWidth="1"/>
    <col min="4611" max="4611" width="22.7109375" style="3" customWidth="1"/>
    <col min="4612" max="4612" width="2.28515625" style="3" customWidth="1"/>
    <col min="4613" max="4613" width="27.7109375" style="3" customWidth="1"/>
    <col min="4614" max="4614" width="1.7109375" style="3" customWidth="1"/>
    <col min="4615" max="4615" width="25.140625" style="3" customWidth="1"/>
    <col min="4616" max="4621" width="0" style="3" hidden="1" customWidth="1"/>
    <col min="4622" max="4622" width="2.7109375" style="3" customWidth="1"/>
    <col min="4623" max="4623" width="22.7109375" style="3" customWidth="1"/>
    <col min="4624" max="4624" width="1.7109375" style="3" customWidth="1"/>
    <col min="4625" max="4625" width="22.7109375" style="3" customWidth="1"/>
    <col min="4626" max="4861" width="11.42578125" style="3"/>
    <col min="4862" max="4862" width="15.42578125" style="3" bestFit="1" customWidth="1"/>
    <col min="4863" max="4863" width="22.7109375" style="3" customWidth="1"/>
    <col min="4864" max="4864" width="1.7109375" style="3" customWidth="1"/>
    <col min="4865" max="4865" width="22.7109375" style="3" customWidth="1"/>
    <col min="4866" max="4866" width="1.7109375" style="3" customWidth="1"/>
    <col min="4867" max="4867" width="22.7109375" style="3" customWidth="1"/>
    <col min="4868" max="4868" width="2.28515625" style="3" customWidth="1"/>
    <col min="4869" max="4869" width="27.7109375" style="3" customWidth="1"/>
    <col min="4870" max="4870" width="1.7109375" style="3" customWidth="1"/>
    <col min="4871" max="4871" width="25.140625" style="3" customWidth="1"/>
    <col min="4872" max="4877" width="0" style="3" hidden="1" customWidth="1"/>
    <col min="4878" max="4878" width="2.7109375" style="3" customWidth="1"/>
    <col min="4879" max="4879" width="22.7109375" style="3" customWidth="1"/>
    <col min="4880" max="4880" width="1.7109375" style="3" customWidth="1"/>
    <col min="4881" max="4881" width="22.7109375" style="3" customWidth="1"/>
    <col min="4882" max="5117" width="11.42578125" style="3"/>
    <col min="5118" max="5118" width="15.42578125" style="3" bestFit="1" customWidth="1"/>
    <col min="5119" max="5119" width="22.7109375" style="3" customWidth="1"/>
    <col min="5120" max="5120" width="1.7109375" style="3" customWidth="1"/>
    <col min="5121" max="5121" width="22.7109375" style="3" customWidth="1"/>
    <col min="5122" max="5122" width="1.7109375" style="3" customWidth="1"/>
    <col min="5123" max="5123" width="22.7109375" style="3" customWidth="1"/>
    <col min="5124" max="5124" width="2.28515625" style="3" customWidth="1"/>
    <col min="5125" max="5125" width="27.7109375" style="3" customWidth="1"/>
    <col min="5126" max="5126" width="1.7109375" style="3" customWidth="1"/>
    <col min="5127" max="5127" width="25.140625" style="3" customWidth="1"/>
    <col min="5128" max="5133" width="0" style="3" hidden="1" customWidth="1"/>
    <col min="5134" max="5134" width="2.7109375" style="3" customWidth="1"/>
    <col min="5135" max="5135" width="22.7109375" style="3" customWidth="1"/>
    <col min="5136" max="5136" width="1.7109375" style="3" customWidth="1"/>
    <col min="5137" max="5137" width="22.7109375" style="3" customWidth="1"/>
    <col min="5138" max="5373" width="11.42578125" style="3"/>
    <col min="5374" max="5374" width="15.42578125" style="3" bestFit="1" customWidth="1"/>
    <col min="5375" max="5375" width="22.7109375" style="3" customWidth="1"/>
    <col min="5376" max="5376" width="1.7109375" style="3" customWidth="1"/>
    <col min="5377" max="5377" width="22.7109375" style="3" customWidth="1"/>
    <col min="5378" max="5378" width="1.7109375" style="3" customWidth="1"/>
    <col min="5379" max="5379" width="22.7109375" style="3" customWidth="1"/>
    <col min="5380" max="5380" width="2.28515625" style="3" customWidth="1"/>
    <col min="5381" max="5381" width="27.7109375" style="3" customWidth="1"/>
    <col min="5382" max="5382" width="1.7109375" style="3" customWidth="1"/>
    <col min="5383" max="5383" width="25.140625" style="3" customWidth="1"/>
    <col min="5384" max="5389" width="0" style="3" hidden="1" customWidth="1"/>
    <col min="5390" max="5390" width="2.7109375" style="3" customWidth="1"/>
    <col min="5391" max="5391" width="22.7109375" style="3" customWidth="1"/>
    <col min="5392" max="5392" width="1.7109375" style="3" customWidth="1"/>
    <col min="5393" max="5393" width="22.7109375" style="3" customWidth="1"/>
    <col min="5394" max="5629" width="11.42578125" style="3"/>
    <col min="5630" max="5630" width="15.42578125" style="3" bestFit="1" customWidth="1"/>
    <col min="5631" max="5631" width="22.7109375" style="3" customWidth="1"/>
    <col min="5632" max="5632" width="1.7109375" style="3" customWidth="1"/>
    <col min="5633" max="5633" width="22.7109375" style="3" customWidth="1"/>
    <col min="5634" max="5634" width="1.7109375" style="3" customWidth="1"/>
    <col min="5635" max="5635" width="22.7109375" style="3" customWidth="1"/>
    <col min="5636" max="5636" width="2.28515625" style="3" customWidth="1"/>
    <col min="5637" max="5637" width="27.7109375" style="3" customWidth="1"/>
    <col min="5638" max="5638" width="1.7109375" style="3" customWidth="1"/>
    <col min="5639" max="5639" width="25.140625" style="3" customWidth="1"/>
    <col min="5640" max="5645" width="0" style="3" hidden="1" customWidth="1"/>
    <col min="5646" max="5646" width="2.7109375" style="3" customWidth="1"/>
    <col min="5647" max="5647" width="22.7109375" style="3" customWidth="1"/>
    <col min="5648" max="5648" width="1.7109375" style="3" customWidth="1"/>
    <col min="5649" max="5649" width="22.7109375" style="3" customWidth="1"/>
    <col min="5650" max="5885" width="11.42578125" style="3"/>
    <col min="5886" max="5886" width="15.42578125" style="3" bestFit="1" customWidth="1"/>
    <col min="5887" max="5887" width="22.7109375" style="3" customWidth="1"/>
    <col min="5888" max="5888" width="1.7109375" style="3" customWidth="1"/>
    <col min="5889" max="5889" width="22.7109375" style="3" customWidth="1"/>
    <col min="5890" max="5890" width="1.7109375" style="3" customWidth="1"/>
    <col min="5891" max="5891" width="22.7109375" style="3" customWidth="1"/>
    <col min="5892" max="5892" width="2.28515625" style="3" customWidth="1"/>
    <col min="5893" max="5893" width="27.7109375" style="3" customWidth="1"/>
    <col min="5894" max="5894" width="1.7109375" style="3" customWidth="1"/>
    <col min="5895" max="5895" width="25.140625" style="3" customWidth="1"/>
    <col min="5896" max="5901" width="0" style="3" hidden="1" customWidth="1"/>
    <col min="5902" max="5902" width="2.7109375" style="3" customWidth="1"/>
    <col min="5903" max="5903" width="22.7109375" style="3" customWidth="1"/>
    <col min="5904" max="5904" width="1.7109375" style="3" customWidth="1"/>
    <col min="5905" max="5905" width="22.7109375" style="3" customWidth="1"/>
    <col min="5906" max="6141" width="11.42578125" style="3"/>
    <col min="6142" max="6142" width="15.42578125" style="3" bestFit="1" customWidth="1"/>
    <col min="6143" max="6143" width="22.7109375" style="3" customWidth="1"/>
    <col min="6144" max="6144" width="1.7109375" style="3" customWidth="1"/>
    <col min="6145" max="6145" width="22.7109375" style="3" customWidth="1"/>
    <col min="6146" max="6146" width="1.7109375" style="3" customWidth="1"/>
    <col min="6147" max="6147" width="22.7109375" style="3" customWidth="1"/>
    <col min="6148" max="6148" width="2.28515625" style="3" customWidth="1"/>
    <col min="6149" max="6149" width="27.7109375" style="3" customWidth="1"/>
    <col min="6150" max="6150" width="1.7109375" style="3" customWidth="1"/>
    <col min="6151" max="6151" width="25.140625" style="3" customWidth="1"/>
    <col min="6152" max="6157" width="0" style="3" hidden="1" customWidth="1"/>
    <col min="6158" max="6158" width="2.7109375" style="3" customWidth="1"/>
    <col min="6159" max="6159" width="22.7109375" style="3" customWidth="1"/>
    <col min="6160" max="6160" width="1.7109375" style="3" customWidth="1"/>
    <col min="6161" max="6161" width="22.7109375" style="3" customWidth="1"/>
    <col min="6162" max="6397" width="11.42578125" style="3"/>
    <col min="6398" max="6398" width="15.42578125" style="3" bestFit="1" customWidth="1"/>
    <col min="6399" max="6399" width="22.7109375" style="3" customWidth="1"/>
    <col min="6400" max="6400" width="1.7109375" style="3" customWidth="1"/>
    <col min="6401" max="6401" width="22.7109375" style="3" customWidth="1"/>
    <col min="6402" max="6402" width="1.7109375" style="3" customWidth="1"/>
    <col min="6403" max="6403" width="22.7109375" style="3" customWidth="1"/>
    <col min="6404" max="6404" width="2.28515625" style="3" customWidth="1"/>
    <col min="6405" max="6405" width="27.7109375" style="3" customWidth="1"/>
    <col min="6406" max="6406" width="1.7109375" style="3" customWidth="1"/>
    <col min="6407" max="6407" width="25.140625" style="3" customWidth="1"/>
    <col min="6408" max="6413" width="0" style="3" hidden="1" customWidth="1"/>
    <col min="6414" max="6414" width="2.7109375" style="3" customWidth="1"/>
    <col min="6415" max="6415" width="22.7109375" style="3" customWidth="1"/>
    <col min="6416" max="6416" width="1.7109375" style="3" customWidth="1"/>
    <col min="6417" max="6417" width="22.7109375" style="3" customWidth="1"/>
    <col min="6418" max="6653" width="11.42578125" style="3"/>
    <col min="6654" max="6654" width="15.42578125" style="3" bestFit="1" customWidth="1"/>
    <col min="6655" max="6655" width="22.7109375" style="3" customWidth="1"/>
    <col min="6656" max="6656" width="1.7109375" style="3" customWidth="1"/>
    <col min="6657" max="6657" width="22.7109375" style="3" customWidth="1"/>
    <col min="6658" max="6658" width="1.7109375" style="3" customWidth="1"/>
    <col min="6659" max="6659" width="22.7109375" style="3" customWidth="1"/>
    <col min="6660" max="6660" width="2.28515625" style="3" customWidth="1"/>
    <col min="6661" max="6661" width="27.7109375" style="3" customWidth="1"/>
    <col min="6662" max="6662" width="1.7109375" style="3" customWidth="1"/>
    <col min="6663" max="6663" width="25.140625" style="3" customWidth="1"/>
    <col min="6664" max="6669" width="0" style="3" hidden="1" customWidth="1"/>
    <col min="6670" max="6670" width="2.7109375" style="3" customWidth="1"/>
    <col min="6671" max="6671" width="22.7109375" style="3" customWidth="1"/>
    <col min="6672" max="6672" width="1.7109375" style="3" customWidth="1"/>
    <col min="6673" max="6673" width="22.7109375" style="3" customWidth="1"/>
    <col min="6674" max="6909" width="11.42578125" style="3"/>
    <col min="6910" max="6910" width="15.42578125" style="3" bestFit="1" customWidth="1"/>
    <col min="6911" max="6911" width="22.7109375" style="3" customWidth="1"/>
    <col min="6912" max="6912" width="1.7109375" style="3" customWidth="1"/>
    <col min="6913" max="6913" width="22.7109375" style="3" customWidth="1"/>
    <col min="6914" max="6914" width="1.7109375" style="3" customWidth="1"/>
    <col min="6915" max="6915" width="22.7109375" style="3" customWidth="1"/>
    <col min="6916" max="6916" width="2.28515625" style="3" customWidth="1"/>
    <col min="6917" max="6917" width="27.7109375" style="3" customWidth="1"/>
    <col min="6918" max="6918" width="1.7109375" style="3" customWidth="1"/>
    <col min="6919" max="6919" width="25.140625" style="3" customWidth="1"/>
    <col min="6920" max="6925" width="0" style="3" hidden="1" customWidth="1"/>
    <col min="6926" max="6926" width="2.7109375" style="3" customWidth="1"/>
    <col min="6927" max="6927" width="22.7109375" style="3" customWidth="1"/>
    <col min="6928" max="6928" width="1.7109375" style="3" customWidth="1"/>
    <col min="6929" max="6929" width="22.7109375" style="3" customWidth="1"/>
    <col min="6930" max="7165" width="11.42578125" style="3"/>
    <col min="7166" max="7166" width="15.42578125" style="3" bestFit="1" customWidth="1"/>
    <col min="7167" max="7167" width="22.7109375" style="3" customWidth="1"/>
    <col min="7168" max="7168" width="1.7109375" style="3" customWidth="1"/>
    <col min="7169" max="7169" width="22.7109375" style="3" customWidth="1"/>
    <col min="7170" max="7170" width="1.7109375" style="3" customWidth="1"/>
    <col min="7171" max="7171" width="22.7109375" style="3" customWidth="1"/>
    <col min="7172" max="7172" width="2.28515625" style="3" customWidth="1"/>
    <col min="7173" max="7173" width="27.7109375" style="3" customWidth="1"/>
    <col min="7174" max="7174" width="1.7109375" style="3" customWidth="1"/>
    <col min="7175" max="7175" width="25.140625" style="3" customWidth="1"/>
    <col min="7176" max="7181" width="0" style="3" hidden="1" customWidth="1"/>
    <col min="7182" max="7182" width="2.7109375" style="3" customWidth="1"/>
    <col min="7183" max="7183" width="22.7109375" style="3" customWidth="1"/>
    <col min="7184" max="7184" width="1.7109375" style="3" customWidth="1"/>
    <col min="7185" max="7185" width="22.7109375" style="3" customWidth="1"/>
    <col min="7186" max="7421" width="11.42578125" style="3"/>
    <col min="7422" max="7422" width="15.42578125" style="3" bestFit="1" customWidth="1"/>
    <col min="7423" max="7423" width="22.7109375" style="3" customWidth="1"/>
    <col min="7424" max="7424" width="1.7109375" style="3" customWidth="1"/>
    <col min="7425" max="7425" width="22.7109375" style="3" customWidth="1"/>
    <col min="7426" max="7426" width="1.7109375" style="3" customWidth="1"/>
    <col min="7427" max="7427" width="22.7109375" style="3" customWidth="1"/>
    <col min="7428" max="7428" width="2.28515625" style="3" customWidth="1"/>
    <col min="7429" max="7429" width="27.7109375" style="3" customWidth="1"/>
    <col min="7430" max="7430" width="1.7109375" style="3" customWidth="1"/>
    <col min="7431" max="7431" width="25.140625" style="3" customWidth="1"/>
    <col min="7432" max="7437" width="0" style="3" hidden="1" customWidth="1"/>
    <col min="7438" max="7438" width="2.7109375" style="3" customWidth="1"/>
    <col min="7439" max="7439" width="22.7109375" style="3" customWidth="1"/>
    <col min="7440" max="7440" width="1.7109375" style="3" customWidth="1"/>
    <col min="7441" max="7441" width="22.7109375" style="3" customWidth="1"/>
    <col min="7442" max="7677" width="11.42578125" style="3"/>
    <col min="7678" max="7678" width="15.42578125" style="3" bestFit="1" customWidth="1"/>
    <col min="7679" max="7679" width="22.7109375" style="3" customWidth="1"/>
    <col min="7680" max="7680" width="1.7109375" style="3" customWidth="1"/>
    <col min="7681" max="7681" width="22.7109375" style="3" customWidth="1"/>
    <col min="7682" max="7682" width="1.7109375" style="3" customWidth="1"/>
    <col min="7683" max="7683" width="22.7109375" style="3" customWidth="1"/>
    <col min="7684" max="7684" width="2.28515625" style="3" customWidth="1"/>
    <col min="7685" max="7685" width="27.7109375" style="3" customWidth="1"/>
    <col min="7686" max="7686" width="1.7109375" style="3" customWidth="1"/>
    <col min="7687" max="7687" width="25.140625" style="3" customWidth="1"/>
    <col min="7688" max="7693" width="0" style="3" hidden="1" customWidth="1"/>
    <col min="7694" max="7694" width="2.7109375" style="3" customWidth="1"/>
    <col min="7695" max="7695" width="22.7109375" style="3" customWidth="1"/>
    <col min="7696" max="7696" width="1.7109375" style="3" customWidth="1"/>
    <col min="7697" max="7697" width="22.7109375" style="3" customWidth="1"/>
    <col min="7698" max="7933" width="11.42578125" style="3"/>
    <col min="7934" max="7934" width="15.42578125" style="3" bestFit="1" customWidth="1"/>
    <col min="7935" max="7935" width="22.7109375" style="3" customWidth="1"/>
    <col min="7936" max="7936" width="1.7109375" style="3" customWidth="1"/>
    <col min="7937" max="7937" width="22.7109375" style="3" customWidth="1"/>
    <col min="7938" max="7938" width="1.7109375" style="3" customWidth="1"/>
    <col min="7939" max="7939" width="22.7109375" style="3" customWidth="1"/>
    <col min="7940" max="7940" width="2.28515625" style="3" customWidth="1"/>
    <col min="7941" max="7941" width="27.7109375" style="3" customWidth="1"/>
    <col min="7942" max="7942" width="1.7109375" style="3" customWidth="1"/>
    <col min="7943" max="7943" width="25.140625" style="3" customWidth="1"/>
    <col min="7944" max="7949" width="0" style="3" hidden="1" customWidth="1"/>
    <col min="7950" max="7950" width="2.7109375" style="3" customWidth="1"/>
    <col min="7951" max="7951" width="22.7109375" style="3" customWidth="1"/>
    <col min="7952" max="7952" width="1.7109375" style="3" customWidth="1"/>
    <col min="7953" max="7953" width="22.7109375" style="3" customWidth="1"/>
    <col min="7954" max="8189" width="11.42578125" style="3"/>
    <col min="8190" max="8190" width="15.42578125" style="3" bestFit="1" customWidth="1"/>
    <col min="8191" max="8191" width="22.7109375" style="3" customWidth="1"/>
    <col min="8192" max="8192" width="1.7109375" style="3" customWidth="1"/>
    <col min="8193" max="8193" width="22.7109375" style="3" customWidth="1"/>
    <col min="8194" max="8194" width="1.7109375" style="3" customWidth="1"/>
    <col min="8195" max="8195" width="22.7109375" style="3" customWidth="1"/>
    <col min="8196" max="8196" width="2.28515625" style="3" customWidth="1"/>
    <col min="8197" max="8197" width="27.7109375" style="3" customWidth="1"/>
    <col min="8198" max="8198" width="1.7109375" style="3" customWidth="1"/>
    <col min="8199" max="8199" width="25.140625" style="3" customWidth="1"/>
    <col min="8200" max="8205" width="0" style="3" hidden="1" customWidth="1"/>
    <col min="8206" max="8206" width="2.7109375" style="3" customWidth="1"/>
    <col min="8207" max="8207" width="22.7109375" style="3" customWidth="1"/>
    <col min="8208" max="8208" width="1.7109375" style="3" customWidth="1"/>
    <col min="8209" max="8209" width="22.7109375" style="3" customWidth="1"/>
    <col min="8210" max="8445" width="11.42578125" style="3"/>
    <col min="8446" max="8446" width="15.42578125" style="3" bestFit="1" customWidth="1"/>
    <col min="8447" max="8447" width="22.7109375" style="3" customWidth="1"/>
    <col min="8448" max="8448" width="1.7109375" style="3" customWidth="1"/>
    <col min="8449" max="8449" width="22.7109375" style="3" customWidth="1"/>
    <col min="8450" max="8450" width="1.7109375" style="3" customWidth="1"/>
    <col min="8451" max="8451" width="22.7109375" style="3" customWidth="1"/>
    <col min="8452" max="8452" width="2.28515625" style="3" customWidth="1"/>
    <col min="8453" max="8453" width="27.7109375" style="3" customWidth="1"/>
    <col min="8454" max="8454" width="1.7109375" style="3" customWidth="1"/>
    <col min="8455" max="8455" width="25.140625" style="3" customWidth="1"/>
    <col min="8456" max="8461" width="0" style="3" hidden="1" customWidth="1"/>
    <col min="8462" max="8462" width="2.7109375" style="3" customWidth="1"/>
    <col min="8463" max="8463" width="22.7109375" style="3" customWidth="1"/>
    <col min="8464" max="8464" width="1.7109375" style="3" customWidth="1"/>
    <col min="8465" max="8465" width="22.7109375" style="3" customWidth="1"/>
    <col min="8466" max="8701" width="11.42578125" style="3"/>
    <col min="8702" max="8702" width="15.42578125" style="3" bestFit="1" customWidth="1"/>
    <col min="8703" max="8703" width="22.7109375" style="3" customWidth="1"/>
    <col min="8704" max="8704" width="1.7109375" style="3" customWidth="1"/>
    <col min="8705" max="8705" width="22.7109375" style="3" customWidth="1"/>
    <col min="8706" max="8706" width="1.7109375" style="3" customWidth="1"/>
    <col min="8707" max="8707" width="22.7109375" style="3" customWidth="1"/>
    <col min="8708" max="8708" width="2.28515625" style="3" customWidth="1"/>
    <col min="8709" max="8709" width="27.7109375" style="3" customWidth="1"/>
    <col min="8710" max="8710" width="1.7109375" style="3" customWidth="1"/>
    <col min="8711" max="8711" width="25.140625" style="3" customWidth="1"/>
    <col min="8712" max="8717" width="0" style="3" hidden="1" customWidth="1"/>
    <col min="8718" max="8718" width="2.7109375" style="3" customWidth="1"/>
    <col min="8719" max="8719" width="22.7109375" style="3" customWidth="1"/>
    <col min="8720" max="8720" width="1.7109375" style="3" customWidth="1"/>
    <col min="8721" max="8721" width="22.7109375" style="3" customWidth="1"/>
    <col min="8722" max="8957" width="11.42578125" style="3"/>
    <col min="8958" max="8958" width="15.42578125" style="3" bestFit="1" customWidth="1"/>
    <col min="8959" max="8959" width="22.7109375" style="3" customWidth="1"/>
    <col min="8960" max="8960" width="1.7109375" style="3" customWidth="1"/>
    <col min="8961" max="8961" width="22.7109375" style="3" customWidth="1"/>
    <col min="8962" max="8962" width="1.7109375" style="3" customWidth="1"/>
    <col min="8963" max="8963" width="22.7109375" style="3" customWidth="1"/>
    <col min="8964" max="8964" width="2.28515625" style="3" customWidth="1"/>
    <col min="8965" max="8965" width="27.7109375" style="3" customWidth="1"/>
    <col min="8966" max="8966" width="1.7109375" style="3" customWidth="1"/>
    <col min="8967" max="8967" width="25.140625" style="3" customWidth="1"/>
    <col min="8968" max="8973" width="0" style="3" hidden="1" customWidth="1"/>
    <col min="8974" max="8974" width="2.7109375" style="3" customWidth="1"/>
    <col min="8975" max="8975" width="22.7109375" style="3" customWidth="1"/>
    <col min="8976" max="8976" width="1.7109375" style="3" customWidth="1"/>
    <col min="8977" max="8977" width="22.7109375" style="3" customWidth="1"/>
    <col min="8978" max="9213" width="11.42578125" style="3"/>
    <col min="9214" max="9214" width="15.42578125" style="3" bestFit="1" customWidth="1"/>
    <col min="9215" max="9215" width="22.7109375" style="3" customWidth="1"/>
    <col min="9216" max="9216" width="1.7109375" style="3" customWidth="1"/>
    <col min="9217" max="9217" width="22.7109375" style="3" customWidth="1"/>
    <col min="9218" max="9218" width="1.7109375" style="3" customWidth="1"/>
    <col min="9219" max="9219" width="22.7109375" style="3" customWidth="1"/>
    <col min="9220" max="9220" width="2.28515625" style="3" customWidth="1"/>
    <col min="9221" max="9221" width="27.7109375" style="3" customWidth="1"/>
    <col min="9222" max="9222" width="1.7109375" style="3" customWidth="1"/>
    <col min="9223" max="9223" width="25.140625" style="3" customWidth="1"/>
    <col min="9224" max="9229" width="0" style="3" hidden="1" customWidth="1"/>
    <col min="9230" max="9230" width="2.7109375" style="3" customWidth="1"/>
    <col min="9231" max="9231" width="22.7109375" style="3" customWidth="1"/>
    <col min="9232" max="9232" width="1.7109375" style="3" customWidth="1"/>
    <col min="9233" max="9233" width="22.7109375" style="3" customWidth="1"/>
    <col min="9234" max="9469" width="11.42578125" style="3"/>
    <col min="9470" max="9470" width="15.42578125" style="3" bestFit="1" customWidth="1"/>
    <col min="9471" max="9471" width="22.7109375" style="3" customWidth="1"/>
    <col min="9472" max="9472" width="1.7109375" style="3" customWidth="1"/>
    <col min="9473" max="9473" width="22.7109375" style="3" customWidth="1"/>
    <col min="9474" max="9474" width="1.7109375" style="3" customWidth="1"/>
    <col min="9475" max="9475" width="22.7109375" style="3" customWidth="1"/>
    <col min="9476" max="9476" width="2.28515625" style="3" customWidth="1"/>
    <col min="9477" max="9477" width="27.7109375" style="3" customWidth="1"/>
    <col min="9478" max="9478" width="1.7109375" style="3" customWidth="1"/>
    <col min="9479" max="9479" width="25.140625" style="3" customWidth="1"/>
    <col min="9480" max="9485" width="0" style="3" hidden="1" customWidth="1"/>
    <col min="9486" max="9486" width="2.7109375" style="3" customWidth="1"/>
    <col min="9487" max="9487" width="22.7109375" style="3" customWidth="1"/>
    <col min="9488" max="9488" width="1.7109375" style="3" customWidth="1"/>
    <col min="9489" max="9489" width="22.7109375" style="3" customWidth="1"/>
    <col min="9490" max="9725" width="11.42578125" style="3"/>
    <col min="9726" max="9726" width="15.42578125" style="3" bestFit="1" customWidth="1"/>
    <col min="9727" max="9727" width="22.7109375" style="3" customWidth="1"/>
    <col min="9728" max="9728" width="1.7109375" style="3" customWidth="1"/>
    <col min="9729" max="9729" width="22.7109375" style="3" customWidth="1"/>
    <col min="9730" max="9730" width="1.7109375" style="3" customWidth="1"/>
    <col min="9731" max="9731" width="22.7109375" style="3" customWidth="1"/>
    <col min="9732" max="9732" width="2.28515625" style="3" customWidth="1"/>
    <col min="9733" max="9733" width="27.7109375" style="3" customWidth="1"/>
    <col min="9734" max="9734" width="1.7109375" style="3" customWidth="1"/>
    <col min="9735" max="9735" width="25.140625" style="3" customWidth="1"/>
    <col min="9736" max="9741" width="0" style="3" hidden="1" customWidth="1"/>
    <col min="9742" max="9742" width="2.7109375" style="3" customWidth="1"/>
    <col min="9743" max="9743" width="22.7109375" style="3" customWidth="1"/>
    <col min="9744" max="9744" width="1.7109375" style="3" customWidth="1"/>
    <col min="9745" max="9745" width="22.7109375" style="3" customWidth="1"/>
    <col min="9746" max="9981" width="11.42578125" style="3"/>
    <col min="9982" max="9982" width="15.42578125" style="3" bestFit="1" customWidth="1"/>
    <col min="9983" max="9983" width="22.7109375" style="3" customWidth="1"/>
    <col min="9984" max="9984" width="1.7109375" style="3" customWidth="1"/>
    <col min="9985" max="9985" width="22.7109375" style="3" customWidth="1"/>
    <col min="9986" max="9986" width="1.7109375" style="3" customWidth="1"/>
    <col min="9987" max="9987" width="22.7109375" style="3" customWidth="1"/>
    <col min="9988" max="9988" width="2.28515625" style="3" customWidth="1"/>
    <col min="9989" max="9989" width="27.7109375" style="3" customWidth="1"/>
    <col min="9990" max="9990" width="1.7109375" style="3" customWidth="1"/>
    <col min="9991" max="9991" width="25.140625" style="3" customWidth="1"/>
    <col min="9992" max="9997" width="0" style="3" hidden="1" customWidth="1"/>
    <col min="9998" max="9998" width="2.7109375" style="3" customWidth="1"/>
    <col min="9999" max="9999" width="22.7109375" style="3" customWidth="1"/>
    <col min="10000" max="10000" width="1.7109375" style="3" customWidth="1"/>
    <col min="10001" max="10001" width="22.7109375" style="3" customWidth="1"/>
    <col min="10002" max="10237" width="11.42578125" style="3"/>
    <col min="10238" max="10238" width="15.42578125" style="3" bestFit="1" customWidth="1"/>
    <col min="10239" max="10239" width="22.7109375" style="3" customWidth="1"/>
    <col min="10240" max="10240" width="1.7109375" style="3" customWidth="1"/>
    <col min="10241" max="10241" width="22.7109375" style="3" customWidth="1"/>
    <col min="10242" max="10242" width="1.7109375" style="3" customWidth="1"/>
    <col min="10243" max="10243" width="22.7109375" style="3" customWidth="1"/>
    <col min="10244" max="10244" width="2.28515625" style="3" customWidth="1"/>
    <col min="10245" max="10245" width="27.7109375" style="3" customWidth="1"/>
    <col min="10246" max="10246" width="1.7109375" style="3" customWidth="1"/>
    <col min="10247" max="10247" width="25.140625" style="3" customWidth="1"/>
    <col min="10248" max="10253" width="0" style="3" hidden="1" customWidth="1"/>
    <col min="10254" max="10254" width="2.7109375" style="3" customWidth="1"/>
    <col min="10255" max="10255" width="22.7109375" style="3" customWidth="1"/>
    <col min="10256" max="10256" width="1.7109375" style="3" customWidth="1"/>
    <col min="10257" max="10257" width="22.7109375" style="3" customWidth="1"/>
    <col min="10258" max="10493" width="11.42578125" style="3"/>
    <col min="10494" max="10494" width="15.42578125" style="3" bestFit="1" customWidth="1"/>
    <col min="10495" max="10495" width="22.7109375" style="3" customWidth="1"/>
    <col min="10496" max="10496" width="1.7109375" style="3" customWidth="1"/>
    <col min="10497" max="10497" width="22.7109375" style="3" customWidth="1"/>
    <col min="10498" max="10498" width="1.7109375" style="3" customWidth="1"/>
    <col min="10499" max="10499" width="22.7109375" style="3" customWidth="1"/>
    <col min="10500" max="10500" width="2.28515625" style="3" customWidth="1"/>
    <col min="10501" max="10501" width="27.7109375" style="3" customWidth="1"/>
    <col min="10502" max="10502" width="1.7109375" style="3" customWidth="1"/>
    <col min="10503" max="10503" width="25.140625" style="3" customWidth="1"/>
    <col min="10504" max="10509" width="0" style="3" hidden="1" customWidth="1"/>
    <col min="10510" max="10510" width="2.7109375" style="3" customWidth="1"/>
    <col min="10511" max="10511" width="22.7109375" style="3" customWidth="1"/>
    <col min="10512" max="10512" width="1.7109375" style="3" customWidth="1"/>
    <col min="10513" max="10513" width="22.7109375" style="3" customWidth="1"/>
    <col min="10514" max="10749" width="11.42578125" style="3"/>
    <col min="10750" max="10750" width="15.42578125" style="3" bestFit="1" customWidth="1"/>
    <col min="10751" max="10751" width="22.7109375" style="3" customWidth="1"/>
    <col min="10752" max="10752" width="1.7109375" style="3" customWidth="1"/>
    <col min="10753" max="10753" width="22.7109375" style="3" customWidth="1"/>
    <col min="10754" max="10754" width="1.7109375" style="3" customWidth="1"/>
    <col min="10755" max="10755" width="22.7109375" style="3" customWidth="1"/>
    <col min="10756" max="10756" width="2.28515625" style="3" customWidth="1"/>
    <col min="10757" max="10757" width="27.7109375" style="3" customWidth="1"/>
    <col min="10758" max="10758" width="1.7109375" style="3" customWidth="1"/>
    <col min="10759" max="10759" width="25.140625" style="3" customWidth="1"/>
    <col min="10760" max="10765" width="0" style="3" hidden="1" customWidth="1"/>
    <col min="10766" max="10766" width="2.7109375" style="3" customWidth="1"/>
    <col min="10767" max="10767" width="22.7109375" style="3" customWidth="1"/>
    <col min="10768" max="10768" width="1.7109375" style="3" customWidth="1"/>
    <col min="10769" max="10769" width="22.7109375" style="3" customWidth="1"/>
    <col min="10770" max="11005" width="11.42578125" style="3"/>
    <col min="11006" max="11006" width="15.42578125" style="3" bestFit="1" customWidth="1"/>
    <col min="11007" max="11007" width="22.7109375" style="3" customWidth="1"/>
    <col min="11008" max="11008" width="1.7109375" style="3" customWidth="1"/>
    <col min="11009" max="11009" width="22.7109375" style="3" customWidth="1"/>
    <col min="11010" max="11010" width="1.7109375" style="3" customWidth="1"/>
    <col min="11011" max="11011" width="22.7109375" style="3" customWidth="1"/>
    <col min="11012" max="11012" width="2.28515625" style="3" customWidth="1"/>
    <col min="11013" max="11013" width="27.7109375" style="3" customWidth="1"/>
    <col min="11014" max="11014" width="1.7109375" style="3" customWidth="1"/>
    <col min="11015" max="11015" width="25.140625" style="3" customWidth="1"/>
    <col min="11016" max="11021" width="0" style="3" hidden="1" customWidth="1"/>
    <col min="11022" max="11022" width="2.7109375" style="3" customWidth="1"/>
    <col min="11023" max="11023" width="22.7109375" style="3" customWidth="1"/>
    <col min="11024" max="11024" width="1.7109375" style="3" customWidth="1"/>
    <col min="11025" max="11025" width="22.7109375" style="3" customWidth="1"/>
    <col min="11026" max="11261" width="11.42578125" style="3"/>
    <col min="11262" max="11262" width="15.42578125" style="3" bestFit="1" customWidth="1"/>
    <col min="11263" max="11263" width="22.7109375" style="3" customWidth="1"/>
    <col min="11264" max="11264" width="1.7109375" style="3" customWidth="1"/>
    <col min="11265" max="11265" width="22.7109375" style="3" customWidth="1"/>
    <col min="11266" max="11266" width="1.7109375" style="3" customWidth="1"/>
    <col min="11267" max="11267" width="22.7109375" style="3" customWidth="1"/>
    <col min="11268" max="11268" width="2.28515625" style="3" customWidth="1"/>
    <col min="11269" max="11269" width="27.7109375" style="3" customWidth="1"/>
    <col min="11270" max="11270" width="1.7109375" style="3" customWidth="1"/>
    <col min="11271" max="11271" width="25.140625" style="3" customWidth="1"/>
    <col min="11272" max="11277" width="0" style="3" hidden="1" customWidth="1"/>
    <col min="11278" max="11278" width="2.7109375" style="3" customWidth="1"/>
    <col min="11279" max="11279" width="22.7109375" style="3" customWidth="1"/>
    <col min="11280" max="11280" width="1.7109375" style="3" customWidth="1"/>
    <col min="11281" max="11281" width="22.7109375" style="3" customWidth="1"/>
    <col min="11282" max="11517" width="11.42578125" style="3"/>
    <col min="11518" max="11518" width="15.42578125" style="3" bestFit="1" customWidth="1"/>
    <col min="11519" max="11519" width="22.7109375" style="3" customWidth="1"/>
    <col min="11520" max="11520" width="1.7109375" style="3" customWidth="1"/>
    <col min="11521" max="11521" width="22.7109375" style="3" customWidth="1"/>
    <col min="11522" max="11522" width="1.7109375" style="3" customWidth="1"/>
    <col min="11523" max="11523" width="22.7109375" style="3" customWidth="1"/>
    <col min="11524" max="11524" width="2.28515625" style="3" customWidth="1"/>
    <col min="11525" max="11525" width="27.7109375" style="3" customWidth="1"/>
    <col min="11526" max="11526" width="1.7109375" style="3" customWidth="1"/>
    <col min="11527" max="11527" width="25.140625" style="3" customWidth="1"/>
    <col min="11528" max="11533" width="0" style="3" hidden="1" customWidth="1"/>
    <col min="11534" max="11534" width="2.7109375" style="3" customWidth="1"/>
    <col min="11535" max="11535" width="22.7109375" style="3" customWidth="1"/>
    <col min="11536" max="11536" width="1.7109375" style="3" customWidth="1"/>
    <col min="11537" max="11537" width="22.7109375" style="3" customWidth="1"/>
    <col min="11538" max="11773" width="11.42578125" style="3"/>
    <col min="11774" max="11774" width="15.42578125" style="3" bestFit="1" customWidth="1"/>
    <col min="11775" max="11775" width="22.7109375" style="3" customWidth="1"/>
    <col min="11776" max="11776" width="1.7109375" style="3" customWidth="1"/>
    <col min="11777" max="11777" width="22.7109375" style="3" customWidth="1"/>
    <col min="11778" max="11778" width="1.7109375" style="3" customWidth="1"/>
    <col min="11779" max="11779" width="22.7109375" style="3" customWidth="1"/>
    <col min="11780" max="11780" width="2.28515625" style="3" customWidth="1"/>
    <col min="11781" max="11781" width="27.7109375" style="3" customWidth="1"/>
    <col min="11782" max="11782" width="1.7109375" style="3" customWidth="1"/>
    <col min="11783" max="11783" width="25.140625" style="3" customWidth="1"/>
    <col min="11784" max="11789" width="0" style="3" hidden="1" customWidth="1"/>
    <col min="11790" max="11790" width="2.7109375" style="3" customWidth="1"/>
    <col min="11791" max="11791" width="22.7109375" style="3" customWidth="1"/>
    <col min="11792" max="11792" width="1.7109375" style="3" customWidth="1"/>
    <col min="11793" max="11793" width="22.7109375" style="3" customWidth="1"/>
    <col min="11794" max="12029" width="11.42578125" style="3"/>
    <col min="12030" max="12030" width="15.42578125" style="3" bestFit="1" customWidth="1"/>
    <col min="12031" max="12031" width="22.7109375" style="3" customWidth="1"/>
    <col min="12032" max="12032" width="1.7109375" style="3" customWidth="1"/>
    <col min="12033" max="12033" width="22.7109375" style="3" customWidth="1"/>
    <col min="12034" max="12034" width="1.7109375" style="3" customWidth="1"/>
    <col min="12035" max="12035" width="22.7109375" style="3" customWidth="1"/>
    <col min="12036" max="12036" width="2.28515625" style="3" customWidth="1"/>
    <col min="12037" max="12037" width="27.7109375" style="3" customWidth="1"/>
    <col min="12038" max="12038" width="1.7109375" style="3" customWidth="1"/>
    <col min="12039" max="12039" width="25.140625" style="3" customWidth="1"/>
    <col min="12040" max="12045" width="0" style="3" hidden="1" customWidth="1"/>
    <col min="12046" max="12046" width="2.7109375" style="3" customWidth="1"/>
    <col min="12047" max="12047" width="22.7109375" style="3" customWidth="1"/>
    <col min="12048" max="12048" width="1.7109375" style="3" customWidth="1"/>
    <col min="12049" max="12049" width="22.7109375" style="3" customWidth="1"/>
    <col min="12050" max="12285" width="11.42578125" style="3"/>
    <col min="12286" max="12286" width="15.42578125" style="3" bestFit="1" customWidth="1"/>
    <col min="12287" max="12287" width="22.7109375" style="3" customWidth="1"/>
    <col min="12288" max="12288" width="1.7109375" style="3" customWidth="1"/>
    <col min="12289" max="12289" width="22.7109375" style="3" customWidth="1"/>
    <col min="12290" max="12290" width="1.7109375" style="3" customWidth="1"/>
    <col min="12291" max="12291" width="22.7109375" style="3" customWidth="1"/>
    <col min="12292" max="12292" width="2.28515625" style="3" customWidth="1"/>
    <col min="12293" max="12293" width="27.7109375" style="3" customWidth="1"/>
    <col min="12294" max="12294" width="1.7109375" style="3" customWidth="1"/>
    <col min="12295" max="12295" width="25.140625" style="3" customWidth="1"/>
    <col min="12296" max="12301" width="0" style="3" hidden="1" customWidth="1"/>
    <col min="12302" max="12302" width="2.7109375" style="3" customWidth="1"/>
    <col min="12303" max="12303" width="22.7109375" style="3" customWidth="1"/>
    <col min="12304" max="12304" width="1.7109375" style="3" customWidth="1"/>
    <col min="12305" max="12305" width="22.7109375" style="3" customWidth="1"/>
    <col min="12306" max="12541" width="11.42578125" style="3"/>
    <col min="12542" max="12542" width="15.42578125" style="3" bestFit="1" customWidth="1"/>
    <col min="12543" max="12543" width="22.7109375" style="3" customWidth="1"/>
    <col min="12544" max="12544" width="1.7109375" style="3" customWidth="1"/>
    <col min="12545" max="12545" width="22.7109375" style="3" customWidth="1"/>
    <col min="12546" max="12546" width="1.7109375" style="3" customWidth="1"/>
    <col min="12547" max="12547" width="22.7109375" style="3" customWidth="1"/>
    <col min="12548" max="12548" width="2.28515625" style="3" customWidth="1"/>
    <col min="12549" max="12549" width="27.7109375" style="3" customWidth="1"/>
    <col min="12550" max="12550" width="1.7109375" style="3" customWidth="1"/>
    <col min="12551" max="12551" width="25.140625" style="3" customWidth="1"/>
    <col min="12552" max="12557" width="0" style="3" hidden="1" customWidth="1"/>
    <col min="12558" max="12558" width="2.7109375" style="3" customWidth="1"/>
    <col min="12559" max="12559" width="22.7109375" style="3" customWidth="1"/>
    <col min="12560" max="12560" width="1.7109375" style="3" customWidth="1"/>
    <col min="12561" max="12561" width="22.7109375" style="3" customWidth="1"/>
    <col min="12562" max="12797" width="11.42578125" style="3"/>
    <col min="12798" max="12798" width="15.42578125" style="3" bestFit="1" customWidth="1"/>
    <col min="12799" max="12799" width="22.7109375" style="3" customWidth="1"/>
    <col min="12800" max="12800" width="1.7109375" style="3" customWidth="1"/>
    <col min="12801" max="12801" width="22.7109375" style="3" customWidth="1"/>
    <col min="12802" max="12802" width="1.7109375" style="3" customWidth="1"/>
    <col min="12803" max="12803" width="22.7109375" style="3" customWidth="1"/>
    <col min="12804" max="12804" width="2.28515625" style="3" customWidth="1"/>
    <col min="12805" max="12805" width="27.7109375" style="3" customWidth="1"/>
    <col min="12806" max="12806" width="1.7109375" style="3" customWidth="1"/>
    <col min="12807" max="12807" width="25.140625" style="3" customWidth="1"/>
    <col min="12808" max="12813" width="0" style="3" hidden="1" customWidth="1"/>
    <col min="12814" max="12814" width="2.7109375" style="3" customWidth="1"/>
    <col min="12815" max="12815" width="22.7109375" style="3" customWidth="1"/>
    <col min="12816" max="12816" width="1.7109375" style="3" customWidth="1"/>
    <col min="12817" max="12817" width="22.7109375" style="3" customWidth="1"/>
    <col min="12818" max="13053" width="11.42578125" style="3"/>
    <col min="13054" max="13054" width="15.42578125" style="3" bestFit="1" customWidth="1"/>
    <col min="13055" max="13055" width="22.7109375" style="3" customWidth="1"/>
    <col min="13056" max="13056" width="1.7109375" style="3" customWidth="1"/>
    <col min="13057" max="13057" width="22.7109375" style="3" customWidth="1"/>
    <col min="13058" max="13058" width="1.7109375" style="3" customWidth="1"/>
    <col min="13059" max="13059" width="22.7109375" style="3" customWidth="1"/>
    <col min="13060" max="13060" width="2.28515625" style="3" customWidth="1"/>
    <col min="13061" max="13061" width="27.7109375" style="3" customWidth="1"/>
    <col min="13062" max="13062" width="1.7109375" style="3" customWidth="1"/>
    <col min="13063" max="13063" width="25.140625" style="3" customWidth="1"/>
    <col min="13064" max="13069" width="0" style="3" hidden="1" customWidth="1"/>
    <col min="13070" max="13070" width="2.7109375" style="3" customWidth="1"/>
    <col min="13071" max="13071" width="22.7109375" style="3" customWidth="1"/>
    <col min="13072" max="13072" width="1.7109375" style="3" customWidth="1"/>
    <col min="13073" max="13073" width="22.7109375" style="3" customWidth="1"/>
    <col min="13074" max="13309" width="11.42578125" style="3"/>
    <col min="13310" max="13310" width="15.42578125" style="3" bestFit="1" customWidth="1"/>
    <col min="13311" max="13311" width="22.7109375" style="3" customWidth="1"/>
    <col min="13312" max="13312" width="1.7109375" style="3" customWidth="1"/>
    <col min="13313" max="13313" width="22.7109375" style="3" customWidth="1"/>
    <col min="13314" max="13314" width="1.7109375" style="3" customWidth="1"/>
    <col min="13315" max="13315" width="22.7109375" style="3" customWidth="1"/>
    <col min="13316" max="13316" width="2.28515625" style="3" customWidth="1"/>
    <col min="13317" max="13317" width="27.7109375" style="3" customWidth="1"/>
    <col min="13318" max="13318" width="1.7109375" style="3" customWidth="1"/>
    <col min="13319" max="13319" width="25.140625" style="3" customWidth="1"/>
    <col min="13320" max="13325" width="0" style="3" hidden="1" customWidth="1"/>
    <col min="13326" max="13326" width="2.7109375" style="3" customWidth="1"/>
    <col min="13327" max="13327" width="22.7109375" style="3" customWidth="1"/>
    <col min="13328" max="13328" width="1.7109375" style="3" customWidth="1"/>
    <col min="13329" max="13329" width="22.7109375" style="3" customWidth="1"/>
    <col min="13330" max="13565" width="11.42578125" style="3"/>
    <col min="13566" max="13566" width="15.42578125" style="3" bestFit="1" customWidth="1"/>
    <col min="13567" max="13567" width="22.7109375" style="3" customWidth="1"/>
    <col min="13568" max="13568" width="1.7109375" style="3" customWidth="1"/>
    <col min="13569" max="13569" width="22.7109375" style="3" customWidth="1"/>
    <col min="13570" max="13570" width="1.7109375" style="3" customWidth="1"/>
    <col min="13571" max="13571" width="22.7109375" style="3" customWidth="1"/>
    <col min="13572" max="13572" width="2.28515625" style="3" customWidth="1"/>
    <col min="13573" max="13573" width="27.7109375" style="3" customWidth="1"/>
    <col min="13574" max="13574" width="1.7109375" style="3" customWidth="1"/>
    <col min="13575" max="13575" width="25.140625" style="3" customWidth="1"/>
    <col min="13576" max="13581" width="0" style="3" hidden="1" customWidth="1"/>
    <col min="13582" max="13582" width="2.7109375" style="3" customWidth="1"/>
    <col min="13583" max="13583" width="22.7109375" style="3" customWidth="1"/>
    <col min="13584" max="13584" width="1.7109375" style="3" customWidth="1"/>
    <col min="13585" max="13585" width="22.7109375" style="3" customWidth="1"/>
    <col min="13586" max="13821" width="11.42578125" style="3"/>
    <col min="13822" max="13822" width="15.42578125" style="3" bestFit="1" customWidth="1"/>
    <col min="13823" max="13823" width="22.7109375" style="3" customWidth="1"/>
    <col min="13824" max="13824" width="1.7109375" style="3" customWidth="1"/>
    <col min="13825" max="13825" width="22.7109375" style="3" customWidth="1"/>
    <col min="13826" max="13826" width="1.7109375" style="3" customWidth="1"/>
    <col min="13827" max="13827" width="22.7109375" style="3" customWidth="1"/>
    <col min="13828" max="13828" width="2.28515625" style="3" customWidth="1"/>
    <col min="13829" max="13829" width="27.7109375" style="3" customWidth="1"/>
    <col min="13830" max="13830" width="1.7109375" style="3" customWidth="1"/>
    <col min="13831" max="13831" width="25.140625" style="3" customWidth="1"/>
    <col min="13832" max="13837" width="0" style="3" hidden="1" customWidth="1"/>
    <col min="13838" max="13838" width="2.7109375" style="3" customWidth="1"/>
    <col min="13839" max="13839" width="22.7109375" style="3" customWidth="1"/>
    <col min="13840" max="13840" width="1.7109375" style="3" customWidth="1"/>
    <col min="13841" max="13841" width="22.7109375" style="3" customWidth="1"/>
    <col min="13842" max="14077" width="11.42578125" style="3"/>
    <col min="14078" max="14078" width="15.42578125" style="3" bestFit="1" customWidth="1"/>
    <col min="14079" max="14079" width="22.7109375" style="3" customWidth="1"/>
    <col min="14080" max="14080" width="1.7109375" style="3" customWidth="1"/>
    <col min="14081" max="14081" width="22.7109375" style="3" customWidth="1"/>
    <col min="14082" max="14082" width="1.7109375" style="3" customWidth="1"/>
    <col min="14083" max="14083" width="22.7109375" style="3" customWidth="1"/>
    <col min="14084" max="14084" width="2.28515625" style="3" customWidth="1"/>
    <col min="14085" max="14085" width="27.7109375" style="3" customWidth="1"/>
    <col min="14086" max="14086" width="1.7109375" style="3" customWidth="1"/>
    <col min="14087" max="14087" width="25.140625" style="3" customWidth="1"/>
    <col min="14088" max="14093" width="0" style="3" hidden="1" customWidth="1"/>
    <col min="14094" max="14094" width="2.7109375" style="3" customWidth="1"/>
    <col min="14095" max="14095" width="22.7109375" style="3" customWidth="1"/>
    <col min="14096" max="14096" width="1.7109375" style="3" customWidth="1"/>
    <col min="14097" max="14097" width="22.7109375" style="3" customWidth="1"/>
    <col min="14098" max="14333" width="11.42578125" style="3"/>
    <col min="14334" max="14334" width="15.42578125" style="3" bestFit="1" customWidth="1"/>
    <col min="14335" max="14335" width="22.7109375" style="3" customWidth="1"/>
    <col min="14336" max="14336" width="1.7109375" style="3" customWidth="1"/>
    <col min="14337" max="14337" width="22.7109375" style="3" customWidth="1"/>
    <col min="14338" max="14338" width="1.7109375" style="3" customWidth="1"/>
    <col min="14339" max="14339" width="22.7109375" style="3" customWidth="1"/>
    <col min="14340" max="14340" width="2.28515625" style="3" customWidth="1"/>
    <col min="14341" max="14341" width="27.7109375" style="3" customWidth="1"/>
    <col min="14342" max="14342" width="1.7109375" style="3" customWidth="1"/>
    <col min="14343" max="14343" width="25.140625" style="3" customWidth="1"/>
    <col min="14344" max="14349" width="0" style="3" hidden="1" customWidth="1"/>
    <col min="14350" max="14350" width="2.7109375" style="3" customWidth="1"/>
    <col min="14351" max="14351" width="22.7109375" style="3" customWidth="1"/>
    <col min="14352" max="14352" width="1.7109375" style="3" customWidth="1"/>
    <col min="14353" max="14353" width="22.7109375" style="3" customWidth="1"/>
    <col min="14354" max="14589" width="11.42578125" style="3"/>
    <col min="14590" max="14590" width="15.42578125" style="3" bestFit="1" customWidth="1"/>
    <col min="14591" max="14591" width="22.7109375" style="3" customWidth="1"/>
    <col min="14592" max="14592" width="1.7109375" style="3" customWidth="1"/>
    <col min="14593" max="14593" width="22.7109375" style="3" customWidth="1"/>
    <col min="14594" max="14594" width="1.7109375" style="3" customWidth="1"/>
    <col min="14595" max="14595" width="22.7109375" style="3" customWidth="1"/>
    <col min="14596" max="14596" width="2.28515625" style="3" customWidth="1"/>
    <col min="14597" max="14597" width="27.7109375" style="3" customWidth="1"/>
    <col min="14598" max="14598" width="1.7109375" style="3" customWidth="1"/>
    <col min="14599" max="14599" width="25.140625" style="3" customWidth="1"/>
    <col min="14600" max="14605" width="0" style="3" hidden="1" customWidth="1"/>
    <col min="14606" max="14606" width="2.7109375" style="3" customWidth="1"/>
    <col min="14607" max="14607" width="22.7109375" style="3" customWidth="1"/>
    <col min="14608" max="14608" width="1.7109375" style="3" customWidth="1"/>
    <col min="14609" max="14609" width="22.7109375" style="3" customWidth="1"/>
    <col min="14610" max="14845" width="11.42578125" style="3"/>
    <col min="14846" max="14846" width="15.42578125" style="3" bestFit="1" customWidth="1"/>
    <col min="14847" max="14847" width="22.7109375" style="3" customWidth="1"/>
    <col min="14848" max="14848" width="1.7109375" style="3" customWidth="1"/>
    <col min="14849" max="14849" width="22.7109375" style="3" customWidth="1"/>
    <col min="14850" max="14850" width="1.7109375" style="3" customWidth="1"/>
    <col min="14851" max="14851" width="22.7109375" style="3" customWidth="1"/>
    <col min="14852" max="14852" width="2.28515625" style="3" customWidth="1"/>
    <col min="14853" max="14853" width="27.7109375" style="3" customWidth="1"/>
    <col min="14854" max="14854" width="1.7109375" style="3" customWidth="1"/>
    <col min="14855" max="14855" width="25.140625" style="3" customWidth="1"/>
    <col min="14856" max="14861" width="0" style="3" hidden="1" customWidth="1"/>
    <col min="14862" max="14862" width="2.7109375" style="3" customWidth="1"/>
    <col min="14863" max="14863" width="22.7109375" style="3" customWidth="1"/>
    <col min="14864" max="14864" width="1.7109375" style="3" customWidth="1"/>
    <col min="14865" max="14865" width="22.7109375" style="3" customWidth="1"/>
    <col min="14866" max="15101" width="11.42578125" style="3"/>
    <col min="15102" max="15102" width="15.42578125" style="3" bestFit="1" customWidth="1"/>
    <col min="15103" max="15103" width="22.7109375" style="3" customWidth="1"/>
    <col min="15104" max="15104" width="1.7109375" style="3" customWidth="1"/>
    <col min="15105" max="15105" width="22.7109375" style="3" customWidth="1"/>
    <col min="15106" max="15106" width="1.7109375" style="3" customWidth="1"/>
    <col min="15107" max="15107" width="22.7109375" style="3" customWidth="1"/>
    <col min="15108" max="15108" width="2.28515625" style="3" customWidth="1"/>
    <col min="15109" max="15109" width="27.7109375" style="3" customWidth="1"/>
    <col min="15110" max="15110" width="1.7109375" style="3" customWidth="1"/>
    <col min="15111" max="15111" width="25.140625" style="3" customWidth="1"/>
    <col min="15112" max="15117" width="0" style="3" hidden="1" customWidth="1"/>
    <col min="15118" max="15118" width="2.7109375" style="3" customWidth="1"/>
    <col min="15119" max="15119" width="22.7109375" style="3" customWidth="1"/>
    <col min="15120" max="15120" width="1.7109375" style="3" customWidth="1"/>
    <col min="15121" max="15121" width="22.7109375" style="3" customWidth="1"/>
    <col min="15122" max="15357" width="11.42578125" style="3"/>
    <col min="15358" max="15358" width="15.42578125" style="3" bestFit="1" customWidth="1"/>
    <col min="15359" max="15359" width="22.7109375" style="3" customWidth="1"/>
    <col min="15360" max="15360" width="1.7109375" style="3" customWidth="1"/>
    <col min="15361" max="15361" width="22.7109375" style="3" customWidth="1"/>
    <col min="15362" max="15362" width="1.7109375" style="3" customWidth="1"/>
    <col min="15363" max="15363" width="22.7109375" style="3" customWidth="1"/>
    <col min="15364" max="15364" width="2.28515625" style="3" customWidth="1"/>
    <col min="15365" max="15365" width="27.7109375" style="3" customWidth="1"/>
    <col min="15366" max="15366" width="1.7109375" style="3" customWidth="1"/>
    <col min="15367" max="15367" width="25.140625" style="3" customWidth="1"/>
    <col min="15368" max="15373" width="0" style="3" hidden="1" customWidth="1"/>
    <col min="15374" max="15374" width="2.7109375" style="3" customWidth="1"/>
    <col min="15375" max="15375" width="22.7109375" style="3" customWidth="1"/>
    <col min="15376" max="15376" width="1.7109375" style="3" customWidth="1"/>
    <col min="15377" max="15377" width="22.7109375" style="3" customWidth="1"/>
    <col min="15378" max="15613" width="11.42578125" style="3"/>
    <col min="15614" max="15614" width="15.42578125" style="3" bestFit="1" customWidth="1"/>
    <col min="15615" max="15615" width="22.7109375" style="3" customWidth="1"/>
    <col min="15616" max="15616" width="1.7109375" style="3" customWidth="1"/>
    <col min="15617" max="15617" width="22.7109375" style="3" customWidth="1"/>
    <col min="15618" max="15618" width="1.7109375" style="3" customWidth="1"/>
    <col min="15619" max="15619" width="22.7109375" style="3" customWidth="1"/>
    <col min="15620" max="15620" width="2.28515625" style="3" customWidth="1"/>
    <col min="15621" max="15621" width="27.7109375" style="3" customWidth="1"/>
    <col min="15622" max="15622" width="1.7109375" style="3" customWidth="1"/>
    <col min="15623" max="15623" width="25.140625" style="3" customWidth="1"/>
    <col min="15624" max="15629" width="0" style="3" hidden="1" customWidth="1"/>
    <col min="15630" max="15630" width="2.7109375" style="3" customWidth="1"/>
    <col min="15631" max="15631" width="22.7109375" style="3" customWidth="1"/>
    <col min="15632" max="15632" width="1.7109375" style="3" customWidth="1"/>
    <col min="15633" max="15633" width="22.7109375" style="3" customWidth="1"/>
    <col min="15634" max="15869" width="11.42578125" style="3"/>
    <col min="15870" max="15870" width="15.42578125" style="3" bestFit="1" customWidth="1"/>
    <col min="15871" max="15871" width="22.7109375" style="3" customWidth="1"/>
    <col min="15872" max="15872" width="1.7109375" style="3" customWidth="1"/>
    <col min="15873" max="15873" width="22.7109375" style="3" customWidth="1"/>
    <col min="15874" max="15874" width="1.7109375" style="3" customWidth="1"/>
    <col min="15875" max="15875" width="22.7109375" style="3" customWidth="1"/>
    <col min="15876" max="15876" width="2.28515625" style="3" customWidth="1"/>
    <col min="15877" max="15877" width="27.7109375" style="3" customWidth="1"/>
    <col min="15878" max="15878" width="1.7109375" style="3" customWidth="1"/>
    <col min="15879" max="15879" width="25.140625" style="3" customWidth="1"/>
    <col min="15880" max="15885" width="0" style="3" hidden="1" customWidth="1"/>
    <col min="15886" max="15886" width="2.7109375" style="3" customWidth="1"/>
    <col min="15887" max="15887" width="22.7109375" style="3" customWidth="1"/>
    <col min="15888" max="15888" width="1.7109375" style="3" customWidth="1"/>
    <col min="15889" max="15889" width="22.7109375" style="3" customWidth="1"/>
    <col min="15890" max="16125" width="11.42578125" style="3"/>
    <col min="16126" max="16126" width="15.42578125" style="3" bestFit="1" customWidth="1"/>
    <col min="16127" max="16127" width="22.7109375" style="3" customWidth="1"/>
    <col min="16128" max="16128" width="1.7109375" style="3" customWidth="1"/>
    <col min="16129" max="16129" width="22.7109375" style="3" customWidth="1"/>
    <col min="16130" max="16130" width="1.7109375" style="3" customWidth="1"/>
    <col min="16131" max="16131" width="22.7109375" style="3" customWidth="1"/>
    <col min="16132" max="16132" width="2.28515625" style="3" customWidth="1"/>
    <col min="16133" max="16133" width="27.7109375" style="3" customWidth="1"/>
    <col min="16134" max="16134" width="1.7109375" style="3" customWidth="1"/>
    <col min="16135" max="16135" width="25.140625" style="3" customWidth="1"/>
    <col min="16136" max="16141" width="0" style="3" hidden="1" customWidth="1"/>
    <col min="16142" max="16142" width="2.7109375" style="3" customWidth="1"/>
    <col min="16143" max="16143" width="22.7109375" style="3" customWidth="1"/>
    <col min="16144" max="16144" width="1.7109375" style="3" customWidth="1"/>
    <col min="16145" max="16145" width="22.7109375" style="3" customWidth="1"/>
    <col min="16146" max="16384" width="11.42578125" style="3"/>
  </cols>
  <sheetData>
    <row r="1" spans="1:19" ht="15" hidden="1" customHeight="1" x14ac:dyDescent="0.25">
      <c r="A1" s="1">
        <v>18</v>
      </c>
      <c r="B1" s="2"/>
      <c r="C1" s="2"/>
      <c r="D1" s="2"/>
      <c r="E1" s="2"/>
      <c r="G1" s="4"/>
      <c r="I1" s="5">
        <v>17</v>
      </c>
      <c r="J1" s="6"/>
      <c r="K1" s="7"/>
      <c r="S1" s="3">
        <v>1</v>
      </c>
    </row>
    <row r="2" spans="1:19" ht="15" hidden="1" customHeight="1" x14ac:dyDescent="0.25">
      <c r="A2" s="2"/>
      <c r="B2" s="8"/>
      <c r="C2" s="8"/>
      <c r="D2" s="8"/>
      <c r="H2" s="9"/>
      <c r="I2" s="9"/>
      <c r="J2" s="9"/>
      <c r="K2" s="9"/>
    </row>
    <row r="3" spans="1:19" ht="15" hidden="1" customHeight="1" x14ac:dyDescent="0.25">
      <c r="A3" s="2"/>
      <c r="B3" s="8"/>
      <c r="C3" s="8"/>
      <c r="D3" s="8"/>
      <c r="H3" s="9"/>
      <c r="I3" s="9"/>
      <c r="J3" s="9"/>
      <c r="K3" s="9"/>
    </row>
    <row r="4" spans="1:19" ht="15" customHeight="1" x14ac:dyDescent="0.25">
      <c r="A4" s="2"/>
      <c r="B4" s="8"/>
      <c r="C4" s="8"/>
      <c r="D4" s="8"/>
      <c r="H4" s="9"/>
      <c r="I4" s="10"/>
      <c r="J4" s="10"/>
      <c r="K4" s="10"/>
      <c r="L4" s="10"/>
      <c r="M4" s="10"/>
      <c r="N4" s="10"/>
      <c r="O4" s="10"/>
    </row>
    <row r="5" spans="1:19" ht="15" hidden="1" customHeight="1" x14ac:dyDescent="0.25">
      <c r="A5" s="2"/>
      <c r="B5" s="8"/>
      <c r="C5" s="8"/>
      <c r="D5" s="8"/>
      <c r="H5" s="9"/>
      <c r="I5" s="10"/>
      <c r="J5" s="10"/>
      <c r="K5" s="10"/>
      <c r="L5" s="10"/>
      <c r="M5" s="10"/>
      <c r="N5" s="10"/>
      <c r="O5" s="10"/>
    </row>
    <row r="6" spans="1:19" ht="15" hidden="1" customHeight="1" x14ac:dyDescent="0.25">
      <c r="A6" s="2"/>
      <c r="B6" s="8"/>
      <c r="C6" s="8"/>
      <c r="D6" s="8"/>
      <c r="H6" s="9"/>
      <c r="I6" s="10"/>
      <c r="J6" s="10"/>
      <c r="K6" s="10"/>
      <c r="L6" s="10"/>
      <c r="M6" s="10"/>
      <c r="N6" s="10"/>
      <c r="O6" s="10"/>
    </row>
    <row r="7" spans="1:19" ht="15" hidden="1" customHeight="1" x14ac:dyDescent="0.25">
      <c r="A7" s="2"/>
      <c r="B7" s="8"/>
      <c r="C7" s="8"/>
      <c r="D7" s="8"/>
      <c r="H7" s="9"/>
      <c r="I7" s="10"/>
      <c r="J7" s="10"/>
      <c r="K7" s="10"/>
      <c r="L7" s="10"/>
      <c r="M7" s="10"/>
      <c r="N7" s="10"/>
      <c r="O7" s="10"/>
    </row>
    <row r="8" spans="1:19" ht="15" customHeight="1" x14ac:dyDescent="0.25">
      <c r="A8" s="2"/>
      <c r="B8" s="8"/>
      <c r="C8" s="8"/>
      <c r="D8" s="8"/>
      <c r="H8" s="9"/>
      <c r="I8" s="9"/>
      <c r="J8" s="9"/>
      <c r="K8" s="9"/>
    </row>
    <row r="9" spans="1:19" ht="15" customHeight="1" x14ac:dyDescent="0.25">
      <c r="A9" s="2"/>
      <c r="B9" s="8"/>
      <c r="C9" s="8"/>
      <c r="D9" s="8"/>
    </row>
    <row r="10" spans="1:19" ht="15" customHeight="1" x14ac:dyDescent="0.25">
      <c r="A10" s="2"/>
      <c r="B10" s="8"/>
      <c r="C10" s="8"/>
      <c r="D10" s="8"/>
    </row>
    <row r="11" spans="1:19" ht="9" customHeight="1" x14ac:dyDescent="0.25">
      <c r="A11" s="2"/>
      <c r="B11" s="8"/>
      <c r="C11" s="8"/>
      <c r="D11" s="8"/>
    </row>
    <row r="12" spans="1:19" ht="15.75" hidden="1" customHeight="1" x14ac:dyDescent="0.25">
      <c r="A12" s="2"/>
      <c r="B12" s="8"/>
      <c r="C12" s="8"/>
      <c r="D12" s="8"/>
    </row>
    <row r="13" spans="1:19" s="11" customFormat="1" ht="15" hidden="1" customHeight="1" x14ac:dyDescent="0.25">
      <c r="A13" s="4"/>
      <c r="B13" s="8"/>
      <c r="E13" s="10"/>
      <c r="F13" s="10"/>
      <c r="G13" s="10"/>
      <c r="H13" s="10"/>
      <c r="K13" s="12"/>
    </row>
    <row r="14" spans="1:19" ht="15" customHeight="1" x14ac:dyDescent="0.25">
      <c r="A14" s="13"/>
      <c r="B14" s="8"/>
      <c r="C14" s="11"/>
      <c r="D14" s="8"/>
      <c r="R14" s="15"/>
    </row>
    <row r="15" spans="1:19" s="21" customFormat="1" ht="15" customHeight="1" x14ac:dyDescent="0.25">
      <c r="A15" s="16"/>
      <c r="B15" s="17"/>
      <c r="C15" s="18"/>
      <c r="D15" s="19" t="str">
        <f>IF(AND($D$22&lt;&gt;0,$D$24,$D$25,$D$26=""),1,"")</f>
        <v/>
      </c>
      <c r="E15" s="17"/>
      <c r="F15" s="17" t="str">
        <f>IF(AND($F$22&lt;&gt;0,$F$24,$F$25,$F$26=""),1,"")</f>
        <v/>
      </c>
      <c r="G15" s="17"/>
      <c r="H15" s="17" t="str">
        <f>IF(AND($H$22&lt;&gt;0,$H$24,$H$25,$H$26=""),1,"")</f>
        <v/>
      </c>
      <c r="I15" s="20"/>
      <c r="J15" s="20" t="str">
        <f>IF(AND($J$22&lt;&gt;0,$J$24,$J$25,$J$26=""),1,"")</f>
        <v/>
      </c>
      <c r="K15" s="20"/>
      <c r="L15" s="97" t="s">
        <v>59</v>
      </c>
      <c r="M15" s="97"/>
      <c r="N15" s="97"/>
      <c r="O15" s="97"/>
      <c r="P15" s="17"/>
      <c r="Q15" s="17" t="str">
        <f>IF(AND($Q$22&lt;&gt;0,$Q$24,$Q$25,$Q$26=""),1,"")</f>
        <v/>
      </c>
      <c r="R15" s="17"/>
    </row>
    <row r="16" spans="1:19" ht="12" customHeight="1" x14ac:dyDescent="0.25">
      <c r="A16" s="16"/>
      <c r="B16" s="22"/>
      <c r="C16" s="22"/>
      <c r="D16" s="22"/>
      <c r="I16" s="22"/>
      <c r="J16" s="22"/>
      <c r="K16" s="22"/>
      <c r="N16" s="96"/>
      <c r="O16" s="96"/>
    </row>
    <row r="17" spans="1:17" s="27" customFormat="1" ht="24.75" x14ac:dyDescent="0.25">
      <c r="A17" s="22"/>
      <c r="B17" s="23">
        <f>IF(SUM($D$15:$Q$15)&gt;0,1,0)</f>
        <v>0</v>
      </c>
      <c r="C17" s="24"/>
      <c r="D17" s="25" t="str">
        <f>IF(AND($D$22&lt;&gt;0,$D$24,$D$25,$D$26=""),"REMPLIR TOUTES LES CELLULES VERTES","")</f>
        <v/>
      </c>
      <c r="E17" s="25"/>
      <c r="F17" s="25" t="str">
        <f>IF(AND($F$22&lt;&gt;0,$F$24,$F$25,$F$26=""),"REMPLIR TOUTES LES CELLULES VERTES","")</f>
        <v/>
      </c>
      <c r="G17" s="25"/>
      <c r="H17" s="25" t="str">
        <f>IF(AND($H$22&lt;&gt;0,$H$24,$H$25,$H$26=""),"REMPLIR TOUTES LES CELLULES VERTES","")</f>
        <v/>
      </c>
      <c r="I17" s="26"/>
      <c r="J17" s="25" t="str">
        <f>IF(AND($J$22&lt;&gt;0,$J$24,$J$25,$J$26=""),"REMPLIR TOUTES LES CELLULES VERTES","")</f>
        <v/>
      </c>
      <c r="K17" s="26"/>
      <c r="O17" s="25" t="str">
        <f>IF(AND($O$22&lt;&gt;0,$O$24,$O$25,$O$26=""),"REMPLIR TOUTES LES CELLULES VERTES","")</f>
        <v/>
      </c>
      <c r="Q17" s="25" t="str">
        <f>IF(AND($Q$22&lt;&gt;0,$Q$24,$Q$25,$Q$26=""),"REMPLIR TOUTES LES CELLULES VERTES","")</f>
        <v/>
      </c>
    </row>
    <row r="18" spans="1:17" ht="15" customHeight="1" x14ac:dyDescent="0.25">
      <c r="B18" s="28" t="s">
        <v>0</v>
      </c>
      <c r="C18" s="29"/>
      <c r="D18" s="30" t="s">
        <v>1</v>
      </c>
      <c r="E18" s="15"/>
      <c r="F18" s="31" t="s">
        <v>2</v>
      </c>
      <c r="G18" s="32"/>
      <c r="H18" s="33" t="s">
        <v>3</v>
      </c>
      <c r="I18" s="34"/>
      <c r="J18" s="35" t="s">
        <v>4</v>
      </c>
      <c r="K18" s="9"/>
      <c r="O18" s="36" t="s">
        <v>5</v>
      </c>
      <c r="Q18" s="37" t="s">
        <v>6</v>
      </c>
    </row>
    <row r="19" spans="1:17" ht="15" customHeight="1" x14ac:dyDescent="0.25">
      <c r="A19" s="38"/>
      <c r="B19" s="38"/>
      <c r="C19" s="38"/>
      <c r="D19" s="38"/>
      <c r="E19" s="10"/>
      <c r="F19" s="10"/>
      <c r="G19" s="10"/>
    </row>
    <row r="20" spans="1:17" ht="15" customHeight="1" x14ac:dyDescent="0.25">
      <c r="A20" s="57" t="s">
        <v>60</v>
      </c>
      <c r="B20" s="39" t="s">
        <v>61</v>
      </c>
      <c r="D20" s="39" t="str">
        <f>IF(D22&gt;0,$B$20,IF(D22="",""))</f>
        <v/>
      </c>
      <c r="E20" s="10"/>
      <c r="F20" s="39" t="str">
        <f>IF(F22&gt;0,$B$20,IF(F22="",""))</f>
        <v/>
      </c>
      <c r="G20" s="10"/>
      <c r="H20" s="39" t="str">
        <f>IF(H22&gt;0,$B$20,IF(H22="",""))</f>
        <v/>
      </c>
      <c r="I20" s="40"/>
      <c r="J20" s="39" t="str">
        <f>IF(J22&gt;0,$B$20,IF(J22="",""))</f>
        <v/>
      </c>
      <c r="K20" s="40"/>
      <c r="L20" s="89" t="s">
        <v>7</v>
      </c>
      <c r="M20" s="15" t="s">
        <v>8</v>
      </c>
      <c r="O20" s="39" t="str">
        <f>IF(O22&gt;0,$B$20,IF(O22="",""))</f>
        <v/>
      </c>
      <c r="Q20" s="39" t="str">
        <f>IF(Q22&gt;0,$B$20,IF(Q22="",""))</f>
        <v/>
      </c>
    </row>
    <row r="21" spans="1:17" s="15" customFormat="1" ht="15" customHeight="1" x14ac:dyDescent="0.3">
      <c r="A21" s="42" t="s">
        <v>9</v>
      </c>
      <c r="B21" s="43" t="s">
        <v>8</v>
      </c>
      <c r="D21" s="44" t="str">
        <f>IF(D22&gt;0,$B$21,IF(D22="",""))</f>
        <v/>
      </c>
      <c r="E21" s="45"/>
      <c r="F21" s="44" t="str">
        <f>IF(F22&gt;0,$B$21,IF(F22="",""))</f>
        <v/>
      </c>
      <c r="G21" s="46"/>
      <c r="H21" s="44" t="str">
        <f>IF(H22&gt;0,$B$21,IF(H22="",""))</f>
        <v/>
      </c>
      <c r="I21" s="47"/>
      <c r="J21" s="44" t="str">
        <f>IF(J22&gt;0,$B$21,IF(J22="",""))</f>
        <v/>
      </c>
      <c r="K21" s="48"/>
      <c r="L21" s="90" t="s">
        <v>10</v>
      </c>
      <c r="M21" s="45" t="s">
        <v>11</v>
      </c>
      <c r="N21" s="45"/>
      <c r="O21" s="44" t="str">
        <f>IF(O22&gt;0,$B$21,IF(O22="",""))</f>
        <v/>
      </c>
      <c r="P21" s="45"/>
      <c r="Q21" s="44" t="str">
        <f>IF(Q22&gt;0,$B$21,IF(Q22="",""))</f>
        <v/>
      </c>
    </row>
    <row r="22" spans="1:17" ht="15" customHeight="1" x14ac:dyDescent="0.25">
      <c r="A22" s="42" t="s">
        <v>12</v>
      </c>
      <c r="B22" s="43">
        <v>950028627</v>
      </c>
      <c r="D22" s="43"/>
      <c r="E22" s="12"/>
      <c r="F22" s="43"/>
      <c r="G22" s="49"/>
      <c r="H22" s="43"/>
      <c r="I22" s="50"/>
      <c r="J22" s="43"/>
      <c r="K22" s="50"/>
      <c r="L22" s="91" t="s">
        <v>13</v>
      </c>
      <c r="M22" s="15" t="s">
        <v>14</v>
      </c>
      <c r="O22" s="43"/>
      <c r="Q22" s="43"/>
    </row>
    <row r="23" spans="1:17" ht="15" customHeight="1" x14ac:dyDescent="0.25">
      <c r="A23" s="51" t="s">
        <v>15</v>
      </c>
      <c r="B23" s="52" t="str">
        <f>IF(ISERROR(VLOOKUP(B22,'[1]Base de donnée'!$A$3:$B$2001,2,FALSE)),"",(VLOOKUP(B22,'[1]Base de donnée'!$A$3:$B$2001,2,FALSE)))</f>
        <v>BR 151 TH</v>
      </c>
      <c r="C23" s="12"/>
      <c r="D23" s="52" t="str">
        <f>IF(ISERROR(VLOOKUP(D22,'[1]Base de donnée'!$A$3:$B$2001,2,FALSE)),"",(VLOOKUP(D22,'[1]Base de donnée'!$A$3:$B$2001,2,FALSE)))</f>
        <v/>
      </c>
      <c r="F23" s="52" t="str">
        <f>IF(ISERROR(VLOOKUP(F22,'[1]Base de donnée'!$A$3:$B$2001,2,FALSE)),"",(VLOOKUP(F22,'[1]Base de donnée'!$A$3:$B$2001,2,FALSE)))</f>
        <v/>
      </c>
      <c r="G23" s="12"/>
      <c r="H23" s="52" t="str">
        <f>IF(ISERROR(VLOOKUP(H22,'[1]Base de donnée'!$A$3:$B$2001,2,FALSE)),"",(VLOOKUP(H22,'[1]Base de donnée'!$A$3:$B$2001,2,FALSE)))</f>
        <v/>
      </c>
      <c r="I23" s="53"/>
      <c r="J23" s="52" t="str">
        <f>IF(ISERROR(VLOOKUP(J22,'[1]Base de donnée'!$A$3:$B$2001,2,FALSE)),"",(VLOOKUP(J22,'[1]Base de donnée'!$A$3:$B$2001,2,FALSE)))</f>
        <v/>
      </c>
      <c r="K23" s="53"/>
      <c r="L23" s="41"/>
      <c r="M23" s="15" t="s">
        <v>16</v>
      </c>
      <c r="O23" s="52" t="str">
        <f>IF(ISERROR(VLOOKUP(O22,'[1]Base de donnée'!$A$3:$B$2001,2,FALSE)),"",(VLOOKUP(O22,'[1]Base de donnée'!$A$3:$B$2001,2,FALSE)))</f>
        <v/>
      </c>
      <c r="Q23" s="52" t="str">
        <f>IF(ISERROR(VLOOKUP(Q22,'[1]Base de donnée'!$A$3:$B$2001,2,FALSE)),"",(VLOOKUP(Q22,'[1]Base de donnée'!$A$3:$B$2001,2,FALSE)))</f>
        <v/>
      </c>
    </row>
    <row r="24" spans="1:17" ht="15" customHeight="1" x14ac:dyDescent="0.25">
      <c r="A24" s="51" t="s">
        <v>17</v>
      </c>
      <c r="B24" s="14" t="s">
        <v>18</v>
      </c>
      <c r="C24" s="12"/>
      <c r="D24" s="14"/>
      <c r="E24" s="12"/>
      <c r="F24" s="14"/>
      <c r="G24" s="12"/>
      <c r="H24" s="14"/>
      <c r="I24" s="53"/>
      <c r="J24" s="14"/>
      <c r="K24" s="53"/>
      <c r="L24" s="87" t="s">
        <v>57</v>
      </c>
      <c r="M24" s="15" t="s">
        <v>19</v>
      </c>
      <c r="O24" s="14"/>
      <c r="Q24" s="14"/>
    </row>
    <row r="25" spans="1:17" s="27" customFormat="1" ht="15" customHeight="1" x14ac:dyDescent="0.25">
      <c r="A25" s="54" t="s">
        <v>20</v>
      </c>
      <c r="B25" s="14" t="s">
        <v>7</v>
      </c>
      <c r="C25" s="55"/>
      <c r="D25" s="14"/>
      <c r="E25" s="55"/>
      <c r="F25" s="14"/>
      <c r="G25" s="55"/>
      <c r="H25" s="14"/>
      <c r="I25" s="55"/>
      <c r="J25" s="14"/>
      <c r="K25" s="56"/>
      <c r="L25" s="88" t="s">
        <v>18</v>
      </c>
      <c r="O25" s="14"/>
      <c r="Q25" s="14"/>
    </row>
    <row r="26" spans="1:17" s="15" customFormat="1" ht="15" customHeight="1" x14ac:dyDescent="0.25">
      <c r="A26" s="57" t="s">
        <v>21</v>
      </c>
      <c r="B26" s="58">
        <v>1</v>
      </c>
      <c r="C26" s="59"/>
      <c r="D26" s="58"/>
      <c r="E26" s="59"/>
      <c r="F26" s="58"/>
      <c r="G26" s="59"/>
      <c r="H26" s="58"/>
      <c r="I26" s="60"/>
      <c r="J26" s="58"/>
      <c r="K26" s="53"/>
      <c r="L26" s="88" t="s">
        <v>58</v>
      </c>
      <c r="O26" s="58"/>
      <c r="Q26" s="58"/>
    </row>
    <row r="27" spans="1:17" ht="14.25" customHeight="1" x14ac:dyDescent="0.25">
      <c r="A27" s="61" t="s">
        <v>22</v>
      </c>
      <c r="B27" s="62">
        <v>41453</v>
      </c>
      <c r="C27" s="63"/>
      <c r="D27" s="62" t="str">
        <f>IF(D22&gt;0,B27,IF(D22="",""))</f>
        <v/>
      </c>
      <c r="E27" s="64"/>
      <c r="F27" s="62" t="str">
        <f>IF(F22&gt;0,B27,IF(F22="",""))</f>
        <v/>
      </c>
      <c r="G27" s="12"/>
      <c r="H27" s="65" t="str">
        <f>IF(H22&gt;0,$B$27,IF(H22="",""))</f>
        <v/>
      </c>
      <c r="I27" s="12"/>
      <c r="J27" s="65" t="str">
        <f>IF(J22&gt;0,$B$27,IF(J22="",""))</f>
        <v/>
      </c>
      <c r="K27" s="53"/>
      <c r="L27" s="92" t="s">
        <v>23</v>
      </c>
      <c r="O27" s="65" t="str">
        <f>IF(O22&gt;0,$B$27,IF(O22="",""))</f>
        <v/>
      </c>
      <c r="Q27" s="65" t="str">
        <f>IF(Q22&gt;0,$B$27,IF(Q22="",""))</f>
        <v/>
      </c>
    </row>
    <row r="28" spans="1:17" ht="15" customHeight="1" x14ac:dyDescent="0.25">
      <c r="A28" s="61" t="s">
        <v>24</v>
      </c>
      <c r="B28" s="43" t="s">
        <v>25</v>
      </c>
      <c r="C28" s="63"/>
      <c r="D28" s="43" t="str">
        <f>IF(D22&gt;0,B28,IF(D22="",""))</f>
        <v/>
      </c>
      <c r="E28" s="64"/>
      <c r="F28" s="43" t="str">
        <f>IF(F22&gt;0,B28,IF(F22="",""))</f>
        <v/>
      </c>
      <c r="G28" s="12"/>
      <c r="H28" s="65" t="str">
        <f>IF(H22&gt;0,$B$28,IF(H22="",""))</f>
        <v/>
      </c>
      <c r="I28" s="12"/>
      <c r="J28" s="65" t="str">
        <f>IF(J22&gt;0,$B$28,IF(J22="",""))</f>
        <v/>
      </c>
      <c r="K28" s="53"/>
      <c r="L28" s="93" t="s">
        <v>25</v>
      </c>
      <c r="O28" s="65" t="str">
        <f>IF(O22&gt;0,$B$28,IF(O22="",""))</f>
        <v/>
      </c>
      <c r="Q28" s="65" t="str">
        <f>IF(Q22&gt;0,$B$28,IF(Q22="",""))</f>
        <v/>
      </c>
    </row>
    <row r="29" spans="1:17" ht="15" customHeight="1" x14ac:dyDescent="0.25">
      <c r="A29" s="57" t="s">
        <v>26</v>
      </c>
      <c r="B29" s="66">
        <v>1</v>
      </c>
      <c r="C29" s="67"/>
      <c r="D29" s="66" t="str">
        <f>IF(D22&gt;0,B29,IF(D22="",""))</f>
        <v/>
      </c>
      <c r="E29" s="68"/>
      <c r="F29" s="66" t="str">
        <f>IF(F22&gt;0,B29,IF(F22="",""))</f>
        <v/>
      </c>
      <c r="G29" s="12"/>
      <c r="H29" s="69" t="str">
        <f>IF(H22&gt;0,$B$29,IF(H22="",""))</f>
        <v/>
      </c>
      <c r="I29" s="53"/>
      <c r="J29" s="69" t="str">
        <f>IF(J22&gt;0,$B$29,IF(J22="",""))</f>
        <v/>
      </c>
      <c r="K29" s="53"/>
      <c r="L29" s="93" t="s">
        <v>27</v>
      </c>
      <c r="O29" s="69" t="str">
        <f>IF(O22&gt;0,$B$29,IF(O22="",""))</f>
        <v/>
      </c>
      <c r="Q29" s="69" t="str">
        <f>IF(Q22&gt;0,$B$29,IF(Q22="",""))</f>
        <v/>
      </c>
    </row>
    <row r="30" spans="1:17" ht="15" customHeight="1" x14ac:dyDescent="0.25">
      <c r="A30" s="57" t="s">
        <v>28</v>
      </c>
      <c r="B30" s="43">
        <v>1</v>
      </c>
      <c r="C30" s="67"/>
      <c r="D30" s="43" t="str">
        <f>IF(D22&gt;0,$B$30,IF(D22="",""))</f>
        <v/>
      </c>
      <c r="E30" s="68"/>
      <c r="F30" s="43" t="str">
        <f>IF(F22&gt;0,$B$30,IF(F22="",""))</f>
        <v/>
      </c>
      <c r="G30" s="12"/>
      <c r="H30" s="69" t="str">
        <f>IF(H22&gt;0,$B$30,IF(H22="",""))</f>
        <v/>
      </c>
      <c r="I30" s="53"/>
      <c r="J30" s="69" t="str">
        <f>IF(J22&gt;0,$B$30,IF(J22="",""))</f>
        <v/>
      </c>
      <c r="K30" s="53"/>
      <c r="L30" s="93" t="s">
        <v>29</v>
      </c>
      <c r="O30" s="69" t="str">
        <f>IF(O22&gt;0,$B$30,IF(O22="",""))</f>
        <v/>
      </c>
      <c r="Q30" s="69" t="str">
        <f>IF(Q22&gt;0,$B$30,IF(Q22="",""))</f>
        <v/>
      </c>
    </row>
    <row r="31" spans="1:17" ht="15" customHeight="1" x14ac:dyDescent="0.25">
      <c r="A31" s="57"/>
      <c r="C31" s="67"/>
      <c r="E31" s="67"/>
      <c r="L31" s="93" t="s">
        <v>30</v>
      </c>
    </row>
    <row r="32" spans="1:17" ht="15" customHeight="1" x14ac:dyDescent="0.25">
      <c r="A32" s="70" t="s">
        <v>31</v>
      </c>
      <c r="B32" s="71">
        <f>IF(B38="x","",IF(B24="occas",VLOOKUP($B$22,[1]STOCK!$G$10:$H$59,2,FALSE),IF(B24="Neuve",VLOOKUP($B$22,[1]STOCK!$I$10:$J$59,2,FALSE),IF(B24="",""))))</f>
        <v>5</v>
      </c>
      <c r="C32" s="67"/>
      <c r="D32" s="71" t="str">
        <f>IF(D38="x","",IF(D24="occas",VLOOKUP($D$22,[1]STOCK!$G$10:$H$59,2,FALSE),IF($D$24="Neuve",VLOOKUP($D$22,[1]STOCK!$I$10:$J$59,2,FALSE),IF($D$24="",""))))</f>
        <v/>
      </c>
      <c r="E32" s="67"/>
      <c r="F32" s="71" t="str">
        <f>IF(F38="X","",IF(F24="occas",VLOOKUP($F$22,[1]STOCK!$G$10:$H$59,2,FALSE),IF($F$24="Neuve",VLOOKUP($F$22,[1]STOCK!$I$10:$J$59,2,FALSE),IF($F$24="",""))))</f>
        <v/>
      </c>
      <c r="H32" s="71" t="str">
        <f>IF(H38="X","",IF(H24="occas",VLOOKUP($H$22,[1]STOCK!$G$10:$H$59,2,FALSE),IF($H$24="Neuve",VLOOKUP($H$22,[1]STOCK!$I$10:$J$59,2,FALSE),IF($H$24="",""))))</f>
        <v/>
      </c>
      <c r="J32" s="71" t="str">
        <f>IF(J38="X","",IF(J24="occas",VLOOKUP($J$22,[1]STOCK!$G$10:$H$59,2,FALSE),IF($J$24="Neuve",VLOOKUP($B$22,[1]STOCK!$I$10:$J$59,2,FALSE),IF($J$24="",""))))</f>
        <v/>
      </c>
      <c r="L32" s="93" t="s">
        <v>32</v>
      </c>
      <c r="O32" s="71" t="str">
        <f>IF(O38="X","",IF(O24="occas",VLOOKUP($O$22,[1]STOCK!$G$10:$H$59,2,FALSE),IF($O$24="Neuve",VLOOKUP($B$22,[1]STOCK!$I$10:$J$59,2,FALSE),IF($O$24="",""))))</f>
        <v/>
      </c>
      <c r="Q32" s="71" t="str">
        <f>IF(Q38="X","",IF(Q24="occas",VLOOKUP($Q$22,[1]STOCK!$G$10:$H$59,2,FALSE),IF($Q$24="Neuve",VLOOKUP($B$22,[1]STOCK!$I$10:$J$59,2,FALSE),IF($Q$24="",""))))</f>
        <v/>
      </c>
    </row>
    <row r="33" spans="1:17" ht="15" customHeight="1" x14ac:dyDescent="0.25">
      <c r="A33" s="70" t="s">
        <v>33</v>
      </c>
      <c r="B33" s="72">
        <f>IF(B25=$L$20,B26,IF(B25=$L$21,-B26,IF(B25=$L$22,-B26,0)))</f>
        <v>1</v>
      </c>
      <c r="C33" s="67"/>
      <c r="D33" s="72">
        <f>IF(D25=$L$20,D26,IF(D25=$L$21,-D26,IF(D25=$L$22,-D26,0)))</f>
        <v>0</v>
      </c>
      <c r="E33" s="67"/>
      <c r="F33" s="72">
        <f>IF(F25=$L$20,F26,IF(F25=$L$21,-F26,IF(F25=$L$22,-F26,0)))</f>
        <v>0</v>
      </c>
      <c r="H33" s="72">
        <f>IF(H25=$L$20,H26,IF(H25=$L$21,-H26,IF(H25=$L$22,-H26,0)))</f>
        <v>0</v>
      </c>
      <c r="J33" s="72">
        <f>IF(J25=$L$20,J26,IF(J25=$L$21,-J26,IF(J25=$L$22,-J26,0)))</f>
        <v>0</v>
      </c>
      <c r="L33" s="93" t="s">
        <v>34</v>
      </c>
      <c r="O33" s="72">
        <f>IF(O25=$L$20,O26,IF(O25=$L$21,-O26,IF(O25=$L$22,-O26,0)))</f>
        <v>0</v>
      </c>
      <c r="Q33" s="72">
        <f>IF(Q25=$L$20,Q26,IF(Q25=$L$21,-Q26,IF(Q25=$L$22,-Q26,0)))</f>
        <v>0</v>
      </c>
    </row>
    <row r="34" spans="1:17" ht="21.75" customHeight="1" x14ac:dyDescent="0.25">
      <c r="A34" s="73" t="s">
        <v>35</v>
      </c>
      <c r="B34" s="74">
        <f>IF(ISERROR(B32+B33),"",(B32+B33))</f>
        <v>6</v>
      </c>
      <c r="C34" s="75"/>
      <c r="D34" s="74" t="str">
        <f>IF(ISERROR(D32+D33),"",(D32+D33))</f>
        <v/>
      </c>
      <c r="F34" s="74" t="str">
        <f>IF(ISERROR(F32+F33),"",(F32+F33))</f>
        <v/>
      </c>
      <c r="H34" s="74" t="str">
        <f>IF(ISERROR(H32+H33),"",(H32+H33))</f>
        <v/>
      </c>
      <c r="J34" s="74" t="str">
        <f>IF(ISERROR(J32+J33),"",(J32+J33))</f>
        <v/>
      </c>
      <c r="L34" s="93" t="s">
        <v>36</v>
      </c>
      <c r="O34" s="74" t="str">
        <f>IF(ISERROR(O32+O33),"",(O32+O33))</f>
        <v/>
      </c>
      <c r="Q34" s="74" t="str">
        <f>IF(ISERROR(Q32+Q33),"",(Q32+Q33))</f>
        <v/>
      </c>
    </row>
    <row r="35" spans="1:17" ht="15" customHeight="1" x14ac:dyDescent="0.25">
      <c r="A35" s="41"/>
      <c r="C35" s="76"/>
      <c r="D35" s="76"/>
      <c r="E35" s="76"/>
      <c r="F35" s="76"/>
      <c r="L35" s="93" t="s">
        <v>37</v>
      </c>
    </row>
    <row r="36" spans="1:17" ht="15" hidden="1" customHeight="1" x14ac:dyDescent="0.25">
      <c r="B36" s="76"/>
      <c r="C36" s="76"/>
      <c r="D36" s="76"/>
      <c r="E36" s="76"/>
      <c r="F36" s="76"/>
      <c r="G36" s="86"/>
      <c r="H36" s="86"/>
      <c r="I36" s="86"/>
      <c r="J36" s="86"/>
      <c r="K36" s="77"/>
      <c r="L36" s="93" t="s">
        <v>38</v>
      </c>
    </row>
    <row r="37" spans="1:17" ht="15" customHeight="1" x14ac:dyDescent="0.25">
      <c r="A37" s="57"/>
      <c r="F37" s="69"/>
      <c r="H37" s="69"/>
      <c r="J37" s="69"/>
      <c r="L37" s="93" t="s">
        <v>39</v>
      </c>
      <c r="O37" s="69"/>
      <c r="Q37" s="69"/>
    </row>
    <row r="38" spans="1:17" s="79" customFormat="1" ht="15" customHeight="1" x14ac:dyDescent="0.25">
      <c r="A38" s="78"/>
      <c r="B38" s="78">
        <f>IF(ISERROR(VLOOKUP(B22,[1]MEPACO!$X$6:$AA$200,4,FALSE)),0,(VLOOKUP(B22,[1]MEPACO!$X$6:$AA$200,4,FALSE)))</f>
        <v>1</v>
      </c>
      <c r="C38" s="78">
        <f>IF(ISERROR(VLOOKUP(C22,[1]MEPACO!$X$6:$AA$200,4,FALSE)),0,(VLOOKUP(C22,[1]MEPACO!$X$6:$AA$200,4,FALSE)))</f>
        <v>0</v>
      </c>
      <c r="D38" s="78">
        <f>IF(ISERROR(VLOOKUP(D22,[1]MEPACO!$X$6:$AA$200,4,FALSE)),0,(VLOOKUP(D22,[1]MEPACO!$X$6:$AA$200,4,FALSE)))</f>
        <v>0</v>
      </c>
      <c r="E38" s="78"/>
      <c r="F38" s="78">
        <f>IF(ISERROR(VLOOKUP(F22,[1]MEPACO!$X$6:$AA$200,4,FALSE)),0,(VLOOKUP(F22,[1]MEPACO!$X$6:$AA$200,4,FALSE)))</f>
        <v>0</v>
      </c>
      <c r="G38" s="78"/>
      <c r="H38" s="78">
        <f>IF(ISERROR(VLOOKUP(H22,[1]MEPACO!$X$6:$AA$200,4,FALSE)),0,(VLOOKUP(H22,[1]MEPACO!$X$6:$AA$200,4,FALSE)))</f>
        <v>0</v>
      </c>
      <c r="I38" s="78"/>
      <c r="J38" s="78">
        <f>IF(ISERROR(VLOOKUP(J22,[1]MEPACO!$X$6:$AA$200,4,FALSE)),0,(VLOOKUP(J22,[1]MEPACO!$X$6:$AA$200,4,FALSE)))</f>
        <v>0</v>
      </c>
      <c r="K38" s="78">
        <f>IF(ISERROR(VLOOKUP(K22,[1]MEPACO!$X$6:$AA$200,4,FALSE)),0,(VLOOKUP(K22,[1]MEPACO!$X$6:$AA$200,4,FALSE)))</f>
        <v>0</v>
      </c>
      <c r="L38" s="93" t="s">
        <v>40</v>
      </c>
      <c r="M38" s="78"/>
      <c r="N38" s="78">
        <f>IF(ISERROR(VLOOKUP(N22,[1]MEPACO!$X$6:$AA$200,4,FALSE)),0,(VLOOKUP(N22,[1]MEPACO!$X$6:$AA$200,4,FALSE)))</f>
        <v>0</v>
      </c>
      <c r="O38" s="78">
        <f>IF(ISERROR(VLOOKUP(O22,[1]MEPACO!$X$6:$AA$200,4,FALSE)),0,(VLOOKUP(O22,[1]MEPACO!$X$6:$AA$200,4,FALSE)))</f>
        <v>0</v>
      </c>
      <c r="P38" s="78"/>
      <c r="Q38" s="78">
        <f>IF(ISERROR(VLOOKUP(Q22,[1]MEPACO!$X$6:$AA$200,4,FALSE)),0,(VLOOKUP(Q22,[1]MEPACO!$X$6:$AA$200,4,FALSE)))</f>
        <v>0</v>
      </c>
    </row>
    <row r="39" spans="1:17" ht="15" customHeight="1" x14ac:dyDescent="0.25">
      <c r="A39" s="80"/>
      <c r="B39" s="81" t="str">
        <f>IF(SEARCH("reprise",B20),mouv2,mouv1)</f>
        <v>Entrée</v>
      </c>
      <c r="C39" s="80"/>
      <c r="D39" s="80"/>
      <c r="E39" s="80"/>
      <c r="L39" s="94" t="s">
        <v>41</v>
      </c>
    </row>
    <row r="40" spans="1:17" ht="15" customHeight="1" x14ac:dyDescent="0.25">
      <c r="A40" s="80"/>
      <c r="B40" s="81" t="str">
        <f>IF(ISERROR(SEARCH("reprise",B20)),"PasTrouvé","Trouvé")</f>
        <v>Trouvé</v>
      </c>
      <c r="C40" s="80"/>
      <c r="D40" s="80"/>
      <c r="E40" s="80"/>
      <c r="L40" s="93" t="s">
        <v>42</v>
      </c>
    </row>
    <row r="41" spans="1:17" ht="15" customHeight="1" x14ac:dyDescent="0.25">
      <c r="A41" s="82"/>
      <c r="B41" s="80"/>
      <c r="C41" s="80"/>
      <c r="D41" s="80"/>
      <c r="E41" s="80"/>
      <c r="L41" s="93" t="s">
        <v>43</v>
      </c>
    </row>
    <row r="42" spans="1:17" ht="15" customHeight="1" x14ac:dyDescent="0.25">
      <c r="A42" s="82"/>
      <c r="B42" s="80"/>
      <c r="C42" s="80"/>
      <c r="D42" s="80"/>
      <c r="E42" s="80"/>
      <c r="L42" s="92" t="s">
        <v>44</v>
      </c>
    </row>
    <row r="43" spans="1:17" ht="15" customHeight="1" x14ac:dyDescent="0.25">
      <c r="A43" s="82"/>
      <c r="B43" s="80"/>
      <c r="C43" s="80"/>
      <c r="D43" s="80"/>
      <c r="E43" s="80"/>
      <c r="L43" s="93" t="s">
        <v>45</v>
      </c>
    </row>
    <row r="44" spans="1:17" ht="15" customHeight="1" x14ac:dyDescent="0.25">
      <c r="A44" s="80"/>
      <c r="B44" s="80"/>
      <c r="C44" s="80"/>
      <c r="D44" s="80"/>
      <c r="E44" s="80"/>
      <c r="L44" s="93" t="s">
        <v>46</v>
      </c>
    </row>
    <row r="45" spans="1:17" ht="15" customHeight="1" x14ac:dyDescent="0.25">
      <c r="L45" s="93" t="s">
        <v>47</v>
      </c>
    </row>
    <row r="46" spans="1:17" ht="15" customHeight="1" x14ac:dyDescent="0.25">
      <c r="A46" s="83"/>
      <c r="B46" s="83"/>
      <c r="C46" s="83"/>
      <c r="D46" s="83"/>
      <c r="E46" s="83"/>
      <c r="L46" s="93" t="s">
        <v>48</v>
      </c>
    </row>
    <row r="47" spans="1:17" ht="15" customHeight="1" x14ac:dyDescent="0.25">
      <c r="L47" s="95" t="s">
        <v>49</v>
      </c>
    </row>
    <row r="48" spans="1:17" ht="15" customHeight="1" x14ac:dyDescent="0.25">
      <c r="I48" s="84"/>
      <c r="J48" s="84"/>
      <c r="L48" s="92" t="s">
        <v>50</v>
      </c>
    </row>
    <row r="49" spans="1:12" ht="15" customHeight="1" x14ac:dyDescent="0.25">
      <c r="L49" s="92" t="s">
        <v>51</v>
      </c>
    </row>
    <row r="50" spans="1:12" ht="15" customHeight="1" x14ac:dyDescent="0.25">
      <c r="L50" s="93" t="s">
        <v>52</v>
      </c>
    </row>
    <row r="51" spans="1:12" ht="15" customHeight="1" x14ac:dyDescent="0.25">
      <c r="L51" s="93" t="s">
        <v>53</v>
      </c>
    </row>
    <row r="52" spans="1:12" ht="15" customHeight="1" x14ac:dyDescent="0.25">
      <c r="L52" s="93" t="s">
        <v>54</v>
      </c>
    </row>
    <row r="53" spans="1:12" ht="15" customHeight="1" x14ac:dyDescent="0.25">
      <c r="L53" s="93" t="s">
        <v>55</v>
      </c>
    </row>
    <row r="54" spans="1:12" ht="15" customHeight="1" x14ac:dyDescent="0.25">
      <c r="A54" s="85"/>
      <c r="L54" s="92" t="s">
        <v>56</v>
      </c>
    </row>
  </sheetData>
  <protectedRanges>
    <protectedRange password="CF3D" sqref="I4" name="Plage3"/>
    <protectedRange password="CF3D" sqref="C15" name="Plage1"/>
    <protectedRange password="CF3D" sqref="G20 G29:G30 C23:C28 I29:I30 E22 A25 B27 A27:A28 B34:D34 H34 K21:K30 F34 E24:E26 J34 G22:G26 D22:D23 I22:I25 B22:B23 O34 Q34 F22:F23 H22:H23 J22:J23 O22:O23 Q22:Q23 D25 F25 H25 J25 O25 Q25" name="Plage3_4"/>
    <protectedRange password="CF3D" sqref="B32 C29:C30 D32 F32 H32 J32 O32 Q32" name="Plage3_2_1"/>
    <protectedRange password="CF3D" sqref="D24 F24 H24 J24 O24 Q24 B24:B25" name="Plage4_1_1"/>
    <protectedRange password="CF3D" sqref="B33 D33 F33 H33 J33 O33 Q33" name="Plage3_3_1"/>
    <protectedRange password="CF3D" sqref="L20" name="Plage3_1_1_1"/>
  </protectedRanges>
  <mergeCells count="2">
    <mergeCell ref="G36:J36"/>
    <mergeCell ref="L15:O15"/>
  </mergeCells>
  <conditionalFormatting sqref="A39">
    <cfRule type="cellIs" dxfId="84" priority="87" stopIfTrue="1" operator="equal">
      <formula>"!!! Une commande est déjà en cours !!!, si vous validez elle sera effacée !!!"</formula>
    </cfRule>
    <cfRule type="cellIs" dxfId="83" priority="88" stopIfTrue="1" operator="equal">
      <formula>"Si vous validez le stock sera négatif"</formula>
    </cfRule>
  </conditionalFormatting>
  <conditionalFormatting sqref="B20 D20">
    <cfRule type="expression" dxfId="82" priority="89" stopIfTrue="1">
      <formula>ISBLANK(B20)</formula>
    </cfRule>
  </conditionalFormatting>
  <conditionalFormatting sqref="N17:IS17 C17:L17 L15">
    <cfRule type="containsText" dxfId="81" priority="86" stopIfTrue="1" operator="containsText" text="REMPLIR TOUTES LES CELLULES VERTES">
      <formula>NOT(ISERROR(SEARCH("REMPLIR TOUTES LES CELLULES VERTES",C15)))</formula>
    </cfRule>
  </conditionalFormatting>
  <conditionalFormatting sqref="B24">
    <cfRule type="expression" dxfId="80" priority="83" stopIfTrue="1">
      <formula>ISBLANK(B24)</formula>
    </cfRule>
    <cfRule type="cellIs" dxfId="79" priority="84" stopIfTrue="1" operator="equal">
      <formula>"Neuve"</formula>
    </cfRule>
    <cfRule type="cellIs" dxfId="78" priority="85" stopIfTrue="1" operator="equal">
      <formula>"Occas"</formula>
    </cfRule>
  </conditionalFormatting>
  <conditionalFormatting sqref="D24">
    <cfRule type="expression" dxfId="77" priority="77" stopIfTrue="1">
      <formula>ISBLANK(D24)</formula>
    </cfRule>
    <cfRule type="cellIs" dxfId="76" priority="78" stopIfTrue="1" operator="equal">
      <formula>"Neuve"</formula>
    </cfRule>
    <cfRule type="cellIs" dxfId="75" priority="79" stopIfTrue="1" operator="equal">
      <formula>"Occas"</formula>
    </cfRule>
  </conditionalFormatting>
  <conditionalFormatting sqref="F24">
    <cfRule type="expression" dxfId="74" priority="74" stopIfTrue="1">
      <formula>ISBLANK(F24)</formula>
    </cfRule>
    <cfRule type="cellIs" dxfId="73" priority="75" stopIfTrue="1" operator="equal">
      <formula>"Neuve"</formula>
    </cfRule>
    <cfRule type="cellIs" dxfId="72" priority="76" stopIfTrue="1" operator="equal">
      <formula>"Occas"</formula>
    </cfRule>
  </conditionalFormatting>
  <conditionalFormatting sqref="H24">
    <cfRule type="expression" dxfId="71" priority="71" stopIfTrue="1">
      <formula>ISBLANK(H24)</formula>
    </cfRule>
    <cfRule type="cellIs" dxfId="70" priority="72" stopIfTrue="1" operator="equal">
      <formula>"Neuve"</formula>
    </cfRule>
    <cfRule type="cellIs" dxfId="69" priority="73" stopIfTrue="1" operator="equal">
      <formula>"Occas"</formula>
    </cfRule>
  </conditionalFormatting>
  <conditionalFormatting sqref="J24">
    <cfRule type="expression" dxfId="68" priority="68" stopIfTrue="1">
      <formula>ISBLANK(J24)</formula>
    </cfRule>
    <cfRule type="cellIs" dxfId="67" priority="69" stopIfTrue="1" operator="equal">
      <formula>"Neuve"</formula>
    </cfRule>
    <cfRule type="cellIs" dxfId="66" priority="70" stopIfTrue="1" operator="equal">
      <formula>"Occas"</formula>
    </cfRule>
  </conditionalFormatting>
  <conditionalFormatting sqref="O24">
    <cfRule type="expression" dxfId="65" priority="65" stopIfTrue="1">
      <formula>ISBLANK(O24)</formula>
    </cfRule>
    <cfRule type="cellIs" dxfId="64" priority="66" stopIfTrue="1" operator="equal">
      <formula>"Neuve"</formula>
    </cfRule>
    <cfRule type="cellIs" dxfId="63" priority="67" stopIfTrue="1" operator="equal">
      <formula>"Occas"</formula>
    </cfRule>
  </conditionalFormatting>
  <conditionalFormatting sqref="Q24">
    <cfRule type="expression" dxfId="62" priority="62" stopIfTrue="1">
      <formula>ISBLANK(Q24)</formula>
    </cfRule>
    <cfRule type="cellIs" dxfId="61" priority="63" stopIfTrue="1" operator="equal">
      <formula>"Neuve"</formula>
    </cfRule>
    <cfRule type="cellIs" dxfId="60" priority="64" stopIfTrue="1" operator="equal">
      <formula>"Occas"</formula>
    </cfRule>
  </conditionalFormatting>
  <conditionalFormatting sqref="F20">
    <cfRule type="expression" dxfId="59" priority="61" stopIfTrue="1">
      <formula>ISBLANK(F20)</formula>
    </cfRule>
  </conditionalFormatting>
  <conditionalFormatting sqref="H20">
    <cfRule type="expression" dxfId="58" priority="60" stopIfTrue="1">
      <formula>ISBLANK(H20)</formula>
    </cfRule>
  </conditionalFormatting>
  <conditionalFormatting sqref="J20">
    <cfRule type="expression" dxfId="57" priority="59" stopIfTrue="1">
      <formula>ISBLANK(J20)</formula>
    </cfRule>
  </conditionalFormatting>
  <conditionalFormatting sqref="O20">
    <cfRule type="expression" dxfId="56" priority="58" stopIfTrue="1">
      <formula>ISBLANK(O20)</formula>
    </cfRule>
  </conditionalFormatting>
  <conditionalFormatting sqref="Q20">
    <cfRule type="expression" dxfId="55" priority="57" stopIfTrue="1">
      <formula>ISBLANK(Q20)</formula>
    </cfRule>
  </conditionalFormatting>
  <conditionalFormatting sqref="D22">
    <cfRule type="expression" dxfId="54" priority="56" stopIfTrue="1">
      <formula>ISBLANK(D22)</formula>
    </cfRule>
  </conditionalFormatting>
  <conditionalFormatting sqref="F22">
    <cfRule type="expression" dxfId="53" priority="55" stopIfTrue="1">
      <formula>ISBLANK(F22)</formula>
    </cfRule>
  </conditionalFormatting>
  <conditionalFormatting sqref="H22">
    <cfRule type="expression" dxfId="52" priority="54" stopIfTrue="1">
      <formula>ISBLANK(H22)</formula>
    </cfRule>
  </conditionalFormatting>
  <conditionalFormatting sqref="J22">
    <cfRule type="expression" dxfId="51" priority="53" stopIfTrue="1">
      <formula>ISBLANK(J22)</formula>
    </cfRule>
  </conditionalFormatting>
  <conditionalFormatting sqref="O22">
    <cfRule type="expression" dxfId="50" priority="52" stopIfTrue="1">
      <formula>ISBLANK(O22)</formula>
    </cfRule>
  </conditionalFormatting>
  <conditionalFormatting sqref="Q22">
    <cfRule type="expression" dxfId="49" priority="51" stopIfTrue="1">
      <formula>ISBLANK(Q22)</formula>
    </cfRule>
  </conditionalFormatting>
  <conditionalFormatting sqref="D25">
    <cfRule type="expression" dxfId="48" priority="48" stopIfTrue="1">
      <formula>ISBLANK(D25)</formula>
    </cfRule>
    <cfRule type="cellIs" dxfId="47" priority="49" stopIfTrue="1" operator="equal">
      <formula>"Neuve"</formula>
    </cfRule>
    <cfRule type="cellIs" dxfId="46" priority="50" stopIfTrue="1" operator="equal">
      <formula>"Occas"</formula>
    </cfRule>
  </conditionalFormatting>
  <conditionalFormatting sqref="D25">
    <cfRule type="containsText" dxfId="45" priority="47" stopIfTrue="1" operator="containsText" text="Entrée">
      <formula>NOT(ISERROR(SEARCH("Entrée",D25)))</formula>
    </cfRule>
  </conditionalFormatting>
  <conditionalFormatting sqref="F25">
    <cfRule type="expression" dxfId="44" priority="44" stopIfTrue="1">
      <formula>ISBLANK(F25)</formula>
    </cfRule>
    <cfRule type="cellIs" dxfId="43" priority="45" stopIfTrue="1" operator="equal">
      <formula>"Neuve"</formula>
    </cfRule>
    <cfRule type="cellIs" dxfId="42" priority="46" stopIfTrue="1" operator="equal">
      <formula>"Occas"</formula>
    </cfRule>
  </conditionalFormatting>
  <conditionalFormatting sqref="F25">
    <cfRule type="containsText" dxfId="41" priority="43" stopIfTrue="1" operator="containsText" text="Entrée">
      <formula>NOT(ISERROR(SEARCH("Entrée",F25)))</formula>
    </cfRule>
  </conditionalFormatting>
  <conditionalFormatting sqref="H25">
    <cfRule type="expression" dxfId="40" priority="40" stopIfTrue="1">
      <formula>ISBLANK(H25)</formula>
    </cfRule>
    <cfRule type="cellIs" dxfId="39" priority="41" stopIfTrue="1" operator="equal">
      <formula>"Neuve"</formula>
    </cfRule>
    <cfRule type="cellIs" dxfId="38" priority="42" stopIfTrue="1" operator="equal">
      <formula>"Occas"</formula>
    </cfRule>
  </conditionalFormatting>
  <conditionalFormatting sqref="H25">
    <cfRule type="containsText" dxfId="37" priority="39" stopIfTrue="1" operator="containsText" text="Entrée">
      <formula>NOT(ISERROR(SEARCH("Entrée",H25)))</formula>
    </cfRule>
  </conditionalFormatting>
  <conditionalFormatting sqref="J25">
    <cfRule type="expression" dxfId="36" priority="36" stopIfTrue="1">
      <formula>ISBLANK(J25)</formula>
    </cfRule>
    <cfRule type="cellIs" dxfId="35" priority="37" stopIfTrue="1" operator="equal">
      <formula>"Neuve"</formula>
    </cfRule>
    <cfRule type="cellIs" dxfId="34" priority="38" stopIfTrue="1" operator="equal">
      <formula>"Occas"</formula>
    </cfRule>
  </conditionalFormatting>
  <conditionalFormatting sqref="J25">
    <cfRule type="containsText" dxfId="33" priority="35" stopIfTrue="1" operator="containsText" text="Entrée">
      <formula>NOT(ISERROR(SEARCH("Entrée",J25)))</formula>
    </cfRule>
  </conditionalFormatting>
  <conditionalFormatting sqref="O25">
    <cfRule type="expression" dxfId="32" priority="32" stopIfTrue="1">
      <formula>ISBLANK(O25)</formula>
    </cfRule>
    <cfRule type="cellIs" dxfId="31" priority="33" stopIfTrue="1" operator="equal">
      <formula>"Neuve"</formula>
    </cfRule>
    <cfRule type="cellIs" dxfId="30" priority="34" stopIfTrue="1" operator="equal">
      <formula>"Occas"</formula>
    </cfRule>
  </conditionalFormatting>
  <conditionalFormatting sqref="O25">
    <cfRule type="containsText" dxfId="29" priority="31" stopIfTrue="1" operator="containsText" text="Entrée">
      <formula>NOT(ISERROR(SEARCH("Entrée",O25)))</formula>
    </cfRule>
  </conditionalFormatting>
  <conditionalFormatting sqref="Q25">
    <cfRule type="expression" dxfId="28" priority="28" stopIfTrue="1">
      <formula>ISBLANK(Q25)</formula>
    </cfRule>
    <cfRule type="cellIs" dxfId="27" priority="29" stopIfTrue="1" operator="equal">
      <formula>"Neuve"</formula>
    </cfRule>
    <cfRule type="cellIs" dxfId="26" priority="30" stopIfTrue="1" operator="equal">
      <formula>"Occas"</formula>
    </cfRule>
  </conditionalFormatting>
  <conditionalFormatting sqref="Q25">
    <cfRule type="containsText" dxfId="25" priority="27" stopIfTrue="1" operator="containsText" text="Entrée">
      <formula>NOT(ISERROR(SEARCH("Entrée",Q25)))</formula>
    </cfRule>
  </conditionalFormatting>
  <conditionalFormatting sqref="B26">
    <cfRule type="expression" dxfId="24" priority="25" stopIfTrue="1">
      <formula>ISBLANK(B23)</formula>
    </cfRule>
    <cfRule type="expression" dxfId="23" priority="26" stopIfTrue="1">
      <formula>ISBLANK($B$26)</formula>
    </cfRule>
  </conditionalFormatting>
  <conditionalFormatting sqref="B27">
    <cfRule type="expression" dxfId="22" priority="24" stopIfTrue="1">
      <formula>ISBLANK(B27)</formula>
    </cfRule>
  </conditionalFormatting>
  <conditionalFormatting sqref="B28">
    <cfRule type="expression" dxfId="21" priority="23" stopIfTrue="1">
      <formula>ISBLANK(B28)</formula>
    </cfRule>
  </conditionalFormatting>
  <conditionalFormatting sqref="B29">
    <cfRule type="expression" dxfId="20" priority="22" stopIfTrue="1">
      <formula>ISBLANK(B29)</formula>
    </cfRule>
  </conditionalFormatting>
  <conditionalFormatting sqref="B30">
    <cfRule type="expression" dxfId="19" priority="21" stopIfTrue="1">
      <formula>ISBLANK(B30)</formula>
    </cfRule>
  </conditionalFormatting>
  <conditionalFormatting sqref="D26">
    <cfRule type="expression" dxfId="18" priority="19" stopIfTrue="1">
      <formula>ISBLANK(D26)</formula>
    </cfRule>
    <cfRule type="expression" dxfId="17" priority="20" stopIfTrue="1">
      <formula>ISBLANK($B$26)</formula>
    </cfRule>
  </conditionalFormatting>
  <conditionalFormatting sqref="F26">
    <cfRule type="expression" dxfId="16" priority="17" stopIfTrue="1">
      <formula>ISBLANK(F26)</formula>
    </cfRule>
    <cfRule type="expression" dxfId="15" priority="18" stopIfTrue="1">
      <formula>ISBLANK($B$26)</formula>
    </cfRule>
  </conditionalFormatting>
  <conditionalFormatting sqref="F30">
    <cfRule type="expression" dxfId="14" priority="16" stopIfTrue="1">
      <formula>ISBLANK(F30)</formula>
    </cfRule>
  </conditionalFormatting>
  <conditionalFormatting sqref="H26">
    <cfRule type="expression" dxfId="13" priority="14" stopIfTrue="1">
      <formula>ISBLANK(H26)</formula>
    </cfRule>
    <cfRule type="expression" dxfId="12" priority="15" stopIfTrue="1">
      <formula>ISBLANK($B$26)</formula>
    </cfRule>
  </conditionalFormatting>
  <conditionalFormatting sqref="J26">
    <cfRule type="expression" dxfId="11" priority="12" stopIfTrue="1">
      <formula>ISBLANK(J26)</formula>
    </cfRule>
    <cfRule type="expression" dxfId="10" priority="13" stopIfTrue="1">
      <formula>ISBLANK($B$26)</formula>
    </cfRule>
  </conditionalFormatting>
  <conditionalFormatting sqref="O26">
    <cfRule type="expression" dxfId="9" priority="10" stopIfTrue="1">
      <formula>ISBLANK(O26)</formula>
    </cfRule>
    <cfRule type="expression" dxfId="8" priority="11" stopIfTrue="1">
      <formula>ISBLANK($B$26)</formula>
    </cfRule>
  </conditionalFormatting>
  <conditionalFormatting sqref="Q26">
    <cfRule type="expression" dxfId="7" priority="8" stopIfTrue="1">
      <formula>ISBLANK(Q26)</formula>
    </cfRule>
    <cfRule type="expression" dxfId="6" priority="9" stopIfTrue="1">
      <formula>ISBLANK($B$26)</formula>
    </cfRule>
  </conditionalFormatting>
  <conditionalFormatting sqref="B22">
    <cfRule type="expression" dxfId="5" priority="7" stopIfTrue="1">
      <formula>ISBLANK(B22)</formula>
    </cfRule>
  </conditionalFormatting>
  <conditionalFormatting sqref="B21">
    <cfRule type="expression" dxfId="4" priority="6" stopIfTrue="1">
      <formula>ISBLANK(B21)</formula>
    </cfRule>
  </conditionalFormatting>
  <conditionalFormatting sqref="B25">
    <cfRule type="expression" dxfId="3" priority="3" stopIfTrue="1">
      <formula>ISBLANK(B25)</formula>
    </cfRule>
    <cfRule type="cellIs" dxfId="2" priority="4" stopIfTrue="1" operator="equal">
      <formula>"Neuve"</formula>
    </cfRule>
    <cfRule type="cellIs" dxfId="1" priority="5" stopIfTrue="1" operator="equal">
      <formula>"Occas"</formula>
    </cfRule>
  </conditionalFormatting>
  <dataValidations count="12">
    <dataValidation type="list" allowBlank="1" showInputMessage="1" showErrorMessage="1" sqref="B25 IU25 SQ25 ACM25 AMI25 AWE25 BGA25 BPW25 BZS25 CJO25 CTK25 DDG25 DNC25 DWY25 EGU25 EQQ25 FAM25 FKI25 FUE25 GEA25 GNW25 GXS25 HHO25 HRK25 IBG25 ILC25 IUY25 JEU25 JOQ25 JYM25 KII25 KSE25 LCA25 LLW25 LVS25 MFO25 MPK25 MZG25 NJC25 NSY25 OCU25 OMQ25 OWM25 PGI25 PQE25 QAA25 QJW25 QTS25 RDO25 RNK25 RXG25 SHC25 SQY25 TAU25 TKQ25 TUM25 UEI25 UOE25 UYA25 VHW25 VRS25 WBO25 WLK25 WVG25 B65561 IU65561 SQ65561 ACM65561 AMI65561 AWE65561 BGA65561 BPW65561 BZS65561 CJO65561 CTK65561 DDG65561 DNC65561 DWY65561 EGU65561 EQQ65561 FAM65561 FKI65561 FUE65561 GEA65561 GNW65561 GXS65561 HHO65561 HRK65561 IBG65561 ILC65561 IUY65561 JEU65561 JOQ65561 JYM65561 KII65561 KSE65561 LCA65561 LLW65561 LVS65561 MFO65561 MPK65561 MZG65561 NJC65561 NSY65561 OCU65561 OMQ65561 OWM65561 PGI65561 PQE65561 QAA65561 QJW65561 QTS65561 RDO65561 RNK65561 RXG65561 SHC65561 SQY65561 TAU65561 TKQ65561 TUM65561 UEI65561 UOE65561 UYA65561 VHW65561 VRS65561 WBO65561 WLK65561 WVG65561 B131097 IU131097 SQ131097 ACM131097 AMI131097 AWE131097 BGA131097 BPW131097 BZS131097 CJO131097 CTK131097 DDG131097 DNC131097 DWY131097 EGU131097 EQQ131097 FAM131097 FKI131097 FUE131097 GEA131097 GNW131097 GXS131097 HHO131097 HRK131097 IBG131097 ILC131097 IUY131097 JEU131097 JOQ131097 JYM131097 KII131097 KSE131097 LCA131097 LLW131097 LVS131097 MFO131097 MPK131097 MZG131097 NJC131097 NSY131097 OCU131097 OMQ131097 OWM131097 PGI131097 PQE131097 QAA131097 QJW131097 QTS131097 RDO131097 RNK131097 RXG131097 SHC131097 SQY131097 TAU131097 TKQ131097 TUM131097 UEI131097 UOE131097 UYA131097 VHW131097 VRS131097 WBO131097 WLK131097 WVG131097 B196633 IU196633 SQ196633 ACM196633 AMI196633 AWE196633 BGA196633 BPW196633 BZS196633 CJO196633 CTK196633 DDG196633 DNC196633 DWY196633 EGU196633 EQQ196633 FAM196633 FKI196633 FUE196633 GEA196633 GNW196633 GXS196633 HHO196633 HRK196633 IBG196633 ILC196633 IUY196633 JEU196633 JOQ196633 JYM196633 KII196633 KSE196633 LCA196633 LLW196633 LVS196633 MFO196633 MPK196633 MZG196633 NJC196633 NSY196633 OCU196633 OMQ196633 OWM196633 PGI196633 PQE196633 QAA196633 QJW196633 QTS196633 RDO196633 RNK196633 RXG196633 SHC196633 SQY196633 TAU196633 TKQ196633 TUM196633 UEI196633 UOE196633 UYA196633 VHW196633 VRS196633 WBO196633 WLK196633 WVG196633 B262169 IU262169 SQ262169 ACM262169 AMI262169 AWE262169 BGA262169 BPW262169 BZS262169 CJO262169 CTK262169 DDG262169 DNC262169 DWY262169 EGU262169 EQQ262169 FAM262169 FKI262169 FUE262169 GEA262169 GNW262169 GXS262169 HHO262169 HRK262169 IBG262169 ILC262169 IUY262169 JEU262169 JOQ262169 JYM262169 KII262169 KSE262169 LCA262169 LLW262169 LVS262169 MFO262169 MPK262169 MZG262169 NJC262169 NSY262169 OCU262169 OMQ262169 OWM262169 PGI262169 PQE262169 QAA262169 QJW262169 QTS262169 RDO262169 RNK262169 RXG262169 SHC262169 SQY262169 TAU262169 TKQ262169 TUM262169 UEI262169 UOE262169 UYA262169 VHW262169 VRS262169 WBO262169 WLK262169 WVG262169 B327705 IU327705 SQ327705 ACM327705 AMI327705 AWE327705 BGA327705 BPW327705 BZS327705 CJO327705 CTK327705 DDG327705 DNC327705 DWY327705 EGU327705 EQQ327705 FAM327705 FKI327705 FUE327705 GEA327705 GNW327705 GXS327705 HHO327705 HRK327705 IBG327705 ILC327705 IUY327705 JEU327705 JOQ327705 JYM327705 KII327705 KSE327705 LCA327705 LLW327705 LVS327705 MFO327705 MPK327705 MZG327705 NJC327705 NSY327705 OCU327705 OMQ327705 OWM327705 PGI327705 PQE327705 QAA327705 QJW327705 QTS327705 RDO327705 RNK327705 RXG327705 SHC327705 SQY327705 TAU327705 TKQ327705 TUM327705 UEI327705 UOE327705 UYA327705 VHW327705 VRS327705 WBO327705 WLK327705 WVG327705 B393241 IU393241 SQ393241 ACM393241 AMI393241 AWE393241 BGA393241 BPW393241 BZS393241 CJO393241 CTK393241 DDG393241 DNC393241 DWY393241 EGU393241 EQQ393241 FAM393241 FKI393241 FUE393241 GEA393241 GNW393241 GXS393241 HHO393241 HRK393241 IBG393241 ILC393241 IUY393241 JEU393241 JOQ393241 JYM393241 KII393241 KSE393241 LCA393241 LLW393241 LVS393241 MFO393241 MPK393241 MZG393241 NJC393241 NSY393241 OCU393241 OMQ393241 OWM393241 PGI393241 PQE393241 QAA393241 QJW393241 QTS393241 RDO393241 RNK393241 RXG393241 SHC393241 SQY393241 TAU393241 TKQ393241 TUM393241 UEI393241 UOE393241 UYA393241 VHW393241 VRS393241 WBO393241 WLK393241 WVG393241 B458777 IU458777 SQ458777 ACM458777 AMI458777 AWE458777 BGA458777 BPW458777 BZS458777 CJO458777 CTK458777 DDG458777 DNC458777 DWY458777 EGU458777 EQQ458777 FAM458777 FKI458777 FUE458777 GEA458777 GNW458777 GXS458777 HHO458777 HRK458777 IBG458777 ILC458777 IUY458777 JEU458777 JOQ458777 JYM458777 KII458777 KSE458777 LCA458777 LLW458777 LVS458777 MFO458777 MPK458777 MZG458777 NJC458777 NSY458777 OCU458777 OMQ458777 OWM458777 PGI458777 PQE458777 QAA458777 QJW458777 QTS458777 RDO458777 RNK458777 RXG458777 SHC458777 SQY458777 TAU458777 TKQ458777 TUM458777 UEI458777 UOE458777 UYA458777 VHW458777 VRS458777 WBO458777 WLK458777 WVG458777 B524313 IU524313 SQ524313 ACM524313 AMI524313 AWE524313 BGA524313 BPW524313 BZS524313 CJO524313 CTK524313 DDG524313 DNC524313 DWY524313 EGU524313 EQQ524313 FAM524313 FKI524313 FUE524313 GEA524313 GNW524313 GXS524313 HHO524313 HRK524313 IBG524313 ILC524313 IUY524313 JEU524313 JOQ524313 JYM524313 KII524313 KSE524313 LCA524313 LLW524313 LVS524313 MFO524313 MPK524313 MZG524313 NJC524313 NSY524313 OCU524313 OMQ524313 OWM524313 PGI524313 PQE524313 QAA524313 QJW524313 QTS524313 RDO524313 RNK524313 RXG524313 SHC524313 SQY524313 TAU524313 TKQ524313 TUM524313 UEI524313 UOE524313 UYA524313 VHW524313 VRS524313 WBO524313 WLK524313 WVG524313 B589849 IU589849 SQ589849 ACM589849 AMI589849 AWE589849 BGA589849 BPW589849 BZS589849 CJO589849 CTK589849 DDG589849 DNC589849 DWY589849 EGU589849 EQQ589849 FAM589849 FKI589849 FUE589849 GEA589849 GNW589849 GXS589849 HHO589849 HRK589849 IBG589849 ILC589849 IUY589849 JEU589849 JOQ589849 JYM589849 KII589849 KSE589849 LCA589849 LLW589849 LVS589849 MFO589849 MPK589849 MZG589849 NJC589849 NSY589849 OCU589849 OMQ589849 OWM589849 PGI589849 PQE589849 QAA589849 QJW589849 QTS589849 RDO589849 RNK589849 RXG589849 SHC589849 SQY589849 TAU589849 TKQ589849 TUM589849 UEI589849 UOE589849 UYA589849 VHW589849 VRS589849 WBO589849 WLK589849 WVG589849 B655385 IU655385 SQ655385 ACM655385 AMI655385 AWE655385 BGA655385 BPW655385 BZS655385 CJO655385 CTK655385 DDG655385 DNC655385 DWY655385 EGU655385 EQQ655385 FAM655385 FKI655385 FUE655385 GEA655385 GNW655385 GXS655385 HHO655385 HRK655385 IBG655385 ILC655385 IUY655385 JEU655385 JOQ655385 JYM655385 KII655385 KSE655385 LCA655385 LLW655385 LVS655385 MFO655385 MPK655385 MZG655385 NJC655385 NSY655385 OCU655385 OMQ655385 OWM655385 PGI655385 PQE655385 QAA655385 QJW655385 QTS655385 RDO655385 RNK655385 RXG655385 SHC655385 SQY655385 TAU655385 TKQ655385 TUM655385 UEI655385 UOE655385 UYA655385 VHW655385 VRS655385 WBO655385 WLK655385 WVG655385 B720921 IU720921 SQ720921 ACM720921 AMI720921 AWE720921 BGA720921 BPW720921 BZS720921 CJO720921 CTK720921 DDG720921 DNC720921 DWY720921 EGU720921 EQQ720921 FAM720921 FKI720921 FUE720921 GEA720921 GNW720921 GXS720921 HHO720921 HRK720921 IBG720921 ILC720921 IUY720921 JEU720921 JOQ720921 JYM720921 KII720921 KSE720921 LCA720921 LLW720921 LVS720921 MFO720921 MPK720921 MZG720921 NJC720921 NSY720921 OCU720921 OMQ720921 OWM720921 PGI720921 PQE720921 QAA720921 QJW720921 QTS720921 RDO720921 RNK720921 RXG720921 SHC720921 SQY720921 TAU720921 TKQ720921 TUM720921 UEI720921 UOE720921 UYA720921 VHW720921 VRS720921 WBO720921 WLK720921 WVG720921 B786457 IU786457 SQ786457 ACM786457 AMI786457 AWE786457 BGA786457 BPW786457 BZS786457 CJO786457 CTK786457 DDG786457 DNC786457 DWY786457 EGU786457 EQQ786457 FAM786457 FKI786457 FUE786457 GEA786457 GNW786457 GXS786457 HHO786457 HRK786457 IBG786457 ILC786457 IUY786457 JEU786457 JOQ786457 JYM786457 KII786457 KSE786457 LCA786457 LLW786457 LVS786457 MFO786457 MPK786457 MZG786457 NJC786457 NSY786457 OCU786457 OMQ786457 OWM786457 PGI786457 PQE786457 QAA786457 QJW786457 QTS786457 RDO786457 RNK786457 RXG786457 SHC786457 SQY786457 TAU786457 TKQ786457 TUM786457 UEI786457 UOE786457 UYA786457 VHW786457 VRS786457 WBO786457 WLK786457 WVG786457 B851993 IU851993 SQ851993 ACM851993 AMI851993 AWE851993 BGA851993 BPW851993 BZS851993 CJO851993 CTK851993 DDG851993 DNC851993 DWY851993 EGU851993 EQQ851993 FAM851993 FKI851993 FUE851993 GEA851993 GNW851993 GXS851993 HHO851993 HRK851993 IBG851993 ILC851993 IUY851993 JEU851993 JOQ851993 JYM851993 KII851993 KSE851993 LCA851993 LLW851993 LVS851993 MFO851993 MPK851993 MZG851993 NJC851993 NSY851993 OCU851993 OMQ851993 OWM851993 PGI851993 PQE851993 QAA851993 QJW851993 QTS851993 RDO851993 RNK851993 RXG851993 SHC851993 SQY851993 TAU851993 TKQ851993 TUM851993 UEI851993 UOE851993 UYA851993 VHW851993 VRS851993 WBO851993 WLK851993 WVG851993 B917529 IU917529 SQ917529 ACM917529 AMI917529 AWE917529 BGA917529 BPW917529 BZS917529 CJO917529 CTK917529 DDG917529 DNC917529 DWY917529 EGU917529 EQQ917529 FAM917529 FKI917529 FUE917529 GEA917529 GNW917529 GXS917529 HHO917529 HRK917529 IBG917529 ILC917529 IUY917529 JEU917529 JOQ917529 JYM917529 KII917529 KSE917529 LCA917529 LLW917529 LVS917529 MFO917529 MPK917529 MZG917529 NJC917529 NSY917529 OCU917529 OMQ917529 OWM917529 PGI917529 PQE917529 QAA917529 QJW917529 QTS917529 RDO917529 RNK917529 RXG917529 SHC917529 SQY917529 TAU917529 TKQ917529 TUM917529 UEI917529 UOE917529 UYA917529 VHW917529 VRS917529 WBO917529 WLK917529 WVG917529 B983065 IU983065 SQ983065 ACM983065 AMI983065 AWE983065 BGA983065 BPW983065 BZS983065 CJO983065 CTK983065 DDG983065 DNC983065 DWY983065 EGU983065 EQQ983065 FAM983065 FKI983065 FUE983065 GEA983065 GNW983065 GXS983065 HHO983065 HRK983065 IBG983065 ILC983065 IUY983065 JEU983065 JOQ983065 JYM983065 KII983065 KSE983065 LCA983065 LLW983065 LVS983065 MFO983065 MPK983065 MZG983065 NJC983065 NSY983065 OCU983065 OMQ983065 OWM983065 PGI983065 PQE983065 QAA983065 QJW983065 QTS983065 RDO983065 RNK983065 RXG983065 SHC983065 SQY983065 TAU983065 TKQ983065 TUM983065 UEI983065 UOE983065 UYA983065 VHW983065 VRS983065 WBO983065 WLK983065 WVG983065">
      <formula1>IF(OR(B20="reprise echange standard",B20="reprise marchandise",B20="reprise prêt tempo"),mouv2,mouv1)</formula1>
    </dataValidation>
    <dataValidation type="list" allowBlank="1" showInputMessage="1" showErrorMessage="1" sqref="J25 J65561 J131097 J196633 J262169 J327705 J393241 J458777 J524313 J589849 J655385 J720921 J786457 J851993 J917529 J983065 D25 D65561 D131097 D196633 D262169 D327705 D393241 D458777 D524313 D589849 D655385 D720921 D786457 D851993 D917529 D983065 F25 F65561 F131097 F196633 F262169 F327705 F393241 F458777 F524313 F589849 F655385 F720921 F786457 F851993 F917529 F983065 H25 H65561 H131097 H196633 H262169 H327705 H393241 H458777 H524313 H589849 H655385 H720921 H786457 H851993 H917529 H983065 Q25 JM25 TI25 ADE25 ANA25 AWW25 BGS25 BQO25 CAK25 CKG25 CUC25 DDY25 DNU25 DXQ25 EHM25 ERI25 FBE25 FLA25 FUW25 GES25 GOO25 GYK25 HIG25 HSC25 IBY25 ILU25 IVQ25 JFM25 JPI25 JZE25 KJA25 KSW25 LCS25 LMO25 LWK25 MGG25 MQC25 MZY25 NJU25 NTQ25 ODM25 ONI25 OXE25 PHA25 PQW25 QAS25 QKO25 QUK25 REG25 ROC25 RXY25 SHU25 SRQ25 TBM25 TLI25 TVE25 UFA25 UOW25 UYS25 VIO25 VSK25 WCG25 WMC25 WVY25 Q65561 JM65561 TI65561 ADE65561 ANA65561 AWW65561 BGS65561 BQO65561 CAK65561 CKG65561 CUC65561 DDY65561 DNU65561 DXQ65561 EHM65561 ERI65561 FBE65561 FLA65561 FUW65561 GES65561 GOO65561 GYK65561 HIG65561 HSC65561 IBY65561 ILU65561 IVQ65561 JFM65561 JPI65561 JZE65561 KJA65561 KSW65561 LCS65561 LMO65561 LWK65561 MGG65561 MQC65561 MZY65561 NJU65561 NTQ65561 ODM65561 ONI65561 OXE65561 PHA65561 PQW65561 QAS65561 QKO65561 QUK65561 REG65561 ROC65561 RXY65561 SHU65561 SRQ65561 TBM65561 TLI65561 TVE65561 UFA65561 UOW65561 UYS65561 VIO65561 VSK65561 WCG65561 WMC65561 WVY65561 Q131097 JM131097 TI131097 ADE131097 ANA131097 AWW131097 BGS131097 BQO131097 CAK131097 CKG131097 CUC131097 DDY131097 DNU131097 DXQ131097 EHM131097 ERI131097 FBE131097 FLA131097 FUW131097 GES131097 GOO131097 GYK131097 HIG131097 HSC131097 IBY131097 ILU131097 IVQ131097 JFM131097 JPI131097 JZE131097 KJA131097 KSW131097 LCS131097 LMO131097 LWK131097 MGG131097 MQC131097 MZY131097 NJU131097 NTQ131097 ODM131097 ONI131097 OXE131097 PHA131097 PQW131097 QAS131097 QKO131097 QUK131097 REG131097 ROC131097 RXY131097 SHU131097 SRQ131097 TBM131097 TLI131097 TVE131097 UFA131097 UOW131097 UYS131097 VIO131097 VSK131097 WCG131097 WMC131097 WVY131097 Q196633 JM196633 TI196633 ADE196633 ANA196633 AWW196633 BGS196633 BQO196633 CAK196633 CKG196633 CUC196633 DDY196633 DNU196633 DXQ196633 EHM196633 ERI196633 FBE196633 FLA196633 FUW196633 GES196633 GOO196633 GYK196633 HIG196633 HSC196633 IBY196633 ILU196633 IVQ196633 JFM196633 JPI196633 JZE196633 KJA196633 KSW196633 LCS196633 LMO196633 LWK196633 MGG196633 MQC196633 MZY196633 NJU196633 NTQ196633 ODM196633 ONI196633 OXE196633 PHA196633 PQW196633 QAS196633 QKO196633 QUK196633 REG196633 ROC196633 RXY196633 SHU196633 SRQ196633 TBM196633 TLI196633 TVE196633 UFA196633 UOW196633 UYS196633 VIO196633 VSK196633 WCG196633 WMC196633 WVY196633 Q262169 JM262169 TI262169 ADE262169 ANA262169 AWW262169 BGS262169 BQO262169 CAK262169 CKG262169 CUC262169 DDY262169 DNU262169 DXQ262169 EHM262169 ERI262169 FBE262169 FLA262169 FUW262169 GES262169 GOO262169 GYK262169 HIG262169 HSC262169 IBY262169 ILU262169 IVQ262169 JFM262169 JPI262169 JZE262169 KJA262169 KSW262169 LCS262169 LMO262169 LWK262169 MGG262169 MQC262169 MZY262169 NJU262169 NTQ262169 ODM262169 ONI262169 OXE262169 PHA262169 PQW262169 QAS262169 QKO262169 QUK262169 REG262169 ROC262169 RXY262169 SHU262169 SRQ262169 TBM262169 TLI262169 TVE262169 UFA262169 UOW262169 UYS262169 VIO262169 VSK262169 WCG262169 WMC262169 WVY262169 Q327705 JM327705 TI327705 ADE327705 ANA327705 AWW327705 BGS327705 BQO327705 CAK327705 CKG327705 CUC327705 DDY327705 DNU327705 DXQ327705 EHM327705 ERI327705 FBE327705 FLA327705 FUW327705 GES327705 GOO327705 GYK327705 HIG327705 HSC327705 IBY327705 ILU327705 IVQ327705 JFM327705 JPI327705 JZE327705 KJA327705 KSW327705 LCS327705 LMO327705 LWK327705 MGG327705 MQC327705 MZY327705 NJU327705 NTQ327705 ODM327705 ONI327705 OXE327705 PHA327705 PQW327705 QAS327705 QKO327705 QUK327705 REG327705 ROC327705 RXY327705 SHU327705 SRQ327705 TBM327705 TLI327705 TVE327705 UFA327705 UOW327705 UYS327705 VIO327705 VSK327705 WCG327705 WMC327705 WVY327705 Q393241 JM393241 TI393241 ADE393241 ANA393241 AWW393241 BGS393241 BQO393241 CAK393241 CKG393241 CUC393241 DDY393241 DNU393241 DXQ393241 EHM393241 ERI393241 FBE393241 FLA393241 FUW393241 GES393241 GOO393241 GYK393241 HIG393241 HSC393241 IBY393241 ILU393241 IVQ393241 JFM393241 JPI393241 JZE393241 KJA393241 KSW393241 LCS393241 LMO393241 LWK393241 MGG393241 MQC393241 MZY393241 NJU393241 NTQ393241 ODM393241 ONI393241 OXE393241 PHA393241 PQW393241 QAS393241 QKO393241 QUK393241 REG393241 ROC393241 RXY393241 SHU393241 SRQ393241 TBM393241 TLI393241 TVE393241 UFA393241 UOW393241 UYS393241 VIO393241 VSK393241 WCG393241 WMC393241 WVY393241 Q458777 JM458777 TI458777 ADE458777 ANA458777 AWW458777 BGS458777 BQO458777 CAK458777 CKG458777 CUC458777 DDY458777 DNU458777 DXQ458777 EHM458777 ERI458777 FBE458777 FLA458777 FUW458777 GES458777 GOO458777 GYK458777 HIG458777 HSC458777 IBY458777 ILU458777 IVQ458777 JFM458777 JPI458777 JZE458777 KJA458777 KSW458777 LCS458777 LMO458777 LWK458777 MGG458777 MQC458777 MZY458777 NJU458777 NTQ458777 ODM458777 ONI458777 OXE458777 PHA458777 PQW458777 QAS458777 QKO458777 QUK458777 REG458777 ROC458777 RXY458777 SHU458777 SRQ458777 TBM458777 TLI458777 TVE458777 UFA458777 UOW458777 UYS458777 VIO458777 VSK458777 WCG458777 WMC458777 WVY458777 Q524313 JM524313 TI524313 ADE524313 ANA524313 AWW524313 BGS524313 BQO524313 CAK524313 CKG524313 CUC524313 DDY524313 DNU524313 DXQ524313 EHM524313 ERI524313 FBE524313 FLA524313 FUW524313 GES524313 GOO524313 GYK524313 HIG524313 HSC524313 IBY524313 ILU524313 IVQ524313 JFM524313 JPI524313 JZE524313 KJA524313 KSW524313 LCS524313 LMO524313 LWK524313 MGG524313 MQC524313 MZY524313 NJU524313 NTQ524313 ODM524313 ONI524313 OXE524313 PHA524313 PQW524313 QAS524313 QKO524313 QUK524313 REG524313 ROC524313 RXY524313 SHU524313 SRQ524313 TBM524313 TLI524313 TVE524313 UFA524313 UOW524313 UYS524313 VIO524313 VSK524313 WCG524313 WMC524313 WVY524313 Q589849 JM589849 TI589849 ADE589849 ANA589849 AWW589849 BGS589849 BQO589849 CAK589849 CKG589849 CUC589849 DDY589849 DNU589849 DXQ589849 EHM589849 ERI589849 FBE589849 FLA589849 FUW589849 GES589849 GOO589849 GYK589849 HIG589849 HSC589849 IBY589849 ILU589849 IVQ589849 JFM589849 JPI589849 JZE589849 KJA589849 KSW589849 LCS589849 LMO589849 LWK589849 MGG589849 MQC589849 MZY589849 NJU589849 NTQ589849 ODM589849 ONI589849 OXE589849 PHA589849 PQW589849 QAS589849 QKO589849 QUK589849 REG589849 ROC589849 RXY589849 SHU589849 SRQ589849 TBM589849 TLI589849 TVE589849 UFA589849 UOW589849 UYS589849 VIO589849 VSK589849 WCG589849 WMC589849 WVY589849 Q655385 JM655385 TI655385 ADE655385 ANA655385 AWW655385 BGS655385 BQO655385 CAK655385 CKG655385 CUC655385 DDY655385 DNU655385 DXQ655385 EHM655385 ERI655385 FBE655385 FLA655385 FUW655385 GES655385 GOO655385 GYK655385 HIG655385 HSC655385 IBY655385 ILU655385 IVQ655385 JFM655385 JPI655385 JZE655385 KJA655385 KSW655385 LCS655385 LMO655385 LWK655385 MGG655385 MQC655385 MZY655385 NJU655385 NTQ655385 ODM655385 ONI655385 OXE655385 PHA655385 PQW655385 QAS655385 QKO655385 QUK655385 REG655385 ROC655385 RXY655385 SHU655385 SRQ655385 TBM655385 TLI655385 TVE655385 UFA655385 UOW655385 UYS655385 VIO655385 VSK655385 WCG655385 WMC655385 WVY655385 Q720921 JM720921 TI720921 ADE720921 ANA720921 AWW720921 BGS720921 BQO720921 CAK720921 CKG720921 CUC720921 DDY720921 DNU720921 DXQ720921 EHM720921 ERI720921 FBE720921 FLA720921 FUW720921 GES720921 GOO720921 GYK720921 HIG720921 HSC720921 IBY720921 ILU720921 IVQ720921 JFM720921 JPI720921 JZE720921 KJA720921 KSW720921 LCS720921 LMO720921 LWK720921 MGG720921 MQC720921 MZY720921 NJU720921 NTQ720921 ODM720921 ONI720921 OXE720921 PHA720921 PQW720921 QAS720921 QKO720921 QUK720921 REG720921 ROC720921 RXY720921 SHU720921 SRQ720921 TBM720921 TLI720921 TVE720921 UFA720921 UOW720921 UYS720921 VIO720921 VSK720921 WCG720921 WMC720921 WVY720921 Q786457 JM786457 TI786457 ADE786457 ANA786457 AWW786457 BGS786457 BQO786457 CAK786457 CKG786457 CUC786457 DDY786457 DNU786457 DXQ786457 EHM786457 ERI786457 FBE786457 FLA786457 FUW786457 GES786457 GOO786457 GYK786457 HIG786457 HSC786457 IBY786457 ILU786457 IVQ786457 JFM786457 JPI786457 JZE786457 KJA786457 KSW786457 LCS786457 LMO786457 LWK786457 MGG786457 MQC786457 MZY786457 NJU786457 NTQ786457 ODM786457 ONI786457 OXE786457 PHA786457 PQW786457 QAS786457 QKO786457 QUK786457 REG786457 ROC786457 RXY786457 SHU786457 SRQ786457 TBM786457 TLI786457 TVE786457 UFA786457 UOW786457 UYS786457 VIO786457 VSK786457 WCG786457 WMC786457 WVY786457 Q851993 JM851993 TI851993 ADE851993 ANA851993 AWW851993 BGS851993 BQO851993 CAK851993 CKG851993 CUC851993 DDY851993 DNU851993 DXQ851993 EHM851993 ERI851993 FBE851993 FLA851993 FUW851993 GES851993 GOO851993 GYK851993 HIG851993 HSC851993 IBY851993 ILU851993 IVQ851993 JFM851993 JPI851993 JZE851993 KJA851993 KSW851993 LCS851993 LMO851993 LWK851993 MGG851993 MQC851993 MZY851993 NJU851993 NTQ851993 ODM851993 ONI851993 OXE851993 PHA851993 PQW851993 QAS851993 QKO851993 QUK851993 REG851993 ROC851993 RXY851993 SHU851993 SRQ851993 TBM851993 TLI851993 TVE851993 UFA851993 UOW851993 UYS851993 VIO851993 VSK851993 WCG851993 WMC851993 WVY851993 Q917529 JM917529 TI917529 ADE917529 ANA917529 AWW917529 BGS917529 BQO917529 CAK917529 CKG917529 CUC917529 DDY917529 DNU917529 DXQ917529 EHM917529 ERI917529 FBE917529 FLA917529 FUW917529 GES917529 GOO917529 GYK917529 HIG917529 HSC917529 IBY917529 ILU917529 IVQ917529 JFM917529 JPI917529 JZE917529 KJA917529 KSW917529 LCS917529 LMO917529 LWK917529 MGG917529 MQC917529 MZY917529 NJU917529 NTQ917529 ODM917529 ONI917529 OXE917529 PHA917529 PQW917529 QAS917529 QKO917529 QUK917529 REG917529 ROC917529 RXY917529 SHU917529 SRQ917529 TBM917529 TLI917529 TVE917529 UFA917529 UOW917529 UYS917529 VIO917529 VSK917529 WCG917529 WMC917529 WVY917529 Q983065 JM983065 TI983065 ADE983065 ANA983065 AWW983065 BGS983065 BQO983065 CAK983065 CKG983065 CUC983065 DDY983065 DNU983065 DXQ983065 EHM983065 ERI983065 FBE983065 FLA983065 FUW983065 GES983065 GOO983065 GYK983065 HIG983065 HSC983065 IBY983065 ILU983065 IVQ983065 JFM983065 JPI983065 JZE983065 KJA983065 KSW983065 LCS983065 LMO983065 LWK983065 MGG983065 MQC983065 MZY983065 NJU983065 NTQ983065 ODM983065 ONI983065 OXE983065 PHA983065 PQW983065 QAS983065 QKO983065 QUK983065 REG983065 ROC983065 RXY983065 SHU983065 SRQ983065 TBM983065 TLI983065 TVE983065 UFA983065 UOW983065 UYS983065 VIO983065 VSK983065 WCG983065 WMC983065 WVY983065 JC25 SY25 ACU25 AMQ25 AWM25 BGI25 BQE25 CAA25 CJW25 CTS25 DDO25 DNK25 DXG25 EHC25 EQY25 FAU25 FKQ25 FUM25 GEI25 GOE25 GYA25 HHW25 HRS25 IBO25 ILK25 IVG25 JFC25 JOY25 JYU25 KIQ25 KSM25 LCI25 LME25 LWA25 MFW25 MPS25 MZO25 NJK25 NTG25 ODC25 OMY25 OWU25 PGQ25 PQM25 QAI25 QKE25 QUA25 RDW25 RNS25 RXO25 SHK25 SRG25 TBC25 TKY25 TUU25 UEQ25 UOM25 UYI25 VIE25 VSA25 WBW25 WLS25 WVO25 JC65561 SY65561 ACU65561 AMQ65561 AWM65561 BGI65561 BQE65561 CAA65561 CJW65561 CTS65561 DDO65561 DNK65561 DXG65561 EHC65561 EQY65561 FAU65561 FKQ65561 FUM65561 GEI65561 GOE65561 GYA65561 HHW65561 HRS65561 IBO65561 ILK65561 IVG65561 JFC65561 JOY65561 JYU65561 KIQ65561 KSM65561 LCI65561 LME65561 LWA65561 MFW65561 MPS65561 MZO65561 NJK65561 NTG65561 ODC65561 OMY65561 OWU65561 PGQ65561 PQM65561 QAI65561 QKE65561 QUA65561 RDW65561 RNS65561 RXO65561 SHK65561 SRG65561 TBC65561 TKY65561 TUU65561 UEQ65561 UOM65561 UYI65561 VIE65561 VSA65561 WBW65561 WLS65561 WVO65561 JC131097 SY131097 ACU131097 AMQ131097 AWM131097 BGI131097 BQE131097 CAA131097 CJW131097 CTS131097 DDO131097 DNK131097 DXG131097 EHC131097 EQY131097 FAU131097 FKQ131097 FUM131097 GEI131097 GOE131097 GYA131097 HHW131097 HRS131097 IBO131097 ILK131097 IVG131097 JFC131097 JOY131097 JYU131097 KIQ131097 KSM131097 LCI131097 LME131097 LWA131097 MFW131097 MPS131097 MZO131097 NJK131097 NTG131097 ODC131097 OMY131097 OWU131097 PGQ131097 PQM131097 QAI131097 QKE131097 QUA131097 RDW131097 RNS131097 RXO131097 SHK131097 SRG131097 TBC131097 TKY131097 TUU131097 UEQ131097 UOM131097 UYI131097 VIE131097 VSA131097 WBW131097 WLS131097 WVO131097 JC196633 SY196633 ACU196633 AMQ196633 AWM196633 BGI196633 BQE196633 CAA196633 CJW196633 CTS196633 DDO196633 DNK196633 DXG196633 EHC196633 EQY196633 FAU196633 FKQ196633 FUM196633 GEI196633 GOE196633 GYA196633 HHW196633 HRS196633 IBO196633 ILK196633 IVG196633 JFC196633 JOY196633 JYU196633 KIQ196633 KSM196633 LCI196633 LME196633 LWA196633 MFW196633 MPS196633 MZO196633 NJK196633 NTG196633 ODC196633 OMY196633 OWU196633 PGQ196633 PQM196633 QAI196633 QKE196633 QUA196633 RDW196633 RNS196633 RXO196633 SHK196633 SRG196633 TBC196633 TKY196633 TUU196633 UEQ196633 UOM196633 UYI196633 VIE196633 VSA196633 WBW196633 WLS196633 WVO196633 JC262169 SY262169 ACU262169 AMQ262169 AWM262169 BGI262169 BQE262169 CAA262169 CJW262169 CTS262169 DDO262169 DNK262169 DXG262169 EHC262169 EQY262169 FAU262169 FKQ262169 FUM262169 GEI262169 GOE262169 GYA262169 HHW262169 HRS262169 IBO262169 ILK262169 IVG262169 JFC262169 JOY262169 JYU262169 KIQ262169 KSM262169 LCI262169 LME262169 LWA262169 MFW262169 MPS262169 MZO262169 NJK262169 NTG262169 ODC262169 OMY262169 OWU262169 PGQ262169 PQM262169 QAI262169 QKE262169 QUA262169 RDW262169 RNS262169 RXO262169 SHK262169 SRG262169 TBC262169 TKY262169 TUU262169 UEQ262169 UOM262169 UYI262169 VIE262169 VSA262169 WBW262169 WLS262169 WVO262169 JC327705 SY327705 ACU327705 AMQ327705 AWM327705 BGI327705 BQE327705 CAA327705 CJW327705 CTS327705 DDO327705 DNK327705 DXG327705 EHC327705 EQY327705 FAU327705 FKQ327705 FUM327705 GEI327705 GOE327705 GYA327705 HHW327705 HRS327705 IBO327705 ILK327705 IVG327705 JFC327705 JOY327705 JYU327705 KIQ327705 KSM327705 LCI327705 LME327705 LWA327705 MFW327705 MPS327705 MZO327705 NJK327705 NTG327705 ODC327705 OMY327705 OWU327705 PGQ327705 PQM327705 QAI327705 QKE327705 QUA327705 RDW327705 RNS327705 RXO327705 SHK327705 SRG327705 TBC327705 TKY327705 TUU327705 UEQ327705 UOM327705 UYI327705 VIE327705 VSA327705 WBW327705 WLS327705 WVO327705 JC393241 SY393241 ACU393241 AMQ393241 AWM393241 BGI393241 BQE393241 CAA393241 CJW393241 CTS393241 DDO393241 DNK393241 DXG393241 EHC393241 EQY393241 FAU393241 FKQ393241 FUM393241 GEI393241 GOE393241 GYA393241 HHW393241 HRS393241 IBO393241 ILK393241 IVG393241 JFC393241 JOY393241 JYU393241 KIQ393241 KSM393241 LCI393241 LME393241 LWA393241 MFW393241 MPS393241 MZO393241 NJK393241 NTG393241 ODC393241 OMY393241 OWU393241 PGQ393241 PQM393241 QAI393241 QKE393241 QUA393241 RDW393241 RNS393241 RXO393241 SHK393241 SRG393241 TBC393241 TKY393241 TUU393241 UEQ393241 UOM393241 UYI393241 VIE393241 VSA393241 WBW393241 WLS393241 WVO393241 JC458777 SY458777 ACU458777 AMQ458777 AWM458777 BGI458777 BQE458777 CAA458777 CJW458777 CTS458777 DDO458777 DNK458777 DXG458777 EHC458777 EQY458777 FAU458777 FKQ458777 FUM458777 GEI458777 GOE458777 GYA458777 HHW458777 HRS458777 IBO458777 ILK458777 IVG458777 JFC458777 JOY458777 JYU458777 KIQ458777 KSM458777 LCI458777 LME458777 LWA458777 MFW458777 MPS458777 MZO458777 NJK458777 NTG458777 ODC458777 OMY458777 OWU458777 PGQ458777 PQM458777 QAI458777 QKE458777 QUA458777 RDW458777 RNS458777 RXO458777 SHK458777 SRG458777 TBC458777 TKY458777 TUU458777 UEQ458777 UOM458777 UYI458777 VIE458777 VSA458777 WBW458777 WLS458777 WVO458777 JC524313 SY524313 ACU524313 AMQ524313 AWM524313 BGI524313 BQE524313 CAA524313 CJW524313 CTS524313 DDO524313 DNK524313 DXG524313 EHC524313 EQY524313 FAU524313 FKQ524313 FUM524313 GEI524313 GOE524313 GYA524313 HHW524313 HRS524313 IBO524313 ILK524313 IVG524313 JFC524313 JOY524313 JYU524313 KIQ524313 KSM524313 LCI524313 LME524313 LWA524313 MFW524313 MPS524313 MZO524313 NJK524313 NTG524313 ODC524313 OMY524313 OWU524313 PGQ524313 PQM524313 QAI524313 QKE524313 QUA524313 RDW524313 RNS524313 RXO524313 SHK524313 SRG524313 TBC524313 TKY524313 TUU524313 UEQ524313 UOM524313 UYI524313 VIE524313 VSA524313 WBW524313 WLS524313 WVO524313 JC589849 SY589849 ACU589849 AMQ589849 AWM589849 BGI589849 BQE589849 CAA589849 CJW589849 CTS589849 DDO589849 DNK589849 DXG589849 EHC589849 EQY589849 FAU589849 FKQ589849 FUM589849 GEI589849 GOE589849 GYA589849 HHW589849 HRS589849 IBO589849 ILK589849 IVG589849 JFC589849 JOY589849 JYU589849 KIQ589849 KSM589849 LCI589849 LME589849 LWA589849 MFW589849 MPS589849 MZO589849 NJK589849 NTG589849 ODC589849 OMY589849 OWU589849 PGQ589849 PQM589849 QAI589849 QKE589849 QUA589849 RDW589849 RNS589849 RXO589849 SHK589849 SRG589849 TBC589849 TKY589849 TUU589849 UEQ589849 UOM589849 UYI589849 VIE589849 VSA589849 WBW589849 WLS589849 WVO589849 JC655385 SY655385 ACU655385 AMQ655385 AWM655385 BGI655385 BQE655385 CAA655385 CJW655385 CTS655385 DDO655385 DNK655385 DXG655385 EHC655385 EQY655385 FAU655385 FKQ655385 FUM655385 GEI655385 GOE655385 GYA655385 HHW655385 HRS655385 IBO655385 ILK655385 IVG655385 JFC655385 JOY655385 JYU655385 KIQ655385 KSM655385 LCI655385 LME655385 LWA655385 MFW655385 MPS655385 MZO655385 NJK655385 NTG655385 ODC655385 OMY655385 OWU655385 PGQ655385 PQM655385 QAI655385 QKE655385 QUA655385 RDW655385 RNS655385 RXO655385 SHK655385 SRG655385 TBC655385 TKY655385 TUU655385 UEQ655385 UOM655385 UYI655385 VIE655385 VSA655385 WBW655385 WLS655385 WVO655385 JC720921 SY720921 ACU720921 AMQ720921 AWM720921 BGI720921 BQE720921 CAA720921 CJW720921 CTS720921 DDO720921 DNK720921 DXG720921 EHC720921 EQY720921 FAU720921 FKQ720921 FUM720921 GEI720921 GOE720921 GYA720921 HHW720921 HRS720921 IBO720921 ILK720921 IVG720921 JFC720921 JOY720921 JYU720921 KIQ720921 KSM720921 LCI720921 LME720921 LWA720921 MFW720921 MPS720921 MZO720921 NJK720921 NTG720921 ODC720921 OMY720921 OWU720921 PGQ720921 PQM720921 QAI720921 QKE720921 QUA720921 RDW720921 RNS720921 RXO720921 SHK720921 SRG720921 TBC720921 TKY720921 TUU720921 UEQ720921 UOM720921 UYI720921 VIE720921 VSA720921 WBW720921 WLS720921 WVO720921 JC786457 SY786457 ACU786457 AMQ786457 AWM786457 BGI786457 BQE786457 CAA786457 CJW786457 CTS786457 DDO786457 DNK786457 DXG786457 EHC786457 EQY786457 FAU786457 FKQ786457 FUM786457 GEI786457 GOE786457 GYA786457 HHW786457 HRS786457 IBO786457 ILK786457 IVG786457 JFC786457 JOY786457 JYU786457 KIQ786457 KSM786457 LCI786457 LME786457 LWA786457 MFW786457 MPS786457 MZO786457 NJK786457 NTG786457 ODC786457 OMY786457 OWU786457 PGQ786457 PQM786457 QAI786457 QKE786457 QUA786457 RDW786457 RNS786457 RXO786457 SHK786457 SRG786457 TBC786457 TKY786457 TUU786457 UEQ786457 UOM786457 UYI786457 VIE786457 VSA786457 WBW786457 WLS786457 WVO786457 JC851993 SY851993 ACU851993 AMQ851993 AWM851993 BGI851993 BQE851993 CAA851993 CJW851993 CTS851993 DDO851993 DNK851993 DXG851993 EHC851993 EQY851993 FAU851993 FKQ851993 FUM851993 GEI851993 GOE851993 GYA851993 HHW851993 HRS851993 IBO851993 ILK851993 IVG851993 JFC851993 JOY851993 JYU851993 KIQ851993 KSM851993 LCI851993 LME851993 LWA851993 MFW851993 MPS851993 MZO851993 NJK851993 NTG851993 ODC851993 OMY851993 OWU851993 PGQ851993 PQM851993 QAI851993 QKE851993 QUA851993 RDW851993 RNS851993 RXO851993 SHK851993 SRG851993 TBC851993 TKY851993 TUU851993 UEQ851993 UOM851993 UYI851993 VIE851993 VSA851993 WBW851993 WLS851993 WVO851993 JC917529 SY917529 ACU917529 AMQ917529 AWM917529 BGI917529 BQE917529 CAA917529 CJW917529 CTS917529 DDO917529 DNK917529 DXG917529 EHC917529 EQY917529 FAU917529 FKQ917529 FUM917529 GEI917529 GOE917529 GYA917529 HHW917529 HRS917529 IBO917529 ILK917529 IVG917529 JFC917529 JOY917529 JYU917529 KIQ917529 KSM917529 LCI917529 LME917529 LWA917529 MFW917529 MPS917529 MZO917529 NJK917529 NTG917529 ODC917529 OMY917529 OWU917529 PGQ917529 PQM917529 QAI917529 QKE917529 QUA917529 RDW917529 RNS917529 RXO917529 SHK917529 SRG917529 TBC917529 TKY917529 TUU917529 UEQ917529 UOM917529 UYI917529 VIE917529 VSA917529 WBW917529 WLS917529 WVO917529 JC983065 SY983065 ACU983065 AMQ983065 AWM983065 BGI983065 BQE983065 CAA983065 CJW983065 CTS983065 DDO983065 DNK983065 DXG983065 EHC983065 EQY983065 FAU983065 FKQ983065 FUM983065 GEI983065 GOE983065 GYA983065 HHW983065 HRS983065 IBO983065 ILK983065 IVG983065 JFC983065 JOY983065 JYU983065 KIQ983065 KSM983065 LCI983065 LME983065 LWA983065 MFW983065 MPS983065 MZO983065 NJK983065 NTG983065 ODC983065 OMY983065 OWU983065 PGQ983065 PQM983065 QAI983065 QKE983065 QUA983065 RDW983065 RNS983065 RXO983065 SHK983065 SRG983065 TBC983065 TKY983065 TUU983065 UEQ983065 UOM983065 UYI983065 VIE983065 VSA983065 WBW983065 WLS983065 WVO983065 O25 JK25 TG25 ADC25 AMY25 AWU25 BGQ25 BQM25 CAI25 CKE25 CUA25 DDW25 DNS25 DXO25 EHK25 ERG25 FBC25 FKY25 FUU25 GEQ25 GOM25 GYI25 HIE25 HSA25 IBW25 ILS25 IVO25 JFK25 JPG25 JZC25 KIY25 KSU25 LCQ25 LMM25 LWI25 MGE25 MQA25 MZW25 NJS25 NTO25 ODK25 ONG25 OXC25 PGY25 PQU25 QAQ25 QKM25 QUI25 REE25 ROA25 RXW25 SHS25 SRO25 TBK25 TLG25 TVC25 UEY25 UOU25 UYQ25 VIM25 VSI25 WCE25 WMA25 WVW25 O65561 JK65561 TG65561 ADC65561 AMY65561 AWU65561 BGQ65561 BQM65561 CAI65561 CKE65561 CUA65561 DDW65561 DNS65561 DXO65561 EHK65561 ERG65561 FBC65561 FKY65561 FUU65561 GEQ65561 GOM65561 GYI65561 HIE65561 HSA65561 IBW65561 ILS65561 IVO65561 JFK65561 JPG65561 JZC65561 KIY65561 KSU65561 LCQ65561 LMM65561 LWI65561 MGE65561 MQA65561 MZW65561 NJS65561 NTO65561 ODK65561 ONG65561 OXC65561 PGY65561 PQU65561 QAQ65561 QKM65561 QUI65561 REE65561 ROA65561 RXW65561 SHS65561 SRO65561 TBK65561 TLG65561 TVC65561 UEY65561 UOU65561 UYQ65561 VIM65561 VSI65561 WCE65561 WMA65561 WVW65561 O131097 JK131097 TG131097 ADC131097 AMY131097 AWU131097 BGQ131097 BQM131097 CAI131097 CKE131097 CUA131097 DDW131097 DNS131097 DXO131097 EHK131097 ERG131097 FBC131097 FKY131097 FUU131097 GEQ131097 GOM131097 GYI131097 HIE131097 HSA131097 IBW131097 ILS131097 IVO131097 JFK131097 JPG131097 JZC131097 KIY131097 KSU131097 LCQ131097 LMM131097 LWI131097 MGE131097 MQA131097 MZW131097 NJS131097 NTO131097 ODK131097 ONG131097 OXC131097 PGY131097 PQU131097 QAQ131097 QKM131097 QUI131097 REE131097 ROA131097 RXW131097 SHS131097 SRO131097 TBK131097 TLG131097 TVC131097 UEY131097 UOU131097 UYQ131097 VIM131097 VSI131097 WCE131097 WMA131097 WVW131097 O196633 JK196633 TG196633 ADC196633 AMY196633 AWU196633 BGQ196633 BQM196633 CAI196633 CKE196633 CUA196633 DDW196633 DNS196633 DXO196633 EHK196633 ERG196633 FBC196633 FKY196633 FUU196633 GEQ196633 GOM196633 GYI196633 HIE196633 HSA196633 IBW196633 ILS196633 IVO196633 JFK196633 JPG196633 JZC196633 KIY196633 KSU196633 LCQ196633 LMM196633 LWI196633 MGE196633 MQA196633 MZW196633 NJS196633 NTO196633 ODK196633 ONG196633 OXC196633 PGY196633 PQU196633 QAQ196633 QKM196633 QUI196633 REE196633 ROA196633 RXW196633 SHS196633 SRO196633 TBK196633 TLG196633 TVC196633 UEY196633 UOU196633 UYQ196633 VIM196633 VSI196633 WCE196633 WMA196633 WVW196633 O262169 JK262169 TG262169 ADC262169 AMY262169 AWU262169 BGQ262169 BQM262169 CAI262169 CKE262169 CUA262169 DDW262169 DNS262169 DXO262169 EHK262169 ERG262169 FBC262169 FKY262169 FUU262169 GEQ262169 GOM262169 GYI262169 HIE262169 HSA262169 IBW262169 ILS262169 IVO262169 JFK262169 JPG262169 JZC262169 KIY262169 KSU262169 LCQ262169 LMM262169 LWI262169 MGE262169 MQA262169 MZW262169 NJS262169 NTO262169 ODK262169 ONG262169 OXC262169 PGY262169 PQU262169 QAQ262169 QKM262169 QUI262169 REE262169 ROA262169 RXW262169 SHS262169 SRO262169 TBK262169 TLG262169 TVC262169 UEY262169 UOU262169 UYQ262169 VIM262169 VSI262169 WCE262169 WMA262169 WVW262169 O327705 JK327705 TG327705 ADC327705 AMY327705 AWU327705 BGQ327705 BQM327705 CAI327705 CKE327705 CUA327705 DDW327705 DNS327705 DXO327705 EHK327705 ERG327705 FBC327705 FKY327705 FUU327705 GEQ327705 GOM327705 GYI327705 HIE327705 HSA327705 IBW327705 ILS327705 IVO327705 JFK327705 JPG327705 JZC327705 KIY327705 KSU327705 LCQ327705 LMM327705 LWI327705 MGE327705 MQA327705 MZW327705 NJS327705 NTO327705 ODK327705 ONG327705 OXC327705 PGY327705 PQU327705 QAQ327705 QKM327705 QUI327705 REE327705 ROA327705 RXW327705 SHS327705 SRO327705 TBK327705 TLG327705 TVC327705 UEY327705 UOU327705 UYQ327705 VIM327705 VSI327705 WCE327705 WMA327705 WVW327705 O393241 JK393241 TG393241 ADC393241 AMY393241 AWU393241 BGQ393241 BQM393241 CAI393241 CKE393241 CUA393241 DDW393241 DNS393241 DXO393241 EHK393241 ERG393241 FBC393241 FKY393241 FUU393241 GEQ393241 GOM393241 GYI393241 HIE393241 HSA393241 IBW393241 ILS393241 IVO393241 JFK393241 JPG393241 JZC393241 KIY393241 KSU393241 LCQ393241 LMM393241 LWI393241 MGE393241 MQA393241 MZW393241 NJS393241 NTO393241 ODK393241 ONG393241 OXC393241 PGY393241 PQU393241 QAQ393241 QKM393241 QUI393241 REE393241 ROA393241 RXW393241 SHS393241 SRO393241 TBK393241 TLG393241 TVC393241 UEY393241 UOU393241 UYQ393241 VIM393241 VSI393241 WCE393241 WMA393241 WVW393241 O458777 JK458777 TG458777 ADC458777 AMY458777 AWU458777 BGQ458777 BQM458777 CAI458777 CKE458777 CUA458777 DDW458777 DNS458777 DXO458777 EHK458777 ERG458777 FBC458777 FKY458777 FUU458777 GEQ458777 GOM458777 GYI458777 HIE458777 HSA458777 IBW458777 ILS458777 IVO458777 JFK458777 JPG458777 JZC458777 KIY458777 KSU458777 LCQ458777 LMM458777 LWI458777 MGE458777 MQA458777 MZW458777 NJS458777 NTO458777 ODK458777 ONG458777 OXC458777 PGY458777 PQU458777 QAQ458777 QKM458777 QUI458777 REE458777 ROA458777 RXW458777 SHS458777 SRO458777 TBK458777 TLG458777 TVC458777 UEY458777 UOU458777 UYQ458777 VIM458777 VSI458777 WCE458777 WMA458777 WVW458777 O524313 JK524313 TG524313 ADC524313 AMY524313 AWU524313 BGQ524313 BQM524313 CAI524313 CKE524313 CUA524313 DDW524313 DNS524313 DXO524313 EHK524313 ERG524313 FBC524313 FKY524313 FUU524313 GEQ524313 GOM524313 GYI524313 HIE524313 HSA524313 IBW524313 ILS524313 IVO524313 JFK524313 JPG524313 JZC524313 KIY524313 KSU524313 LCQ524313 LMM524313 LWI524313 MGE524313 MQA524313 MZW524313 NJS524313 NTO524313 ODK524313 ONG524313 OXC524313 PGY524313 PQU524313 QAQ524313 QKM524313 QUI524313 REE524313 ROA524313 RXW524313 SHS524313 SRO524313 TBK524313 TLG524313 TVC524313 UEY524313 UOU524313 UYQ524313 VIM524313 VSI524313 WCE524313 WMA524313 WVW524313 O589849 JK589849 TG589849 ADC589849 AMY589849 AWU589849 BGQ589849 BQM589849 CAI589849 CKE589849 CUA589849 DDW589849 DNS589849 DXO589849 EHK589849 ERG589849 FBC589849 FKY589849 FUU589849 GEQ589849 GOM589849 GYI589849 HIE589849 HSA589849 IBW589849 ILS589849 IVO589849 JFK589849 JPG589849 JZC589849 KIY589849 KSU589849 LCQ589849 LMM589849 LWI589849 MGE589849 MQA589849 MZW589849 NJS589849 NTO589849 ODK589849 ONG589849 OXC589849 PGY589849 PQU589849 QAQ589849 QKM589849 QUI589849 REE589849 ROA589849 RXW589849 SHS589849 SRO589849 TBK589849 TLG589849 TVC589849 UEY589849 UOU589849 UYQ589849 VIM589849 VSI589849 WCE589849 WMA589849 WVW589849 O655385 JK655385 TG655385 ADC655385 AMY655385 AWU655385 BGQ655385 BQM655385 CAI655385 CKE655385 CUA655385 DDW655385 DNS655385 DXO655385 EHK655385 ERG655385 FBC655385 FKY655385 FUU655385 GEQ655385 GOM655385 GYI655385 HIE655385 HSA655385 IBW655385 ILS655385 IVO655385 JFK655385 JPG655385 JZC655385 KIY655385 KSU655385 LCQ655385 LMM655385 LWI655385 MGE655385 MQA655385 MZW655385 NJS655385 NTO655385 ODK655385 ONG655385 OXC655385 PGY655385 PQU655385 QAQ655385 QKM655385 QUI655385 REE655385 ROA655385 RXW655385 SHS655385 SRO655385 TBK655385 TLG655385 TVC655385 UEY655385 UOU655385 UYQ655385 VIM655385 VSI655385 WCE655385 WMA655385 WVW655385 O720921 JK720921 TG720921 ADC720921 AMY720921 AWU720921 BGQ720921 BQM720921 CAI720921 CKE720921 CUA720921 DDW720921 DNS720921 DXO720921 EHK720921 ERG720921 FBC720921 FKY720921 FUU720921 GEQ720921 GOM720921 GYI720921 HIE720921 HSA720921 IBW720921 ILS720921 IVO720921 JFK720921 JPG720921 JZC720921 KIY720921 KSU720921 LCQ720921 LMM720921 LWI720921 MGE720921 MQA720921 MZW720921 NJS720921 NTO720921 ODK720921 ONG720921 OXC720921 PGY720921 PQU720921 QAQ720921 QKM720921 QUI720921 REE720921 ROA720921 RXW720921 SHS720921 SRO720921 TBK720921 TLG720921 TVC720921 UEY720921 UOU720921 UYQ720921 VIM720921 VSI720921 WCE720921 WMA720921 WVW720921 O786457 JK786457 TG786457 ADC786457 AMY786457 AWU786457 BGQ786457 BQM786457 CAI786457 CKE786457 CUA786457 DDW786457 DNS786457 DXO786457 EHK786457 ERG786457 FBC786457 FKY786457 FUU786457 GEQ786457 GOM786457 GYI786457 HIE786457 HSA786457 IBW786457 ILS786457 IVO786457 JFK786457 JPG786457 JZC786457 KIY786457 KSU786457 LCQ786457 LMM786457 LWI786457 MGE786457 MQA786457 MZW786457 NJS786457 NTO786457 ODK786457 ONG786457 OXC786457 PGY786457 PQU786457 QAQ786457 QKM786457 QUI786457 REE786457 ROA786457 RXW786457 SHS786457 SRO786457 TBK786457 TLG786457 TVC786457 UEY786457 UOU786457 UYQ786457 VIM786457 VSI786457 WCE786457 WMA786457 WVW786457 O851993 JK851993 TG851993 ADC851993 AMY851993 AWU851993 BGQ851993 BQM851993 CAI851993 CKE851993 CUA851993 DDW851993 DNS851993 DXO851993 EHK851993 ERG851993 FBC851993 FKY851993 FUU851993 GEQ851993 GOM851993 GYI851993 HIE851993 HSA851993 IBW851993 ILS851993 IVO851993 JFK851993 JPG851993 JZC851993 KIY851993 KSU851993 LCQ851993 LMM851993 LWI851993 MGE851993 MQA851993 MZW851993 NJS851993 NTO851993 ODK851993 ONG851993 OXC851993 PGY851993 PQU851993 QAQ851993 QKM851993 QUI851993 REE851993 ROA851993 RXW851993 SHS851993 SRO851993 TBK851993 TLG851993 TVC851993 UEY851993 UOU851993 UYQ851993 VIM851993 VSI851993 WCE851993 WMA851993 WVW851993 O917529 JK917529 TG917529 ADC917529 AMY917529 AWU917529 BGQ917529 BQM917529 CAI917529 CKE917529 CUA917529 DDW917529 DNS917529 DXO917529 EHK917529 ERG917529 FBC917529 FKY917529 FUU917529 GEQ917529 GOM917529 GYI917529 HIE917529 HSA917529 IBW917529 ILS917529 IVO917529 JFK917529 JPG917529 JZC917529 KIY917529 KSU917529 LCQ917529 LMM917529 LWI917529 MGE917529 MQA917529 MZW917529 NJS917529 NTO917529 ODK917529 ONG917529 OXC917529 PGY917529 PQU917529 QAQ917529 QKM917529 QUI917529 REE917529 ROA917529 RXW917529 SHS917529 SRO917529 TBK917529 TLG917529 TVC917529 UEY917529 UOU917529 UYQ917529 VIM917529 VSI917529 WCE917529 WMA917529 WVW917529 O983065 JK983065 TG983065 ADC983065 AMY983065 AWU983065 BGQ983065 BQM983065 CAI983065 CKE983065 CUA983065 DDW983065 DNS983065 DXO983065 EHK983065 ERG983065 FBC983065 FKY983065 FUU983065 GEQ983065 GOM983065 GYI983065 HIE983065 HSA983065 IBW983065 ILS983065 IVO983065 JFK983065 JPG983065 JZC983065 KIY983065 KSU983065 LCQ983065 LMM983065 LWI983065 MGE983065 MQA983065 MZW983065 NJS983065 NTO983065 ODK983065 ONG983065 OXC983065 PGY983065 PQU983065 QAQ983065 QKM983065 QUI983065 REE983065 ROA983065 RXW983065 SHS983065 SRO983065 TBK983065 TLG983065 TVC983065 UEY983065 UOU983065 UYQ983065 VIM983065 VSI983065 WCE983065 WMA983065 WVW983065 IW25 SS25 ACO25 AMK25 AWG25 BGC25 BPY25 BZU25 CJQ25 CTM25 DDI25 DNE25 DXA25 EGW25 EQS25 FAO25 FKK25 FUG25 GEC25 GNY25 GXU25 HHQ25 HRM25 IBI25 ILE25 IVA25 JEW25 JOS25 JYO25 KIK25 KSG25 LCC25 LLY25 LVU25 MFQ25 MPM25 MZI25 NJE25 NTA25 OCW25 OMS25 OWO25 PGK25 PQG25 QAC25 QJY25 QTU25 RDQ25 RNM25 RXI25 SHE25 SRA25 TAW25 TKS25 TUO25 UEK25 UOG25 UYC25 VHY25 VRU25 WBQ25 WLM25 WVI25 IW65561 SS65561 ACO65561 AMK65561 AWG65561 BGC65561 BPY65561 BZU65561 CJQ65561 CTM65561 DDI65561 DNE65561 DXA65561 EGW65561 EQS65561 FAO65561 FKK65561 FUG65561 GEC65561 GNY65561 GXU65561 HHQ65561 HRM65561 IBI65561 ILE65561 IVA65561 JEW65561 JOS65561 JYO65561 KIK65561 KSG65561 LCC65561 LLY65561 LVU65561 MFQ65561 MPM65561 MZI65561 NJE65561 NTA65561 OCW65561 OMS65561 OWO65561 PGK65561 PQG65561 QAC65561 QJY65561 QTU65561 RDQ65561 RNM65561 RXI65561 SHE65561 SRA65561 TAW65561 TKS65561 TUO65561 UEK65561 UOG65561 UYC65561 VHY65561 VRU65561 WBQ65561 WLM65561 WVI65561 IW131097 SS131097 ACO131097 AMK131097 AWG131097 BGC131097 BPY131097 BZU131097 CJQ131097 CTM131097 DDI131097 DNE131097 DXA131097 EGW131097 EQS131097 FAO131097 FKK131097 FUG131097 GEC131097 GNY131097 GXU131097 HHQ131097 HRM131097 IBI131097 ILE131097 IVA131097 JEW131097 JOS131097 JYO131097 KIK131097 KSG131097 LCC131097 LLY131097 LVU131097 MFQ131097 MPM131097 MZI131097 NJE131097 NTA131097 OCW131097 OMS131097 OWO131097 PGK131097 PQG131097 QAC131097 QJY131097 QTU131097 RDQ131097 RNM131097 RXI131097 SHE131097 SRA131097 TAW131097 TKS131097 TUO131097 UEK131097 UOG131097 UYC131097 VHY131097 VRU131097 WBQ131097 WLM131097 WVI131097 IW196633 SS196633 ACO196633 AMK196633 AWG196633 BGC196633 BPY196633 BZU196633 CJQ196633 CTM196633 DDI196633 DNE196633 DXA196633 EGW196633 EQS196633 FAO196633 FKK196633 FUG196633 GEC196633 GNY196633 GXU196633 HHQ196633 HRM196633 IBI196633 ILE196633 IVA196633 JEW196633 JOS196633 JYO196633 KIK196633 KSG196633 LCC196633 LLY196633 LVU196633 MFQ196633 MPM196633 MZI196633 NJE196633 NTA196633 OCW196633 OMS196633 OWO196633 PGK196633 PQG196633 QAC196633 QJY196633 QTU196633 RDQ196633 RNM196633 RXI196633 SHE196633 SRA196633 TAW196633 TKS196633 TUO196633 UEK196633 UOG196633 UYC196633 VHY196633 VRU196633 WBQ196633 WLM196633 WVI196633 IW262169 SS262169 ACO262169 AMK262169 AWG262169 BGC262169 BPY262169 BZU262169 CJQ262169 CTM262169 DDI262169 DNE262169 DXA262169 EGW262169 EQS262169 FAO262169 FKK262169 FUG262169 GEC262169 GNY262169 GXU262169 HHQ262169 HRM262169 IBI262169 ILE262169 IVA262169 JEW262169 JOS262169 JYO262169 KIK262169 KSG262169 LCC262169 LLY262169 LVU262169 MFQ262169 MPM262169 MZI262169 NJE262169 NTA262169 OCW262169 OMS262169 OWO262169 PGK262169 PQG262169 QAC262169 QJY262169 QTU262169 RDQ262169 RNM262169 RXI262169 SHE262169 SRA262169 TAW262169 TKS262169 TUO262169 UEK262169 UOG262169 UYC262169 VHY262169 VRU262169 WBQ262169 WLM262169 WVI262169 IW327705 SS327705 ACO327705 AMK327705 AWG327705 BGC327705 BPY327705 BZU327705 CJQ327705 CTM327705 DDI327705 DNE327705 DXA327705 EGW327705 EQS327705 FAO327705 FKK327705 FUG327705 GEC327705 GNY327705 GXU327705 HHQ327705 HRM327705 IBI327705 ILE327705 IVA327705 JEW327705 JOS327705 JYO327705 KIK327705 KSG327705 LCC327705 LLY327705 LVU327705 MFQ327705 MPM327705 MZI327705 NJE327705 NTA327705 OCW327705 OMS327705 OWO327705 PGK327705 PQG327705 QAC327705 QJY327705 QTU327705 RDQ327705 RNM327705 RXI327705 SHE327705 SRA327705 TAW327705 TKS327705 TUO327705 UEK327705 UOG327705 UYC327705 VHY327705 VRU327705 WBQ327705 WLM327705 WVI327705 IW393241 SS393241 ACO393241 AMK393241 AWG393241 BGC393241 BPY393241 BZU393241 CJQ393241 CTM393241 DDI393241 DNE393241 DXA393241 EGW393241 EQS393241 FAO393241 FKK393241 FUG393241 GEC393241 GNY393241 GXU393241 HHQ393241 HRM393241 IBI393241 ILE393241 IVA393241 JEW393241 JOS393241 JYO393241 KIK393241 KSG393241 LCC393241 LLY393241 LVU393241 MFQ393241 MPM393241 MZI393241 NJE393241 NTA393241 OCW393241 OMS393241 OWO393241 PGK393241 PQG393241 QAC393241 QJY393241 QTU393241 RDQ393241 RNM393241 RXI393241 SHE393241 SRA393241 TAW393241 TKS393241 TUO393241 UEK393241 UOG393241 UYC393241 VHY393241 VRU393241 WBQ393241 WLM393241 WVI393241 IW458777 SS458777 ACO458777 AMK458777 AWG458777 BGC458777 BPY458777 BZU458777 CJQ458777 CTM458777 DDI458777 DNE458777 DXA458777 EGW458777 EQS458777 FAO458777 FKK458777 FUG458777 GEC458777 GNY458777 GXU458777 HHQ458777 HRM458777 IBI458777 ILE458777 IVA458777 JEW458777 JOS458777 JYO458777 KIK458777 KSG458777 LCC458777 LLY458777 LVU458777 MFQ458777 MPM458777 MZI458777 NJE458777 NTA458777 OCW458777 OMS458777 OWO458777 PGK458777 PQG458777 QAC458777 QJY458777 QTU458777 RDQ458777 RNM458777 RXI458777 SHE458777 SRA458777 TAW458777 TKS458777 TUO458777 UEK458777 UOG458777 UYC458777 VHY458777 VRU458777 WBQ458777 WLM458777 WVI458777 IW524313 SS524313 ACO524313 AMK524313 AWG524313 BGC524313 BPY524313 BZU524313 CJQ524313 CTM524313 DDI524313 DNE524313 DXA524313 EGW524313 EQS524313 FAO524313 FKK524313 FUG524313 GEC524313 GNY524313 GXU524313 HHQ524313 HRM524313 IBI524313 ILE524313 IVA524313 JEW524313 JOS524313 JYO524313 KIK524313 KSG524313 LCC524313 LLY524313 LVU524313 MFQ524313 MPM524313 MZI524313 NJE524313 NTA524313 OCW524313 OMS524313 OWO524313 PGK524313 PQG524313 QAC524313 QJY524313 QTU524313 RDQ524313 RNM524313 RXI524313 SHE524313 SRA524313 TAW524313 TKS524313 TUO524313 UEK524313 UOG524313 UYC524313 VHY524313 VRU524313 WBQ524313 WLM524313 WVI524313 IW589849 SS589849 ACO589849 AMK589849 AWG589849 BGC589849 BPY589849 BZU589849 CJQ589849 CTM589849 DDI589849 DNE589849 DXA589849 EGW589849 EQS589849 FAO589849 FKK589849 FUG589849 GEC589849 GNY589849 GXU589849 HHQ589849 HRM589849 IBI589849 ILE589849 IVA589849 JEW589849 JOS589849 JYO589849 KIK589849 KSG589849 LCC589849 LLY589849 LVU589849 MFQ589849 MPM589849 MZI589849 NJE589849 NTA589849 OCW589849 OMS589849 OWO589849 PGK589849 PQG589849 QAC589849 QJY589849 QTU589849 RDQ589849 RNM589849 RXI589849 SHE589849 SRA589849 TAW589849 TKS589849 TUO589849 UEK589849 UOG589849 UYC589849 VHY589849 VRU589849 WBQ589849 WLM589849 WVI589849 IW655385 SS655385 ACO655385 AMK655385 AWG655385 BGC655385 BPY655385 BZU655385 CJQ655385 CTM655385 DDI655385 DNE655385 DXA655385 EGW655385 EQS655385 FAO655385 FKK655385 FUG655385 GEC655385 GNY655385 GXU655385 HHQ655385 HRM655385 IBI655385 ILE655385 IVA655385 JEW655385 JOS655385 JYO655385 KIK655385 KSG655385 LCC655385 LLY655385 LVU655385 MFQ655385 MPM655385 MZI655385 NJE655385 NTA655385 OCW655385 OMS655385 OWO655385 PGK655385 PQG655385 QAC655385 QJY655385 QTU655385 RDQ655385 RNM655385 RXI655385 SHE655385 SRA655385 TAW655385 TKS655385 TUO655385 UEK655385 UOG655385 UYC655385 VHY655385 VRU655385 WBQ655385 WLM655385 WVI655385 IW720921 SS720921 ACO720921 AMK720921 AWG720921 BGC720921 BPY720921 BZU720921 CJQ720921 CTM720921 DDI720921 DNE720921 DXA720921 EGW720921 EQS720921 FAO720921 FKK720921 FUG720921 GEC720921 GNY720921 GXU720921 HHQ720921 HRM720921 IBI720921 ILE720921 IVA720921 JEW720921 JOS720921 JYO720921 KIK720921 KSG720921 LCC720921 LLY720921 LVU720921 MFQ720921 MPM720921 MZI720921 NJE720921 NTA720921 OCW720921 OMS720921 OWO720921 PGK720921 PQG720921 QAC720921 QJY720921 QTU720921 RDQ720921 RNM720921 RXI720921 SHE720921 SRA720921 TAW720921 TKS720921 TUO720921 UEK720921 UOG720921 UYC720921 VHY720921 VRU720921 WBQ720921 WLM720921 WVI720921 IW786457 SS786457 ACO786457 AMK786457 AWG786457 BGC786457 BPY786457 BZU786457 CJQ786457 CTM786457 DDI786457 DNE786457 DXA786457 EGW786457 EQS786457 FAO786457 FKK786457 FUG786457 GEC786457 GNY786457 GXU786457 HHQ786457 HRM786457 IBI786457 ILE786457 IVA786457 JEW786457 JOS786457 JYO786457 KIK786457 KSG786457 LCC786457 LLY786457 LVU786457 MFQ786457 MPM786457 MZI786457 NJE786457 NTA786457 OCW786457 OMS786457 OWO786457 PGK786457 PQG786457 QAC786457 QJY786457 QTU786457 RDQ786457 RNM786457 RXI786457 SHE786457 SRA786457 TAW786457 TKS786457 TUO786457 UEK786457 UOG786457 UYC786457 VHY786457 VRU786457 WBQ786457 WLM786457 WVI786457 IW851993 SS851993 ACO851993 AMK851993 AWG851993 BGC851993 BPY851993 BZU851993 CJQ851993 CTM851993 DDI851993 DNE851993 DXA851993 EGW851993 EQS851993 FAO851993 FKK851993 FUG851993 GEC851993 GNY851993 GXU851993 HHQ851993 HRM851993 IBI851993 ILE851993 IVA851993 JEW851993 JOS851993 JYO851993 KIK851993 KSG851993 LCC851993 LLY851993 LVU851993 MFQ851993 MPM851993 MZI851993 NJE851993 NTA851993 OCW851993 OMS851993 OWO851993 PGK851993 PQG851993 QAC851993 QJY851993 QTU851993 RDQ851993 RNM851993 RXI851993 SHE851993 SRA851993 TAW851993 TKS851993 TUO851993 UEK851993 UOG851993 UYC851993 VHY851993 VRU851993 WBQ851993 WLM851993 WVI851993 IW917529 SS917529 ACO917529 AMK917529 AWG917529 BGC917529 BPY917529 BZU917529 CJQ917529 CTM917529 DDI917529 DNE917529 DXA917529 EGW917529 EQS917529 FAO917529 FKK917529 FUG917529 GEC917529 GNY917529 GXU917529 HHQ917529 HRM917529 IBI917529 ILE917529 IVA917529 JEW917529 JOS917529 JYO917529 KIK917529 KSG917529 LCC917529 LLY917529 LVU917529 MFQ917529 MPM917529 MZI917529 NJE917529 NTA917529 OCW917529 OMS917529 OWO917529 PGK917529 PQG917529 QAC917529 QJY917529 QTU917529 RDQ917529 RNM917529 RXI917529 SHE917529 SRA917529 TAW917529 TKS917529 TUO917529 UEK917529 UOG917529 UYC917529 VHY917529 VRU917529 WBQ917529 WLM917529 WVI917529 IW983065 SS983065 ACO983065 AMK983065 AWG983065 BGC983065 BPY983065 BZU983065 CJQ983065 CTM983065 DDI983065 DNE983065 DXA983065 EGW983065 EQS983065 FAO983065 FKK983065 FUG983065 GEC983065 GNY983065 GXU983065 HHQ983065 HRM983065 IBI983065 ILE983065 IVA983065 JEW983065 JOS983065 JYO983065 KIK983065 KSG983065 LCC983065 LLY983065 LVU983065 MFQ983065 MPM983065 MZI983065 NJE983065 NTA983065 OCW983065 OMS983065 OWO983065 PGK983065 PQG983065 QAC983065 QJY983065 QTU983065 RDQ983065 RNM983065 RXI983065 SHE983065 SRA983065 TAW983065 TKS983065 TUO983065 UEK983065 UOG983065 UYC983065 VHY983065 VRU983065 WBQ983065 WLM983065 WVI983065 IY25 SU25 ACQ25 AMM25 AWI25 BGE25 BQA25 BZW25 CJS25 CTO25 DDK25 DNG25 DXC25 EGY25 EQU25 FAQ25 FKM25 FUI25 GEE25 GOA25 GXW25 HHS25 HRO25 IBK25 ILG25 IVC25 JEY25 JOU25 JYQ25 KIM25 KSI25 LCE25 LMA25 LVW25 MFS25 MPO25 MZK25 NJG25 NTC25 OCY25 OMU25 OWQ25 PGM25 PQI25 QAE25 QKA25 QTW25 RDS25 RNO25 RXK25 SHG25 SRC25 TAY25 TKU25 TUQ25 UEM25 UOI25 UYE25 VIA25 VRW25 WBS25 WLO25 WVK25 IY65561 SU65561 ACQ65561 AMM65561 AWI65561 BGE65561 BQA65561 BZW65561 CJS65561 CTO65561 DDK65561 DNG65561 DXC65561 EGY65561 EQU65561 FAQ65561 FKM65561 FUI65561 GEE65561 GOA65561 GXW65561 HHS65561 HRO65561 IBK65561 ILG65561 IVC65561 JEY65561 JOU65561 JYQ65561 KIM65561 KSI65561 LCE65561 LMA65561 LVW65561 MFS65561 MPO65561 MZK65561 NJG65561 NTC65561 OCY65561 OMU65561 OWQ65561 PGM65561 PQI65561 QAE65561 QKA65561 QTW65561 RDS65561 RNO65561 RXK65561 SHG65561 SRC65561 TAY65561 TKU65561 TUQ65561 UEM65561 UOI65561 UYE65561 VIA65561 VRW65561 WBS65561 WLO65561 WVK65561 IY131097 SU131097 ACQ131097 AMM131097 AWI131097 BGE131097 BQA131097 BZW131097 CJS131097 CTO131097 DDK131097 DNG131097 DXC131097 EGY131097 EQU131097 FAQ131097 FKM131097 FUI131097 GEE131097 GOA131097 GXW131097 HHS131097 HRO131097 IBK131097 ILG131097 IVC131097 JEY131097 JOU131097 JYQ131097 KIM131097 KSI131097 LCE131097 LMA131097 LVW131097 MFS131097 MPO131097 MZK131097 NJG131097 NTC131097 OCY131097 OMU131097 OWQ131097 PGM131097 PQI131097 QAE131097 QKA131097 QTW131097 RDS131097 RNO131097 RXK131097 SHG131097 SRC131097 TAY131097 TKU131097 TUQ131097 UEM131097 UOI131097 UYE131097 VIA131097 VRW131097 WBS131097 WLO131097 WVK131097 IY196633 SU196633 ACQ196633 AMM196633 AWI196633 BGE196633 BQA196633 BZW196633 CJS196633 CTO196633 DDK196633 DNG196633 DXC196633 EGY196633 EQU196633 FAQ196633 FKM196633 FUI196633 GEE196633 GOA196633 GXW196633 HHS196633 HRO196633 IBK196633 ILG196633 IVC196633 JEY196633 JOU196633 JYQ196633 KIM196633 KSI196633 LCE196633 LMA196633 LVW196633 MFS196633 MPO196633 MZK196633 NJG196633 NTC196633 OCY196633 OMU196633 OWQ196633 PGM196633 PQI196633 QAE196633 QKA196633 QTW196633 RDS196633 RNO196633 RXK196633 SHG196633 SRC196633 TAY196633 TKU196633 TUQ196633 UEM196633 UOI196633 UYE196633 VIA196633 VRW196633 WBS196633 WLO196633 WVK196633 IY262169 SU262169 ACQ262169 AMM262169 AWI262169 BGE262169 BQA262169 BZW262169 CJS262169 CTO262169 DDK262169 DNG262169 DXC262169 EGY262169 EQU262169 FAQ262169 FKM262169 FUI262169 GEE262169 GOA262169 GXW262169 HHS262169 HRO262169 IBK262169 ILG262169 IVC262169 JEY262169 JOU262169 JYQ262169 KIM262169 KSI262169 LCE262169 LMA262169 LVW262169 MFS262169 MPO262169 MZK262169 NJG262169 NTC262169 OCY262169 OMU262169 OWQ262169 PGM262169 PQI262169 QAE262169 QKA262169 QTW262169 RDS262169 RNO262169 RXK262169 SHG262169 SRC262169 TAY262169 TKU262169 TUQ262169 UEM262169 UOI262169 UYE262169 VIA262169 VRW262169 WBS262169 WLO262169 WVK262169 IY327705 SU327705 ACQ327705 AMM327705 AWI327705 BGE327705 BQA327705 BZW327705 CJS327705 CTO327705 DDK327705 DNG327705 DXC327705 EGY327705 EQU327705 FAQ327705 FKM327705 FUI327705 GEE327705 GOA327705 GXW327705 HHS327705 HRO327705 IBK327705 ILG327705 IVC327705 JEY327705 JOU327705 JYQ327705 KIM327705 KSI327705 LCE327705 LMA327705 LVW327705 MFS327705 MPO327705 MZK327705 NJG327705 NTC327705 OCY327705 OMU327705 OWQ327705 PGM327705 PQI327705 QAE327705 QKA327705 QTW327705 RDS327705 RNO327705 RXK327705 SHG327705 SRC327705 TAY327705 TKU327705 TUQ327705 UEM327705 UOI327705 UYE327705 VIA327705 VRW327705 WBS327705 WLO327705 WVK327705 IY393241 SU393241 ACQ393241 AMM393241 AWI393241 BGE393241 BQA393241 BZW393241 CJS393241 CTO393241 DDK393241 DNG393241 DXC393241 EGY393241 EQU393241 FAQ393241 FKM393241 FUI393241 GEE393241 GOA393241 GXW393241 HHS393241 HRO393241 IBK393241 ILG393241 IVC393241 JEY393241 JOU393241 JYQ393241 KIM393241 KSI393241 LCE393241 LMA393241 LVW393241 MFS393241 MPO393241 MZK393241 NJG393241 NTC393241 OCY393241 OMU393241 OWQ393241 PGM393241 PQI393241 QAE393241 QKA393241 QTW393241 RDS393241 RNO393241 RXK393241 SHG393241 SRC393241 TAY393241 TKU393241 TUQ393241 UEM393241 UOI393241 UYE393241 VIA393241 VRW393241 WBS393241 WLO393241 WVK393241 IY458777 SU458777 ACQ458777 AMM458777 AWI458777 BGE458777 BQA458777 BZW458777 CJS458777 CTO458777 DDK458777 DNG458777 DXC458777 EGY458777 EQU458777 FAQ458777 FKM458777 FUI458777 GEE458777 GOA458777 GXW458777 HHS458777 HRO458777 IBK458777 ILG458777 IVC458777 JEY458777 JOU458777 JYQ458777 KIM458777 KSI458777 LCE458777 LMA458777 LVW458777 MFS458777 MPO458777 MZK458777 NJG458777 NTC458777 OCY458777 OMU458777 OWQ458777 PGM458777 PQI458777 QAE458777 QKA458777 QTW458777 RDS458777 RNO458777 RXK458777 SHG458777 SRC458777 TAY458777 TKU458777 TUQ458777 UEM458777 UOI458777 UYE458777 VIA458777 VRW458777 WBS458777 WLO458777 WVK458777 IY524313 SU524313 ACQ524313 AMM524313 AWI524313 BGE524313 BQA524313 BZW524313 CJS524313 CTO524313 DDK524313 DNG524313 DXC524313 EGY524313 EQU524313 FAQ524313 FKM524313 FUI524313 GEE524313 GOA524313 GXW524313 HHS524313 HRO524313 IBK524313 ILG524313 IVC524313 JEY524313 JOU524313 JYQ524313 KIM524313 KSI524313 LCE524313 LMA524313 LVW524313 MFS524313 MPO524313 MZK524313 NJG524313 NTC524313 OCY524313 OMU524313 OWQ524313 PGM524313 PQI524313 QAE524313 QKA524313 QTW524313 RDS524313 RNO524313 RXK524313 SHG524313 SRC524313 TAY524313 TKU524313 TUQ524313 UEM524313 UOI524313 UYE524313 VIA524313 VRW524313 WBS524313 WLO524313 WVK524313 IY589849 SU589849 ACQ589849 AMM589849 AWI589849 BGE589849 BQA589849 BZW589849 CJS589849 CTO589849 DDK589849 DNG589849 DXC589849 EGY589849 EQU589849 FAQ589849 FKM589849 FUI589849 GEE589849 GOA589849 GXW589849 HHS589849 HRO589849 IBK589849 ILG589849 IVC589849 JEY589849 JOU589849 JYQ589849 KIM589849 KSI589849 LCE589849 LMA589849 LVW589849 MFS589849 MPO589849 MZK589849 NJG589849 NTC589849 OCY589849 OMU589849 OWQ589849 PGM589849 PQI589849 QAE589849 QKA589849 QTW589849 RDS589849 RNO589849 RXK589849 SHG589849 SRC589849 TAY589849 TKU589849 TUQ589849 UEM589849 UOI589849 UYE589849 VIA589849 VRW589849 WBS589849 WLO589849 WVK589849 IY655385 SU655385 ACQ655385 AMM655385 AWI655385 BGE655385 BQA655385 BZW655385 CJS655385 CTO655385 DDK655385 DNG655385 DXC655385 EGY655385 EQU655385 FAQ655385 FKM655385 FUI655385 GEE655385 GOA655385 GXW655385 HHS655385 HRO655385 IBK655385 ILG655385 IVC655385 JEY655385 JOU655385 JYQ655385 KIM655385 KSI655385 LCE655385 LMA655385 LVW655385 MFS655385 MPO655385 MZK655385 NJG655385 NTC655385 OCY655385 OMU655385 OWQ655385 PGM655385 PQI655385 QAE655385 QKA655385 QTW655385 RDS655385 RNO655385 RXK655385 SHG655385 SRC655385 TAY655385 TKU655385 TUQ655385 UEM655385 UOI655385 UYE655385 VIA655385 VRW655385 WBS655385 WLO655385 WVK655385 IY720921 SU720921 ACQ720921 AMM720921 AWI720921 BGE720921 BQA720921 BZW720921 CJS720921 CTO720921 DDK720921 DNG720921 DXC720921 EGY720921 EQU720921 FAQ720921 FKM720921 FUI720921 GEE720921 GOA720921 GXW720921 HHS720921 HRO720921 IBK720921 ILG720921 IVC720921 JEY720921 JOU720921 JYQ720921 KIM720921 KSI720921 LCE720921 LMA720921 LVW720921 MFS720921 MPO720921 MZK720921 NJG720921 NTC720921 OCY720921 OMU720921 OWQ720921 PGM720921 PQI720921 QAE720921 QKA720921 QTW720921 RDS720921 RNO720921 RXK720921 SHG720921 SRC720921 TAY720921 TKU720921 TUQ720921 UEM720921 UOI720921 UYE720921 VIA720921 VRW720921 WBS720921 WLO720921 WVK720921 IY786457 SU786457 ACQ786457 AMM786457 AWI786457 BGE786457 BQA786457 BZW786457 CJS786457 CTO786457 DDK786457 DNG786457 DXC786457 EGY786457 EQU786457 FAQ786457 FKM786457 FUI786457 GEE786457 GOA786457 GXW786457 HHS786457 HRO786457 IBK786457 ILG786457 IVC786457 JEY786457 JOU786457 JYQ786457 KIM786457 KSI786457 LCE786457 LMA786457 LVW786457 MFS786457 MPO786457 MZK786457 NJG786457 NTC786457 OCY786457 OMU786457 OWQ786457 PGM786457 PQI786457 QAE786457 QKA786457 QTW786457 RDS786457 RNO786457 RXK786457 SHG786457 SRC786457 TAY786457 TKU786457 TUQ786457 UEM786457 UOI786457 UYE786457 VIA786457 VRW786457 WBS786457 WLO786457 WVK786457 IY851993 SU851993 ACQ851993 AMM851993 AWI851993 BGE851993 BQA851993 BZW851993 CJS851993 CTO851993 DDK851993 DNG851993 DXC851993 EGY851993 EQU851993 FAQ851993 FKM851993 FUI851993 GEE851993 GOA851993 GXW851993 HHS851993 HRO851993 IBK851993 ILG851993 IVC851993 JEY851993 JOU851993 JYQ851993 KIM851993 KSI851993 LCE851993 LMA851993 LVW851993 MFS851993 MPO851993 MZK851993 NJG851993 NTC851993 OCY851993 OMU851993 OWQ851993 PGM851993 PQI851993 QAE851993 QKA851993 QTW851993 RDS851993 RNO851993 RXK851993 SHG851993 SRC851993 TAY851993 TKU851993 TUQ851993 UEM851993 UOI851993 UYE851993 VIA851993 VRW851993 WBS851993 WLO851993 WVK851993 IY917529 SU917529 ACQ917529 AMM917529 AWI917529 BGE917529 BQA917529 BZW917529 CJS917529 CTO917529 DDK917529 DNG917529 DXC917529 EGY917529 EQU917529 FAQ917529 FKM917529 FUI917529 GEE917529 GOA917529 GXW917529 HHS917529 HRO917529 IBK917529 ILG917529 IVC917529 JEY917529 JOU917529 JYQ917529 KIM917529 KSI917529 LCE917529 LMA917529 LVW917529 MFS917529 MPO917529 MZK917529 NJG917529 NTC917529 OCY917529 OMU917529 OWQ917529 PGM917529 PQI917529 QAE917529 QKA917529 QTW917529 RDS917529 RNO917529 RXK917529 SHG917529 SRC917529 TAY917529 TKU917529 TUQ917529 UEM917529 UOI917529 UYE917529 VIA917529 VRW917529 WBS917529 WLO917529 WVK917529 IY983065 SU983065 ACQ983065 AMM983065 AWI983065 BGE983065 BQA983065 BZW983065 CJS983065 CTO983065 DDK983065 DNG983065 DXC983065 EGY983065 EQU983065 FAQ983065 FKM983065 FUI983065 GEE983065 GOA983065 GXW983065 HHS983065 HRO983065 IBK983065 ILG983065 IVC983065 JEY983065 JOU983065 JYQ983065 KIM983065 KSI983065 LCE983065 LMA983065 LVW983065 MFS983065 MPO983065 MZK983065 NJG983065 NTC983065 OCY983065 OMU983065 OWQ983065 PGM983065 PQI983065 QAE983065 QKA983065 QTW983065 RDS983065 RNO983065 RXK983065 SHG983065 SRC983065 TAY983065 TKU983065 TUQ983065 UEM983065 UOI983065 UYE983065 VIA983065 VRW983065 WBS983065 WLO983065 WVK983065 JA25 SW25 ACS25 AMO25 AWK25 BGG25 BQC25 BZY25 CJU25 CTQ25 DDM25 DNI25 DXE25 EHA25 EQW25 FAS25 FKO25 FUK25 GEG25 GOC25 GXY25 HHU25 HRQ25 IBM25 ILI25 IVE25 JFA25 JOW25 JYS25 KIO25 KSK25 LCG25 LMC25 LVY25 MFU25 MPQ25 MZM25 NJI25 NTE25 ODA25 OMW25 OWS25 PGO25 PQK25 QAG25 QKC25 QTY25 RDU25 RNQ25 RXM25 SHI25 SRE25 TBA25 TKW25 TUS25 UEO25 UOK25 UYG25 VIC25 VRY25 WBU25 WLQ25 WVM25 JA65561 SW65561 ACS65561 AMO65561 AWK65561 BGG65561 BQC65561 BZY65561 CJU65561 CTQ65561 DDM65561 DNI65561 DXE65561 EHA65561 EQW65561 FAS65561 FKO65561 FUK65561 GEG65561 GOC65561 GXY65561 HHU65561 HRQ65561 IBM65561 ILI65561 IVE65561 JFA65561 JOW65561 JYS65561 KIO65561 KSK65561 LCG65561 LMC65561 LVY65561 MFU65561 MPQ65561 MZM65561 NJI65561 NTE65561 ODA65561 OMW65561 OWS65561 PGO65561 PQK65561 QAG65561 QKC65561 QTY65561 RDU65561 RNQ65561 RXM65561 SHI65561 SRE65561 TBA65561 TKW65561 TUS65561 UEO65561 UOK65561 UYG65561 VIC65561 VRY65561 WBU65561 WLQ65561 WVM65561 JA131097 SW131097 ACS131097 AMO131097 AWK131097 BGG131097 BQC131097 BZY131097 CJU131097 CTQ131097 DDM131097 DNI131097 DXE131097 EHA131097 EQW131097 FAS131097 FKO131097 FUK131097 GEG131097 GOC131097 GXY131097 HHU131097 HRQ131097 IBM131097 ILI131097 IVE131097 JFA131097 JOW131097 JYS131097 KIO131097 KSK131097 LCG131097 LMC131097 LVY131097 MFU131097 MPQ131097 MZM131097 NJI131097 NTE131097 ODA131097 OMW131097 OWS131097 PGO131097 PQK131097 QAG131097 QKC131097 QTY131097 RDU131097 RNQ131097 RXM131097 SHI131097 SRE131097 TBA131097 TKW131097 TUS131097 UEO131097 UOK131097 UYG131097 VIC131097 VRY131097 WBU131097 WLQ131097 WVM131097 JA196633 SW196633 ACS196633 AMO196633 AWK196633 BGG196633 BQC196633 BZY196633 CJU196633 CTQ196633 DDM196633 DNI196633 DXE196633 EHA196633 EQW196633 FAS196633 FKO196633 FUK196633 GEG196633 GOC196633 GXY196633 HHU196633 HRQ196633 IBM196633 ILI196633 IVE196633 JFA196633 JOW196633 JYS196633 KIO196633 KSK196633 LCG196633 LMC196633 LVY196633 MFU196633 MPQ196633 MZM196633 NJI196633 NTE196633 ODA196633 OMW196633 OWS196633 PGO196633 PQK196633 QAG196633 QKC196633 QTY196633 RDU196633 RNQ196633 RXM196633 SHI196633 SRE196633 TBA196633 TKW196633 TUS196633 UEO196633 UOK196633 UYG196633 VIC196633 VRY196633 WBU196633 WLQ196633 WVM196633 JA262169 SW262169 ACS262169 AMO262169 AWK262169 BGG262169 BQC262169 BZY262169 CJU262169 CTQ262169 DDM262169 DNI262169 DXE262169 EHA262169 EQW262169 FAS262169 FKO262169 FUK262169 GEG262169 GOC262169 GXY262169 HHU262169 HRQ262169 IBM262169 ILI262169 IVE262169 JFA262169 JOW262169 JYS262169 KIO262169 KSK262169 LCG262169 LMC262169 LVY262169 MFU262169 MPQ262169 MZM262169 NJI262169 NTE262169 ODA262169 OMW262169 OWS262169 PGO262169 PQK262169 QAG262169 QKC262169 QTY262169 RDU262169 RNQ262169 RXM262169 SHI262169 SRE262169 TBA262169 TKW262169 TUS262169 UEO262169 UOK262169 UYG262169 VIC262169 VRY262169 WBU262169 WLQ262169 WVM262169 JA327705 SW327705 ACS327705 AMO327705 AWK327705 BGG327705 BQC327705 BZY327705 CJU327705 CTQ327705 DDM327705 DNI327705 DXE327705 EHA327705 EQW327705 FAS327705 FKO327705 FUK327705 GEG327705 GOC327705 GXY327705 HHU327705 HRQ327705 IBM327705 ILI327705 IVE327705 JFA327705 JOW327705 JYS327705 KIO327705 KSK327705 LCG327705 LMC327705 LVY327705 MFU327705 MPQ327705 MZM327705 NJI327705 NTE327705 ODA327705 OMW327705 OWS327705 PGO327705 PQK327705 QAG327705 QKC327705 QTY327705 RDU327705 RNQ327705 RXM327705 SHI327705 SRE327705 TBA327705 TKW327705 TUS327705 UEO327705 UOK327705 UYG327705 VIC327705 VRY327705 WBU327705 WLQ327705 WVM327705 JA393241 SW393241 ACS393241 AMO393241 AWK393241 BGG393241 BQC393241 BZY393241 CJU393241 CTQ393241 DDM393241 DNI393241 DXE393241 EHA393241 EQW393241 FAS393241 FKO393241 FUK393241 GEG393241 GOC393241 GXY393241 HHU393241 HRQ393241 IBM393241 ILI393241 IVE393241 JFA393241 JOW393241 JYS393241 KIO393241 KSK393241 LCG393241 LMC393241 LVY393241 MFU393241 MPQ393241 MZM393241 NJI393241 NTE393241 ODA393241 OMW393241 OWS393241 PGO393241 PQK393241 QAG393241 QKC393241 QTY393241 RDU393241 RNQ393241 RXM393241 SHI393241 SRE393241 TBA393241 TKW393241 TUS393241 UEO393241 UOK393241 UYG393241 VIC393241 VRY393241 WBU393241 WLQ393241 WVM393241 JA458777 SW458777 ACS458777 AMO458777 AWK458777 BGG458777 BQC458777 BZY458777 CJU458777 CTQ458777 DDM458777 DNI458777 DXE458777 EHA458777 EQW458777 FAS458777 FKO458777 FUK458777 GEG458777 GOC458777 GXY458777 HHU458777 HRQ458777 IBM458777 ILI458777 IVE458777 JFA458777 JOW458777 JYS458777 KIO458777 KSK458777 LCG458777 LMC458777 LVY458777 MFU458777 MPQ458777 MZM458777 NJI458777 NTE458777 ODA458777 OMW458777 OWS458777 PGO458777 PQK458777 QAG458777 QKC458777 QTY458777 RDU458777 RNQ458777 RXM458777 SHI458777 SRE458777 TBA458777 TKW458777 TUS458777 UEO458777 UOK458777 UYG458777 VIC458777 VRY458777 WBU458777 WLQ458777 WVM458777 JA524313 SW524313 ACS524313 AMO524313 AWK524313 BGG524313 BQC524313 BZY524313 CJU524313 CTQ524313 DDM524313 DNI524313 DXE524313 EHA524313 EQW524313 FAS524313 FKO524313 FUK524313 GEG524313 GOC524313 GXY524313 HHU524313 HRQ524313 IBM524313 ILI524313 IVE524313 JFA524313 JOW524313 JYS524313 KIO524313 KSK524313 LCG524313 LMC524313 LVY524313 MFU524313 MPQ524313 MZM524313 NJI524313 NTE524313 ODA524313 OMW524313 OWS524313 PGO524313 PQK524313 QAG524313 QKC524313 QTY524313 RDU524313 RNQ524313 RXM524313 SHI524313 SRE524313 TBA524313 TKW524313 TUS524313 UEO524313 UOK524313 UYG524313 VIC524313 VRY524313 WBU524313 WLQ524313 WVM524313 JA589849 SW589849 ACS589849 AMO589849 AWK589849 BGG589849 BQC589849 BZY589849 CJU589849 CTQ589849 DDM589849 DNI589849 DXE589849 EHA589849 EQW589849 FAS589849 FKO589849 FUK589849 GEG589849 GOC589849 GXY589849 HHU589849 HRQ589849 IBM589849 ILI589849 IVE589849 JFA589849 JOW589849 JYS589849 KIO589849 KSK589849 LCG589849 LMC589849 LVY589849 MFU589849 MPQ589849 MZM589849 NJI589849 NTE589849 ODA589849 OMW589849 OWS589849 PGO589849 PQK589849 QAG589849 QKC589849 QTY589849 RDU589849 RNQ589849 RXM589849 SHI589849 SRE589849 TBA589849 TKW589849 TUS589849 UEO589849 UOK589849 UYG589849 VIC589849 VRY589849 WBU589849 WLQ589849 WVM589849 JA655385 SW655385 ACS655385 AMO655385 AWK655385 BGG655385 BQC655385 BZY655385 CJU655385 CTQ655385 DDM655385 DNI655385 DXE655385 EHA655385 EQW655385 FAS655385 FKO655385 FUK655385 GEG655385 GOC655385 GXY655385 HHU655385 HRQ655385 IBM655385 ILI655385 IVE655385 JFA655385 JOW655385 JYS655385 KIO655385 KSK655385 LCG655385 LMC655385 LVY655385 MFU655385 MPQ655385 MZM655385 NJI655385 NTE655385 ODA655385 OMW655385 OWS655385 PGO655385 PQK655385 QAG655385 QKC655385 QTY655385 RDU655385 RNQ655385 RXM655385 SHI655385 SRE655385 TBA655385 TKW655385 TUS655385 UEO655385 UOK655385 UYG655385 VIC655385 VRY655385 WBU655385 WLQ655385 WVM655385 JA720921 SW720921 ACS720921 AMO720921 AWK720921 BGG720921 BQC720921 BZY720921 CJU720921 CTQ720921 DDM720921 DNI720921 DXE720921 EHA720921 EQW720921 FAS720921 FKO720921 FUK720921 GEG720921 GOC720921 GXY720921 HHU720921 HRQ720921 IBM720921 ILI720921 IVE720921 JFA720921 JOW720921 JYS720921 KIO720921 KSK720921 LCG720921 LMC720921 LVY720921 MFU720921 MPQ720921 MZM720921 NJI720921 NTE720921 ODA720921 OMW720921 OWS720921 PGO720921 PQK720921 QAG720921 QKC720921 QTY720921 RDU720921 RNQ720921 RXM720921 SHI720921 SRE720921 TBA720921 TKW720921 TUS720921 UEO720921 UOK720921 UYG720921 VIC720921 VRY720921 WBU720921 WLQ720921 WVM720921 JA786457 SW786457 ACS786457 AMO786457 AWK786457 BGG786457 BQC786457 BZY786457 CJU786457 CTQ786457 DDM786457 DNI786457 DXE786457 EHA786457 EQW786457 FAS786457 FKO786457 FUK786457 GEG786457 GOC786457 GXY786457 HHU786457 HRQ786457 IBM786457 ILI786457 IVE786457 JFA786457 JOW786457 JYS786457 KIO786457 KSK786457 LCG786457 LMC786457 LVY786457 MFU786457 MPQ786457 MZM786457 NJI786457 NTE786457 ODA786457 OMW786457 OWS786457 PGO786457 PQK786457 QAG786457 QKC786457 QTY786457 RDU786457 RNQ786457 RXM786457 SHI786457 SRE786457 TBA786457 TKW786457 TUS786457 UEO786457 UOK786457 UYG786457 VIC786457 VRY786457 WBU786457 WLQ786457 WVM786457 JA851993 SW851993 ACS851993 AMO851993 AWK851993 BGG851993 BQC851993 BZY851993 CJU851993 CTQ851993 DDM851993 DNI851993 DXE851993 EHA851993 EQW851993 FAS851993 FKO851993 FUK851993 GEG851993 GOC851993 GXY851993 HHU851993 HRQ851993 IBM851993 ILI851993 IVE851993 JFA851993 JOW851993 JYS851993 KIO851993 KSK851993 LCG851993 LMC851993 LVY851993 MFU851993 MPQ851993 MZM851993 NJI851993 NTE851993 ODA851993 OMW851993 OWS851993 PGO851993 PQK851993 QAG851993 QKC851993 QTY851993 RDU851993 RNQ851993 RXM851993 SHI851993 SRE851993 TBA851993 TKW851993 TUS851993 UEO851993 UOK851993 UYG851993 VIC851993 VRY851993 WBU851993 WLQ851993 WVM851993 JA917529 SW917529 ACS917529 AMO917529 AWK917529 BGG917529 BQC917529 BZY917529 CJU917529 CTQ917529 DDM917529 DNI917529 DXE917529 EHA917529 EQW917529 FAS917529 FKO917529 FUK917529 GEG917529 GOC917529 GXY917529 HHU917529 HRQ917529 IBM917529 ILI917529 IVE917529 JFA917529 JOW917529 JYS917529 KIO917529 KSK917529 LCG917529 LMC917529 LVY917529 MFU917529 MPQ917529 MZM917529 NJI917529 NTE917529 ODA917529 OMW917529 OWS917529 PGO917529 PQK917529 QAG917529 QKC917529 QTY917529 RDU917529 RNQ917529 RXM917529 SHI917529 SRE917529 TBA917529 TKW917529 TUS917529 UEO917529 UOK917529 UYG917529 VIC917529 VRY917529 WBU917529 WLQ917529 WVM917529 JA983065 SW983065 ACS983065 AMO983065 AWK983065 BGG983065 BQC983065 BZY983065 CJU983065 CTQ983065 DDM983065 DNI983065 DXE983065 EHA983065 EQW983065 FAS983065 FKO983065 FUK983065 GEG983065 GOC983065 GXY983065 HHU983065 HRQ983065 IBM983065 ILI983065 IVE983065 JFA983065 JOW983065 JYS983065 KIO983065 KSK983065 LCG983065 LMC983065 LVY983065 MFU983065 MPQ983065 MZM983065 NJI983065 NTE983065 ODA983065 OMW983065 OWS983065 PGO983065 PQK983065 QAG983065 QKC983065 QTY983065 RDU983065 RNQ983065 RXM983065 SHI983065 SRE983065 TBA983065 TKW983065 TUS983065 UEO983065 UOK983065 UYG983065 VIC983065 VRY983065 WBU983065 WLQ983065 WVM983065">
      <formula1>IF(OR($B20="REPRISE ECHANGE STANDARD",D20="reprise marchandise",D20="reprise prêt temp"),mouv2,mouv1)</formula1>
    </dataValidation>
    <dataValidation type="list" allowBlank="1" showInputMessage="1" showErrorMessage="1" sqref="B24 IU24 SQ24 ACM24 AMI24 AWE24 BGA24 BPW24 BZS24 CJO24 CTK24 DDG24 DNC24 DWY24 EGU24 EQQ24 FAM24 FKI24 FUE24 GEA24 GNW24 GXS24 HHO24 HRK24 IBG24 ILC24 IUY24 JEU24 JOQ24 JYM24 KII24 KSE24 LCA24 LLW24 LVS24 MFO24 MPK24 MZG24 NJC24 NSY24 OCU24 OMQ24 OWM24 PGI24 PQE24 QAA24 QJW24 QTS24 RDO24 RNK24 RXG24 SHC24 SQY24 TAU24 TKQ24 TUM24 UEI24 UOE24 UYA24 VHW24 VRS24 WBO24 WLK24 WVG24 B65560 IU65560 SQ65560 ACM65560 AMI65560 AWE65560 BGA65560 BPW65560 BZS65560 CJO65560 CTK65560 DDG65560 DNC65560 DWY65560 EGU65560 EQQ65560 FAM65560 FKI65560 FUE65560 GEA65560 GNW65560 GXS65560 HHO65560 HRK65560 IBG65560 ILC65560 IUY65560 JEU65560 JOQ65560 JYM65560 KII65560 KSE65560 LCA65560 LLW65560 LVS65560 MFO65560 MPK65560 MZG65560 NJC65560 NSY65560 OCU65560 OMQ65560 OWM65560 PGI65560 PQE65560 QAA65560 QJW65560 QTS65560 RDO65560 RNK65560 RXG65560 SHC65560 SQY65560 TAU65560 TKQ65560 TUM65560 UEI65560 UOE65560 UYA65560 VHW65560 VRS65560 WBO65560 WLK65560 WVG65560 B131096 IU131096 SQ131096 ACM131096 AMI131096 AWE131096 BGA131096 BPW131096 BZS131096 CJO131096 CTK131096 DDG131096 DNC131096 DWY131096 EGU131096 EQQ131096 FAM131096 FKI131096 FUE131096 GEA131096 GNW131096 GXS131096 HHO131096 HRK131096 IBG131096 ILC131096 IUY131096 JEU131096 JOQ131096 JYM131096 KII131096 KSE131096 LCA131096 LLW131096 LVS131096 MFO131096 MPK131096 MZG131096 NJC131096 NSY131096 OCU131096 OMQ131096 OWM131096 PGI131096 PQE131096 QAA131096 QJW131096 QTS131096 RDO131096 RNK131096 RXG131096 SHC131096 SQY131096 TAU131096 TKQ131096 TUM131096 UEI131096 UOE131096 UYA131096 VHW131096 VRS131096 WBO131096 WLK131096 WVG131096 B196632 IU196632 SQ196632 ACM196632 AMI196632 AWE196632 BGA196632 BPW196632 BZS196632 CJO196632 CTK196632 DDG196632 DNC196632 DWY196632 EGU196632 EQQ196632 FAM196632 FKI196632 FUE196632 GEA196632 GNW196632 GXS196632 HHO196632 HRK196632 IBG196632 ILC196632 IUY196632 JEU196632 JOQ196632 JYM196632 KII196632 KSE196632 LCA196632 LLW196632 LVS196632 MFO196632 MPK196632 MZG196632 NJC196632 NSY196632 OCU196632 OMQ196632 OWM196632 PGI196632 PQE196632 QAA196632 QJW196632 QTS196632 RDO196632 RNK196632 RXG196632 SHC196632 SQY196632 TAU196632 TKQ196632 TUM196632 UEI196632 UOE196632 UYA196632 VHW196632 VRS196632 WBO196632 WLK196632 WVG196632 B262168 IU262168 SQ262168 ACM262168 AMI262168 AWE262168 BGA262168 BPW262168 BZS262168 CJO262168 CTK262168 DDG262168 DNC262168 DWY262168 EGU262168 EQQ262168 FAM262168 FKI262168 FUE262168 GEA262168 GNW262168 GXS262168 HHO262168 HRK262168 IBG262168 ILC262168 IUY262168 JEU262168 JOQ262168 JYM262168 KII262168 KSE262168 LCA262168 LLW262168 LVS262168 MFO262168 MPK262168 MZG262168 NJC262168 NSY262168 OCU262168 OMQ262168 OWM262168 PGI262168 PQE262168 QAA262168 QJW262168 QTS262168 RDO262168 RNK262168 RXG262168 SHC262168 SQY262168 TAU262168 TKQ262168 TUM262168 UEI262168 UOE262168 UYA262168 VHW262168 VRS262168 WBO262168 WLK262168 WVG262168 B327704 IU327704 SQ327704 ACM327704 AMI327704 AWE327704 BGA327704 BPW327704 BZS327704 CJO327704 CTK327704 DDG327704 DNC327704 DWY327704 EGU327704 EQQ327704 FAM327704 FKI327704 FUE327704 GEA327704 GNW327704 GXS327704 HHO327704 HRK327704 IBG327704 ILC327704 IUY327704 JEU327704 JOQ327704 JYM327704 KII327704 KSE327704 LCA327704 LLW327704 LVS327704 MFO327704 MPK327704 MZG327704 NJC327704 NSY327704 OCU327704 OMQ327704 OWM327704 PGI327704 PQE327704 QAA327704 QJW327704 QTS327704 RDO327704 RNK327704 RXG327704 SHC327704 SQY327704 TAU327704 TKQ327704 TUM327704 UEI327704 UOE327704 UYA327704 VHW327704 VRS327704 WBO327704 WLK327704 WVG327704 B393240 IU393240 SQ393240 ACM393240 AMI393240 AWE393240 BGA393240 BPW393240 BZS393240 CJO393240 CTK393240 DDG393240 DNC393240 DWY393240 EGU393240 EQQ393240 FAM393240 FKI393240 FUE393240 GEA393240 GNW393240 GXS393240 HHO393240 HRK393240 IBG393240 ILC393240 IUY393240 JEU393240 JOQ393240 JYM393240 KII393240 KSE393240 LCA393240 LLW393240 LVS393240 MFO393240 MPK393240 MZG393240 NJC393240 NSY393240 OCU393240 OMQ393240 OWM393240 PGI393240 PQE393240 QAA393240 QJW393240 QTS393240 RDO393240 RNK393240 RXG393240 SHC393240 SQY393240 TAU393240 TKQ393240 TUM393240 UEI393240 UOE393240 UYA393240 VHW393240 VRS393240 WBO393240 WLK393240 WVG393240 B458776 IU458776 SQ458776 ACM458776 AMI458776 AWE458776 BGA458776 BPW458776 BZS458776 CJO458776 CTK458776 DDG458776 DNC458776 DWY458776 EGU458776 EQQ458776 FAM458776 FKI458776 FUE458776 GEA458776 GNW458776 GXS458776 HHO458776 HRK458776 IBG458776 ILC458776 IUY458776 JEU458776 JOQ458776 JYM458776 KII458776 KSE458776 LCA458776 LLW458776 LVS458776 MFO458776 MPK458776 MZG458776 NJC458776 NSY458776 OCU458776 OMQ458776 OWM458776 PGI458776 PQE458776 QAA458776 QJW458776 QTS458776 RDO458776 RNK458776 RXG458776 SHC458776 SQY458776 TAU458776 TKQ458776 TUM458776 UEI458776 UOE458776 UYA458776 VHW458776 VRS458776 WBO458776 WLK458776 WVG458776 B524312 IU524312 SQ524312 ACM524312 AMI524312 AWE524312 BGA524312 BPW524312 BZS524312 CJO524312 CTK524312 DDG524312 DNC524312 DWY524312 EGU524312 EQQ524312 FAM524312 FKI524312 FUE524312 GEA524312 GNW524312 GXS524312 HHO524312 HRK524312 IBG524312 ILC524312 IUY524312 JEU524312 JOQ524312 JYM524312 KII524312 KSE524312 LCA524312 LLW524312 LVS524312 MFO524312 MPK524312 MZG524312 NJC524312 NSY524312 OCU524312 OMQ524312 OWM524312 PGI524312 PQE524312 QAA524312 QJW524312 QTS524312 RDO524312 RNK524312 RXG524312 SHC524312 SQY524312 TAU524312 TKQ524312 TUM524312 UEI524312 UOE524312 UYA524312 VHW524312 VRS524312 WBO524312 WLK524312 WVG524312 B589848 IU589848 SQ589848 ACM589848 AMI589848 AWE589848 BGA589848 BPW589848 BZS589848 CJO589848 CTK589848 DDG589848 DNC589848 DWY589848 EGU589848 EQQ589848 FAM589848 FKI589848 FUE589848 GEA589848 GNW589848 GXS589848 HHO589848 HRK589848 IBG589848 ILC589848 IUY589848 JEU589848 JOQ589848 JYM589848 KII589848 KSE589848 LCA589848 LLW589848 LVS589848 MFO589848 MPK589848 MZG589848 NJC589848 NSY589848 OCU589848 OMQ589848 OWM589848 PGI589848 PQE589848 QAA589848 QJW589848 QTS589848 RDO589848 RNK589848 RXG589848 SHC589848 SQY589848 TAU589848 TKQ589848 TUM589848 UEI589848 UOE589848 UYA589848 VHW589848 VRS589848 WBO589848 WLK589848 WVG589848 B655384 IU655384 SQ655384 ACM655384 AMI655384 AWE655384 BGA655384 BPW655384 BZS655384 CJO655384 CTK655384 DDG655384 DNC655384 DWY655384 EGU655384 EQQ655384 FAM655384 FKI655384 FUE655384 GEA655384 GNW655384 GXS655384 HHO655384 HRK655384 IBG655384 ILC655384 IUY655384 JEU655384 JOQ655384 JYM655384 KII655384 KSE655384 LCA655384 LLW655384 LVS655384 MFO655384 MPK655384 MZG655384 NJC655384 NSY655384 OCU655384 OMQ655384 OWM655384 PGI655384 PQE655384 QAA655384 QJW655384 QTS655384 RDO655384 RNK655384 RXG655384 SHC655384 SQY655384 TAU655384 TKQ655384 TUM655384 UEI655384 UOE655384 UYA655384 VHW655384 VRS655384 WBO655384 WLK655384 WVG655384 B720920 IU720920 SQ720920 ACM720920 AMI720920 AWE720920 BGA720920 BPW720920 BZS720920 CJO720920 CTK720920 DDG720920 DNC720920 DWY720920 EGU720920 EQQ720920 FAM720920 FKI720920 FUE720920 GEA720920 GNW720920 GXS720920 HHO720920 HRK720920 IBG720920 ILC720920 IUY720920 JEU720920 JOQ720920 JYM720920 KII720920 KSE720920 LCA720920 LLW720920 LVS720920 MFO720920 MPK720920 MZG720920 NJC720920 NSY720920 OCU720920 OMQ720920 OWM720920 PGI720920 PQE720920 QAA720920 QJW720920 QTS720920 RDO720920 RNK720920 RXG720920 SHC720920 SQY720920 TAU720920 TKQ720920 TUM720920 UEI720920 UOE720920 UYA720920 VHW720920 VRS720920 WBO720920 WLK720920 WVG720920 B786456 IU786456 SQ786456 ACM786456 AMI786456 AWE786456 BGA786456 BPW786456 BZS786456 CJO786456 CTK786456 DDG786456 DNC786456 DWY786456 EGU786456 EQQ786456 FAM786456 FKI786456 FUE786456 GEA786456 GNW786456 GXS786456 HHO786456 HRK786456 IBG786456 ILC786456 IUY786456 JEU786456 JOQ786456 JYM786456 KII786456 KSE786456 LCA786456 LLW786456 LVS786456 MFO786456 MPK786456 MZG786456 NJC786456 NSY786456 OCU786456 OMQ786456 OWM786456 PGI786456 PQE786456 QAA786456 QJW786456 QTS786456 RDO786456 RNK786456 RXG786456 SHC786456 SQY786456 TAU786456 TKQ786456 TUM786456 UEI786456 UOE786456 UYA786456 VHW786456 VRS786456 WBO786456 WLK786456 WVG786456 B851992 IU851992 SQ851992 ACM851992 AMI851992 AWE851992 BGA851992 BPW851992 BZS851992 CJO851992 CTK851992 DDG851992 DNC851992 DWY851992 EGU851992 EQQ851992 FAM851992 FKI851992 FUE851992 GEA851992 GNW851992 GXS851992 HHO851992 HRK851992 IBG851992 ILC851992 IUY851992 JEU851992 JOQ851992 JYM851992 KII851992 KSE851992 LCA851992 LLW851992 LVS851992 MFO851992 MPK851992 MZG851992 NJC851992 NSY851992 OCU851992 OMQ851992 OWM851992 PGI851992 PQE851992 QAA851992 QJW851992 QTS851992 RDO851992 RNK851992 RXG851992 SHC851992 SQY851992 TAU851992 TKQ851992 TUM851992 UEI851992 UOE851992 UYA851992 VHW851992 VRS851992 WBO851992 WLK851992 WVG851992 B917528 IU917528 SQ917528 ACM917528 AMI917528 AWE917528 BGA917528 BPW917528 BZS917528 CJO917528 CTK917528 DDG917528 DNC917528 DWY917528 EGU917528 EQQ917528 FAM917528 FKI917528 FUE917528 GEA917528 GNW917528 GXS917528 HHO917528 HRK917528 IBG917528 ILC917528 IUY917528 JEU917528 JOQ917528 JYM917528 KII917528 KSE917528 LCA917528 LLW917528 LVS917528 MFO917528 MPK917528 MZG917528 NJC917528 NSY917528 OCU917528 OMQ917528 OWM917528 PGI917528 PQE917528 QAA917528 QJW917528 QTS917528 RDO917528 RNK917528 RXG917528 SHC917528 SQY917528 TAU917528 TKQ917528 TUM917528 UEI917528 UOE917528 UYA917528 VHW917528 VRS917528 WBO917528 WLK917528 WVG917528 B983064 IU983064 SQ983064 ACM983064 AMI983064 AWE983064 BGA983064 BPW983064 BZS983064 CJO983064 CTK983064 DDG983064 DNC983064 DWY983064 EGU983064 EQQ983064 FAM983064 FKI983064 FUE983064 GEA983064 GNW983064 GXS983064 HHO983064 HRK983064 IBG983064 ILC983064 IUY983064 JEU983064 JOQ983064 JYM983064 KII983064 KSE983064 LCA983064 LLW983064 LVS983064 MFO983064 MPK983064 MZG983064 NJC983064 NSY983064 OCU983064 OMQ983064 OWM983064 PGI983064 PQE983064 QAA983064 QJW983064 QTS983064 RDO983064 RNK983064 RXG983064 SHC983064 SQY983064 TAU983064 TKQ983064 TUM983064 UEI983064 UOE983064 UYA983064 VHW983064 VRS983064 WBO983064 WLK983064 WVG983064">
      <formula1>IF(OR(B22=670023,B22=670024,B22=670025,B22=600608,B22=950019602,B22=103302402,B22=950051015,B22=950052015,B22=950028627,B22=950028221),choix1,choix2)</formula1>
    </dataValidation>
    <dataValidation type="list" allowBlank="1" showInputMessage="1" showErrorMessage="1" sqref="Q24 JM24 TI24 ADE24 ANA24 AWW24 BGS24 BQO24 CAK24 CKG24 CUC24 DDY24 DNU24 DXQ24 EHM24 ERI24 FBE24 FLA24 FUW24 GES24 GOO24 GYK24 HIG24 HSC24 IBY24 ILU24 IVQ24 JFM24 JPI24 JZE24 KJA24 KSW24 LCS24 LMO24 LWK24 MGG24 MQC24 MZY24 NJU24 NTQ24 ODM24 ONI24 OXE24 PHA24 PQW24 QAS24 QKO24 QUK24 REG24 ROC24 RXY24 SHU24 SRQ24 TBM24 TLI24 TVE24 UFA24 UOW24 UYS24 VIO24 VSK24 WCG24 WMC24 WVY24 Q65560 JM65560 TI65560 ADE65560 ANA65560 AWW65560 BGS65560 BQO65560 CAK65560 CKG65560 CUC65560 DDY65560 DNU65560 DXQ65560 EHM65560 ERI65560 FBE65560 FLA65560 FUW65560 GES65560 GOO65560 GYK65560 HIG65560 HSC65560 IBY65560 ILU65560 IVQ65560 JFM65560 JPI65560 JZE65560 KJA65560 KSW65560 LCS65560 LMO65560 LWK65560 MGG65560 MQC65560 MZY65560 NJU65560 NTQ65560 ODM65560 ONI65560 OXE65560 PHA65560 PQW65560 QAS65560 QKO65560 QUK65560 REG65560 ROC65560 RXY65560 SHU65560 SRQ65560 TBM65560 TLI65560 TVE65560 UFA65560 UOW65560 UYS65560 VIO65560 VSK65560 WCG65560 WMC65560 WVY65560 Q131096 JM131096 TI131096 ADE131096 ANA131096 AWW131096 BGS131096 BQO131096 CAK131096 CKG131096 CUC131096 DDY131096 DNU131096 DXQ131096 EHM131096 ERI131096 FBE131096 FLA131096 FUW131096 GES131096 GOO131096 GYK131096 HIG131096 HSC131096 IBY131096 ILU131096 IVQ131096 JFM131096 JPI131096 JZE131096 KJA131096 KSW131096 LCS131096 LMO131096 LWK131096 MGG131096 MQC131096 MZY131096 NJU131096 NTQ131096 ODM131096 ONI131096 OXE131096 PHA131096 PQW131096 QAS131096 QKO131096 QUK131096 REG131096 ROC131096 RXY131096 SHU131096 SRQ131096 TBM131096 TLI131096 TVE131096 UFA131096 UOW131096 UYS131096 VIO131096 VSK131096 WCG131096 WMC131096 WVY131096 Q196632 JM196632 TI196632 ADE196632 ANA196632 AWW196632 BGS196632 BQO196632 CAK196632 CKG196632 CUC196632 DDY196632 DNU196632 DXQ196632 EHM196632 ERI196632 FBE196632 FLA196632 FUW196632 GES196632 GOO196632 GYK196632 HIG196632 HSC196632 IBY196632 ILU196632 IVQ196632 JFM196632 JPI196632 JZE196632 KJA196632 KSW196632 LCS196632 LMO196632 LWK196632 MGG196632 MQC196632 MZY196632 NJU196632 NTQ196632 ODM196632 ONI196632 OXE196632 PHA196632 PQW196632 QAS196632 QKO196632 QUK196632 REG196632 ROC196632 RXY196632 SHU196632 SRQ196632 TBM196632 TLI196632 TVE196632 UFA196632 UOW196632 UYS196632 VIO196632 VSK196632 WCG196632 WMC196632 WVY196632 Q262168 JM262168 TI262168 ADE262168 ANA262168 AWW262168 BGS262168 BQO262168 CAK262168 CKG262168 CUC262168 DDY262168 DNU262168 DXQ262168 EHM262168 ERI262168 FBE262168 FLA262168 FUW262168 GES262168 GOO262168 GYK262168 HIG262168 HSC262168 IBY262168 ILU262168 IVQ262168 JFM262168 JPI262168 JZE262168 KJA262168 KSW262168 LCS262168 LMO262168 LWK262168 MGG262168 MQC262168 MZY262168 NJU262168 NTQ262168 ODM262168 ONI262168 OXE262168 PHA262168 PQW262168 QAS262168 QKO262168 QUK262168 REG262168 ROC262168 RXY262168 SHU262168 SRQ262168 TBM262168 TLI262168 TVE262168 UFA262168 UOW262168 UYS262168 VIO262168 VSK262168 WCG262168 WMC262168 WVY262168 Q327704 JM327704 TI327704 ADE327704 ANA327704 AWW327704 BGS327704 BQO327704 CAK327704 CKG327704 CUC327704 DDY327704 DNU327704 DXQ327704 EHM327704 ERI327704 FBE327704 FLA327704 FUW327704 GES327704 GOO327704 GYK327704 HIG327704 HSC327704 IBY327704 ILU327704 IVQ327704 JFM327704 JPI327704 JZE327704 KJA327704 KSW327704 LCS327704 LMO327704 LWK327704 MGG327704 MQC327704 MZY327704 NJU327704 NTQ327704 ODM327704 ONI327704 OXE327704 PHA327704 PQW327704 QAS327704 QKO327704 QUK327704 REG327704 ROC327704 RXY327704 SHU327704 SRQ327704 TBM327704 TLI327704 TVE327704 UFA327704 UOW327704 UYS327704 VIO327704 VSK327704 WCG327704 WMC327704 WVY327704 Q393240 JM393240 TI393240 ADE393240 ANA393240 AWW393240 BGS393240 BQO393240 CAK393240 CKG393240 CUC393240 DDY393240 DNU393240 DXQ393240 EHM393240 ERI393240 FBE393240 FLA393240 FUW393240 GES393240 GOO393240 GYK393240 HIG393240 HSC393240 IBY393240 ILU393240 IVQ393240 JFM393240 JPI393240 JZE393240 KJA393240 KSW393240 LCS393240 LMO393240 LWK393240 MGG393240 MQC393240 MZY393240 NJU393240 NTQ393240 ODM393240 ONI393240 OXE393240 PHA393240 PQW393240 QAS393240 QKO393240 QUK393240 REG393240 ROC393240 RXY393240 SHU393240 SRQ393240 TBM393240 TLI393240 TVE393240 UFA393240 UOW393240 UYS393240 VIO393240 VSK393240 WCG393240 WMC393240 WVY393240 Q458776 JM458776 TI458776 ADE458776 ANA458776 AWW458776 BGS458776 BQO458776 CAK458776 CKG458776 CUC458776 DDY458776 DNU458776 DXQ458776 EHM458776 ERI458776 FBE458776 FLA458776 FUW458776 GES458776 GOO458776 GYK458776 HIG458776 HSC458776 IBY458776 ILU458776 IVQ458776 JFM458776 JPI458776 JZE458776 KJA458776 KSW458776 LCS458776 LMO458776 LWK458776 MGG458776 MQC458776 MZY458776 NJU458776 NTQ458776 ODM458776 ONI458776 OXE458776 PHA458776 PQW458776 QAS458776 QKO458776 QUK458776 REG458776 ROC458776 RXY458776 SHU458776 SRQ458776 TBM458776 TLI458776 TVE458776 UFA458776 UOW458776 UYS458776 VIO458776 VSK458776 WCG458776 WMC458776 WVY458776 Q524312 JM524312 TI524312 ADE524312 ANA524312 AWW524312 BGS524312 BQO524312 CAK524312 CKG524312 CUC524312 DDY524312 DNU524312 DXQ524312 EHM524312 ERI524312 FBE524312 FLA524312 FUW524312 GES524312 GOO524312 GYK524312 HIG524312 HSC524312 IBY524312 ILU524312 IVQ524312 JFM524312 JPI524312 JZE524312 KJA524312 KSW524312 LCS524312 LMO524312 LWK524312 MGG524312 MQC524312 MZY524312 NJU524312 NTQ524312 ODM524312 ONI524312 OXE524312 PHA524312 PQW524312 QAS524312 QKO524312 QUK524312 REG524312 ROC524312 RXY524312 SHU524312 SRQ524312 TBM524312 TLI524312 TVE524312 UFA524312 UOW524312 UYS524312 VIO524312 VSK524312 WCG524312 WMC524312 WVY524312 Q589848 JM589848 TI589848 ADE589848 ANA589848 AWW589848 BGS589848 BQO589848 CAK589848 CKG589848 CUC589848 DDY589848 DNU589848 DXQ589848 EHM589848 ERI589848 FBE589848 FLA589848 FUW589848 GES589848 GOO589848 GYK589848 HIG589848 HSC589848 IBY589848 ILU589848 IVQ589848 JFM589848 JPI589848 JZE589848 KJA589848 KSW589848 LCS589848 LMO589848 LWK589848 MGG589848 MQC589848 MZY589848 NJU589848 NTQ589848 ODM589848 ONI589848 OXE589848 PHA589848 PQW589848 QAS589848 QKO589848 QUK589848 REG589848 ROC589848 RXY589848 SHU589848 SRQ589848 TBM589848 TLI589848 TVE589848 UFA589848 UOW589848 UYS589848 VIO589848 VSK589848 WCG589848 WMC589848 WVY589848 Q655384 JM655384 TI655384 ADE655384 ANA655384 AWW655384 BGS655384 BQO655384 CAK655384 CKG655384 CUC655384 DDY655384 DNU655384 DXQ655384 EHM655384 ERI655384 FBE655384 FLA655384 FUW655384 GES655384 GOO655384 GYK655384 HIG655384 HSC655384 IBY655384 ILU655384 IVQ655384 JFM655384 JPI655384 JZE655384 KJA655384 KSW655384 LCS655384 LMO655384 LWK655384 MGG655384 MQC655384 MZY655384 NJU655384 NTQ655384 ODM655384 ONI655384 OXE655384 PHA655384 PQW655384 QAS655384 QKO655384 QUK655384 REG655384 ROC655384 RXY655384 SHU655384 SRQ655384 TBM655384 TLI655384 TVE655384 UFA655384 UOW655384 UYS655384 VIO655384 VSK655384 WCG655384 WMC655384 WVY655384 Q720920 JM720920 TI720920 ADE720920 ANA720920 AWW720920 BGS720920 BQO720920 CAK720920 CKG720920 CUC720920 DDY720920 DNU720920 DXQ720920 EHM720920 ERI720920 FBE720920 FLA720920 FUW720920 GES720920 GOO720920 GYK720920 HIG720920 HSC720920 IBY720920 ILU720920 IVQ720920 JFM720920 JPI720920 JZE720920 KJA720920 KSW720920 LCS720920 LMO720920 LWK720920 MGG720920 MQC720920 MZY720920 NJU720920 NTQ720920 ODM720920 ONI720920 OXE720920 PHA720920 PQW720920 QAS720920 QKO720920 QUK720920 REG720920 ROC720920 RXY720920 SHU720920 SRQ720920 TBM720920 TLI720920 TVE720920 UFA720920 UOW720920 UYS720920 VIO720920 VSK720920 WCG720920 WMC720920 WVY720920 Q786456 JM786456 TI786456 ADE786456 ANA786456 AWW786456 BGS786456 BQO786456 CAK786456 CKG786456 CUC786456 DDY786456 DNU786456 DXQ786456 EHM786456 ERI786456 FBE786456 FLA786456 FUW786456 GES786456 GOO786456 GYK786456 HIG786456 HSC786456 IBY786456 ILU786456 IVQ786456 JFM786456 JPI786456 JZE786456 KJA786456 KSW786456 LCS786456 LMO786456 LWK786456 MGG786456 MQC786456 MZY786456 NJU786456 NTQ786456 ODM786456 ONI786456 OXE786456 PHA786456 PQW786456 QAS786456 QKO786456 QUK786456 REG786456 ROC786456 RXY786456 SHU786456 SRQ786456 TBM786456 TLI786456 TVE786456 UFA786456 UOW786456 UYS786456 VIO786456 VSK786456 WCG786456 WMC786456 WVY786456 Q851992 JM851992 TI851992 ADE851992 ANA851992 AWW851992 BGS851992 BQO851992 CAK851992 CKG851992 CUC851992 DDY851992 DNU851992 DXQ851992 EHM851992 ERI851992 FBE851992 FLA851992 FUW851992 GES851992 GOO851992 GYK851992 HIG851992 HSC851992 IBY851992 ILU851992 IVQ851992 JFM851992 JPI851992 JZE851992 KJA851992 KSW851992 LCS851992 LMO851992 LWK851992 MGG851992 MQC851992 MZY851992 NJU851992 NTQ851992 ODM851992 ONI851992 OXE851992 PHA851992 PQW851992 QAS851992 QKO851992 QUK851992 REG851992 ROC851992 RXY851992 SHU851992 SRQ851992 TBM851992 TLI851992 TVE851992 UFA851992 UOW851992 UYS851992 VIO851992 VSK851992 WCG851992 WMC851992 WVY851992 Q917528 JM917528 TI917528 ADE917528 ANA917528 AWW917528 BGS917528 BQO917528 CAK917528 CKG917528 CUC917528 DDY917528 DNU917528 DXQ917528 EHM917528 ERI917528 FBE917528 FLA917528 FUW917528 GES917528 GOO917528 GYK917528 HIG917528 HSC917528 IBY917528 ILU917528 IVQ917528 JFM917528 JPI917528 JZE917528 KJA917528 KSW917528 LCS917528 LMO917528 LWK917528 MGG917528 MQC917528 MZY917528 NJU917528 NTQ917528 ODM917528 ONI917528 OXE917528 PHA917528 PQW917528 QAS917528 QKO917528 QUK917528 REG917528 ROC917528 RXY917528 SHU917528 SRQ917528 TBM917528 TLI917528 TVE917528 UFA917528 UOW917528 UYS917528 VIO917528 VSK917528 WCG917528 WMC917528 WVY917528 Q983064 JM983064 TI983064 ADE983064 ANA983064 AWW983064 BGS983064 BQO983064 CAK983064 CKG983064 CUC983064 DDY983064 DNU983064 DXQ983064 EHM983064 ERI983064 FBE983064 FLA983064 FUW983064 GES983064 GOO983064 GYK983064 HIG983064 HSC983064 IBY983064 ILU983064 IVQ983064 JFM983064 JPI983064 JZE983064 KJA983064 KSW983064 LCS983064 LMO983064 LWK983064 MGG983064 MQC983064 MZY983064 NJU983064 NTQ983064 ODM983064 ONI983064 OXE983064 PHA983064 PQW983064 QAS983064 QKO983064 QUK983064 REG983064 ROC983064 RXY983064 SHU983064 SRQ983064 TBM983064 TLI983064 TVE983064 UFA983064 UOW983064 UYS983064 VIO983064 VSK983064 WCG983064 WMC983064 WVY983064 D24 IW24 SS24 ACO24 AMK24 AWG24 BGC24 BPY24 BZU24 CJQ24 CTM24 DDI24 DNE24 DXA24 EGW24 EQS24 FAO24 FKK24 FUG24 GEC24 GNY24 GXU24 HHQ24 HRM24 IBI24 ILE24 IVA24 JEW24 JOS24 JYO24 KIK24 KSG24 LCC24 LLY24 LVU24 MFQ24 MPM24 MZI24 NJE24 NTA24 OCW24 OMS24 OWO24 PGK24 PQG24 QAC24 QJY24 QTU24 RDQ24 RNM24 RXI24 SHE24 SRA24 TAW24 TKS24 TUO24 UEK24 UOG24 UYC24 VHY24 VRU24 WBQ24 WLM24 WVI24 D65560 IW65560 SS65560 ACO65560 AMK65560 AWG65560 BGC65560 BPY65560 BZU65560 CJQ65560 CTM65560 DDI65560 DNE65560 DXA65560 EGW65560 EQS65560 FAO65560 FKK65560 FUG65560 GEC65560 GNY65560 GXU65560 HHQ65560 HRM65560 IBI65560 ILE65560 IVA65560 JEW65560 JOS65560 JYO65560 KIK65560 KSG65560 LCC65560 LLY65560 LVU65560 MFQ65560 MPM65560 MZI65560 NJE65560 NTA65560 OCW65560 OMS65560 OWO65560 PGK65560 PQG65560 QAC65560 QJY65560 QTU65560 RDQ65560 RNM65560 RXI65560 SHE65560 SRA65560 TAW65560 TKS65560 TUO65560 UEK65560 UOG65560 UYC65560 VHY65560 VRU65560 WBQ65560 WLM65560 WVI65560 D131096 IW131096 SS131096 ACO131096 AMK131096 AWG131096 BGC131096 BPY131096 BZU131096 CJQ131096 CTM131096 DDI131096 DNE131096 DXA131096 EGW131096 EQS131096 FAO131096 FKK131096 FUG131096 GEC131096 GNY131096 GXU131096 HHQ131096 HRM131096 IBI131096 ILE131096 IVA131096 JEW131096 JOS131096 JYO131096 KIK131096 KSG131096 LCC131096 LLY131096 LVU131096 MFQ131096 MPM131096 MZI131096 NJE131096 NTA131096 OCW131096 OMS131096 OWO131096 PGK131096 PQG131096 QAC131096 QJY131096 QTU131096 RDQ131096 RNM131096 RXI131096 SHE131096 SRA131096 TAW131096 TKS131096 TUO131096 UEK131096 UOG131096 UYC131096 VHY131096 VRU131096 WBQ131096 WLM131096 WVI131096 D196632 IW196632 SS196632 ACO196632 AMK196632 AWG196632 BGC196632 BPY196632 BZU196632 CJQ196632 CTM196632 DDI196632 DNE196632 DXA196632 EGW196632 EQS196632 FAO196632 FKK196632 FUG196632 GEC196632 GNY196632 GXU196632 HHQ196632 HRM196632 IBI196632 ILE196632 IVA196632 JEW196632 JOS196632 JYO196632 KIK196632 KSG196632 LCC196632 LLY196632 LVU196632 MFQ196632 MPM196632 MZI196632 NJE196632 NTA196632 OCW196632 OMS196632 OWO196632 PGK196632 PQG196632 QAC196632 QJY196632 QTU196632 RDQ196632 RNM196632 RXI196632 SHE196632 SRA196632 TAW196632 TKS196632 TUO196632 UEK196632 UOG196632 UYC196632 VHY196632 VRU196632 WBQ196632 WLM196632 WVI196632 D262168 IW262168 SS262168 ACO262168 AMK262168 AWG262168 BGC262168 BPY262168 BZU262168 CJQ262168 CTM262168 DDI262168 DNE262168 DXA262168 EGW262168 EQS262168 FAO262168 FKK262168 FUG262168 GEC262168 GNY262168 GXU262168 HHQ262168 HRM262168 IBI262168 ILE262168 IVA262168 JEW262168 JOS262168 JYO262168 KIK262168 KSG262168 LCC262168 LLY262168 LVU262168 MFQ262168 MPM262168 MZI262168 NJE262168 NTA262168 OCW262168 OMS262168 OWO262168 PGK262168 PQG262168 QAC262168 QJY262168 QTU262168 RDQ262168 RNM262168 RXI262168 SHE262168 SRA262168 TAW262168 TKS262168 TUO262168 UEK262168 UOG262168 UYC262168 VHY262168 VRU262168 WBQ262168 WLM262168 WVI262168 D327704 IW327704 SS327704 ACO327704 AMK327704 AWG327704 BGC327704 BPY327704 BZU327704 CJQ327704 CTM327704 DDI327704 DNE327704 DXA327704 EGW327704 EQS327704 FAO327704 FKK327704 FUG327704 GEC327704 GNY327704 GXU327704 HHQ327704 HRM327704 IBI327704 ILE327704 IVA327704 JEW327704 JOS327704 JYO327704 KIK327704 KSG327704 LCC327704 LLY327704 LVU327704 MFQ327704 MPM327704 MZI327704 NJE327704 NTA327704 OCW327704 OMS327704 OWO327704 PGK327704 PQG327704 QAC327704 QJY327704 QTU327704 RDQ327704 RNM327704 RXI327704 SHE327704 SRA327704 TAW327704 TKS327704 TUO327704 UEK327704 UOG327704 UYC327704 VHY327704 VRU327704 WBQ327704 WLM327704 WVI327704 D393240 IW393240 SS393240 ACO393240 AMK393240 AWG393240 BGC393240 BPY393240 BZU393240 CJQ393240 CTM393240 DDI393240 DNE393240 DXA393240 EGW393240 EQS393240 FAO393240 FKK393240 FUG393240 GEC393240 GNY393240 GXU393240 HHQ393240 HRM393240 IBI393240 ILE393240 IVA393240 JEW393240 JOS393240 JYO393240 KIK393240 KSG393240 LCC393240 LLY393240 LVU393240 MFQ393240 MPM393240 MZI393240 NJE393240 NTA393240 OCW393240 OMS393240 OWO393240 PGK393240 PQG393240 QAC393240 QJY393240 QTU393240 RDQ393240 RNM393240 RXI393240 SHE393240 SRA393240 TAW393240 TKS393240 TUO393240 UEK393240 UOG393240 UYC393240 VHY393240 VRU393240 WBQ393240 WLM393240 WVI393240 D458776 IW458776 SS458776 ACO458776 AMK458776 AWG458776 BGC458776 BPY458776 BZU458776 CJQ458776 CTM458776 DDI458776 DNE458776 DXA458776 EGW458776 EQS458776 FAO458776 FKK458776 FUG458776 GEC458776 GNY458776 GXU458776 HHQ458776 HRM458776 IBI458776 ILE458776 IVA458776 JEW458776 JOS458776 JYO458776 KIK458776 KSG458776 LCC458776 LLY458776 LVU458776 MFQ458776 MPM458776 MZI458776 NJE458776 NTA458776 OCW458776 OMS458776 OWO458776 PGK458776 PQG458776 QAC458776 QJY458776 QTU458776 RDQ458776 RNM458776 RXI458776 SHE458776 SRA458776 TAW458776 TKS458776 TUO458776 UEK458776 UOG458776 UYC458776 VHY458776 VRU458776 WBQ458776 WLM458776 WVI458776 D524312 IW524312 SS524312 ACO524312 AMK524312 AWG524312 BGC524312 BPY524312 BZU524312 CJQ524312 CTM524312 DDI524312 DNE524312 DXA524312 EGW524312 EQS524312 FAO524312 FKK524312 FUG524312 GEC524312 GNY524312 GXU524312 HHQ524312 HRM524312 IBI524312 ILE524312 IVA524312 JEW524312 JOS524312 JYO524312 KIK524312 KSG524312 LCC524312 LLY524312 LVU524312 MFQ524312 MPM524312 MZI524312 NJE524312 NTA524312 OCW524312 OMS524312 OWO524312 PGK524312 PQG524312 QAC524312 QJY524312 QTU524312 RDQ524312 RNM524312 RXI524312 SHE524312 SRA524312 TAW524312 TKS524312 TUO524312 UEK524312 UOG524312 UYC524312 VHY524312 VRU524312 WBQ524312 WLM524312 WVI524312 D589848 IW589848 SS589848 ACO589848 AMK589848 AWG589848 BGC589848 BPY589848 BZU589848 CJQ589848 CTM589848 DDI589848 DNE589848 DXA589848 EGW589848 EQS589848 FAO589848 FKK589848 FUG589848 GEC589848 GNY589848 GXU589848 HHQ589848 HRM589848 IBI589848 ILE589848 IVA589848 JEW589848 JOS589848 JYO589848 KIK589848 KSG589848 LCC589848 LLY589848 LVU589848 MFQ589848 MPM589848 MZI589848 NJE589848 NTA589848 OCW589848 OMS589848 OWO589848 PGK589848 PQG589848 QAC589848 QJY589848 QTU589848 RDQ589848 RNM589848 RXI589848 SHE589848 SRA589848 TAW589848 TKS589848 TUO589848 UEK589848 UOG589848 UYC589848 VHY589848 VRU589848 WBQ589848 WLM589848 WVI589848 D655384 IW655384 SS655384 ACO655384 AMK655384 AWG655384 BGC655384 BPY655384 BZU655384 CJQ655384 CTM655384 DDI655384 DNE655384 DXA655384 EGW655384 EQS655384 FAO655384 FKK655384 FUG655384 GEC655384 GNY655384 GXU655384 HHQ655384 HRM655384 IBI655384 ILE655384 IVA655384 JEW655384 JOS655384 JYO655384 KIK655384 KSG655384 LCC655384 LLY655384 LVU655384 MFQ655384 MPM655384 MZI655384 NJE655384 NTA655384 OCW655384 OMS655384 OWO655384 PGK655384 PQG655384 QAC655384 QJY655384 QTU655384 RDQ655384 RNM655384 RXI655384 SHE655384 SRA655384 TAW655384 TKS655384 TUO655384 UEK655384 UOG655384 UYC655384 VHY655384 VRU655384 WBQ655384 WLM655384 WVI655384 D720920 IW720920 SS720920 ACO720920 AMK720920 AWG720920 BGC720920 BPY720920 BZU720920 CJQ720920 CTM720920 DDI720920 DNE720920 DXA720920 EGW720920 EQS720920 FAO720920 FKK720920 FUG720920 GEC720920 GNY720920 GXU720920 HHQ720920 HRM720920 IBI720920 ILE720920 IVA720920 JEW720920 JOS720920 JYO720920 KIK720920 KSG720920 LCC720920 LLY720920 LVU720920 MFQ720920 MPM720920 MZI720920 NJE720920 NTA720920 OCW720920 OMS720920 OWO720920 PGK720920 PQG720920 QAC720920 QJY720920 QTU720920 RDQ720920 RNM720920 RXI720920 SHE720920 SRA720920 TAW720920 TKS720920 TUO720920 UEK720920 UOG720920 UYC720920 VHY720920 VRU720920 WBQ720920 WLM720920 WVI720920 D786456 IW786456 SS786456 ACO786456 AMK786456 AWG786456 BGC786456 BPY786456 BZU786456 CJQ786456 CTM786456 DDI786456 DNE786456 DXA786456 EGW786456 EQS786456 FAO786456 FKK786456 FUG786456 GEC786456 GNY786456 GXU786456 HHQ786456 HRM786456 IBI786456 ILE786456 IVA786456 JEW786456 JOS786456 JYO786456 KIK786456 KSG786456 LCC786456 LLY786456 LVU786456 MFQ786456 MPM786456 MZI786456 NJE786456 NTA786456 OCW786456 OMS786456 OWO786456 PGK786456 PQG786456 QAC786456 QJY786456 QTU786456 RDQ786456 RNM786456 RXI786456 SHE786456 SRA786456 TAW786456 TKS786456 TUO786456 UEK786456 UOG786456 UYC786456 VHY786456 VRU786456 WBQ786456 WLM786456 WVI786456 D851992 IW851992 SS851992 ACO851992 AMK851992 AWG851992 BGC851992 BPY851992 BZU851992 CJQ851992 CTM851992 DDI851992 DNE851992 DXA851992 EGW851992 EQS851992 FAO851992 FKK851992 FUG851992 GEC851992 GNY851992 GXU851992 HHQ851992 HRM851992 IBI851992 ILE851992 IVA851992 JEW851992 JOS851992 JYO851992 KIK851992 KSG851992 LCC851992 LLY851992 LVU851992 MFQ851992 MPM851992 MZI851992 NJE851992 NTA851992 OCW851992 OMS851992 OWO851992 PGK851992 PQG851992 QAC851992 QJY851992 QTU851992 RDQ851992 RNM851992 RXI851992 SHE851992 SRA851992 TAW851992 TKS851992 TUO851992 UEK851992 UOG851992 UYC851992 VHY851992 VRU851992 WBQ851992 WLM851992 WVI851992 D917528 IW917528 SS917528 ACO917528 AMK917528 AWG917528 BGC917528 BPY917528 BZU917528 CJQ917528 CTM917528 DDI917528 DNE917528 DXA917528 EGW917528 EQS917528 FAO917528 FKK917528 FUG917528 GEC917528 GNY917528 GXU917528 HHQ917528 HRM917528 IBI917528 ILE917528 IVA917528 JEW917528 JOS917528 JYO917528 KIK917528 KSG917528 LCC917528 LLY917528 LVU917528 MFQ917528 MPM917528 MZI917528 NJE917528 NTA917528 OCW917528 OMS917528 OWO917528 PGK917528 PQG917528 QAC917528 QJY917528 QTU917528 RDQ917528 RNM917528 RXI917528 SHE917528 SRA917528 TAW917528 TKS917528 TUO917528 UEK917528 UOG917528 UYC917528 VHY917528 VRU917528 WBQ917528 WLM917528 WVI917528 D983064 IW983064 SS983064 ACO983064 AMK983064 AWG983064 BGC983064 BPY983064 BZU983064 CJQ983064 CTM983064 DDI983064 DNE983064 DXA983064 EGW983064 EQS983064 FAO983064 FKK983064 FUG983064 GEC983064 GNY983064 GXU983064 HHQ983064 HRM983064 IBI983064 ILE983064 IVA983064 JEW983064 JOS983064 JYO983064 KIK983064 KSG983064 LCC983064 LLY983064 LVU983064 MFQ983064 MPM983064 MZI983064 NJE983064 NTA983064 OCW983064 OMS983064 OWO983064 PGK983064 PQG983064 QAC983064 QJY983064 QTU983064 RDQ983064 RNM983064 RXI983064 SHE983064 SRA983064 TAW983064 TKS983064 TUO983064 UEK983064 UOG983064 UYC983064 VHY983064 VRU983064 WBQ983064 WLM983064 WVI983064 F24 IY24 SU24 ACQ24 AMM24 AWI24 BGE24 BQA24 BZW24 CJS24 CTO24 DDK24 DNG24 DXC24 EGY24 EQU24 FAQ24 FKM24 FUI24 GEE24 GOA24 GXW24 HHS24 HRO24 IBK24 ILG24 IVC24 JEY24 JOU24 JYQ24 KIM24 KSI24 LCE24 LMA24 LVW24 MFS24 MPO24 MZK24 NJG24 NTC24 OCY24 OMU24 OWQ24 PGM24 PQI24 QAE24 QKA24 QTW24 RDS24 RNO24 RXK24 SHG24 SRC24 TAY24 TKU24 TUQ24 UEM24 UOI24 UYE24 VIA24 VRW24 WBS24 WLO24 WVK24 F65560 IY65560 SU65560 ACQ65560 AMM65560 AWI65560 BGE65560 BQA65560 BZW65560 CJS65560 CTO65560 DDK65560 DNG65560 DXC65560 EGY65560 EQU65560 FAQ65560 FKM65560 FUI65560 GEE65560 GOA65560 GXW65560 HHS65560 HRO65560 IBK65560 ILG65560 IVC65560 JEY65560 JOU65560 JYQ65560 KIM65560 KSI65560 LCE65560 LMA65560 LVW65560 MFS65560 MPO65560 MZK65560 NJG65560 NTC65560 OCY65560 OMU65560 OWQ65560 PGM65560 PQI65560 QAE65560 QKA65560 QTW65560 RDS65560 RNO65560 RXK65560 SHG65560 SRC65560 TAY65560 TKU65560 TUQ65560 UEM65560 UOI65560 UYE65560 VIA65560 VRW65560 WBS65560 WLO65560 WVK65560 F131096 IY131096 SU131096 ACQ131096 AMM131096 AWI131096 BGE131096 BQA131096 BZW131096 CJS131096 CTO131096 DDK131096 DNG131096 DXC131096 EGY131096 EQU131096 FAQ131096 FKM131096 FUI131096 GEE131096 GOA131096 GXW131096 HHS131096 HRO131096 IBK131096 ILG131096 IVC131096 JEY131096 JOU131096 JYQ131096 KIM131096 KSI131096 LCE131096 LMA131096 LVW131096 MFS131096 MPO131096 MZK131096 NJG131096 NTC131096 OCY131096 OMU131096 OWQ131096 PGM131096 PQI131096 QAE131096 QKA131096 QTW131096 RDS131096 RNO131096 RXK131096 SHG131096 SRC131096 TAY131096 TKU131096 TUQ131096 UEM131096 UOI131096 UYE131096 VIA131096 VRW131096 WBS131096 WLO131096 WVK131096 F196632 IY196632 SU196632 ACQ196632 AMM196632 AWI196632 BGE196632 BQA196632 BZW196632 CJS196632 CTO196632 DDK196632 DNG196632 DXC196632 EGY196632 EQU196632 FAQ196632 FKM196632 FUI196632 GEE196632 GOA196632 GXW196632 HHS196632 HRO196632 IBK196632 ILG196632 IVC196632 JEY196632 JOU196632 JYQ196632 KIM196632 KSI196632 LCE196632 LMA196632 LVW196632 MFS196632 MPO196632 MZK196632 NJG196632 NTC196632 OCY196632 OMU196632 OWQ196632 PGM196632 PQI196632 QAE196632 QKA196632 QTW196632 RDS196632 RNO196632 RXK196632 SHG196632 SRC196632 TAY196632 TKU196632 TUQ196632 UEM196632 UOI196632 UYE196632 VIA196632 VRW196632 WBS196632 WLO196632 WVK196632 F262168 IY262168 SU262168 ACQ262168 AMM262168 AWI262168 BGE262168 BQA262168 BZW262168 CJS262168 CTO262168 DDK262168 DNG262168 DXC262168 EGY262168 EQU262168 FAQ262168 FKM262168 FUI262168 GEE262168 GOA262168 GXW262168 HHS262168 HRO262168 IBK262168 ILG262168 IVC262168 JEY262168 JOU262168 JYQ262168 KIM262168 KSI262168 LCE262168 LMA262168 LVW262168 MFS262168 MPO262168 MZK262168 NJG262168 NTC262168 OCY262168 OMU262168 OWQ262168 PGM262168 PQI262168 QAE262168 QKA262168 QTW262168 RDS262168 RNO262168 RXK262168 SHG262168 SRC262168 TAY262168 TKU262168 TUQ262168 UEM262168 UOI262168 UYE262168 VIA262168 VRW262168 WBS262168 WLO262168 WVK262168 F327704 IY327704 SU327704 ACQ327704 AMM327704 AWI327704 BGE327704 BQA327704 BZW327704 CJS327704 CTO327704 DDK327704 DNG327704 DXC327704 EGY327704 EQU327704 FAQ327704 FKM327704 FUI327704 GEE327704 GOA327704 GXW327704 HHS327704 HRO327704 IBK327704 ILG327704 IVC327704 JEY327704 JOU327704 JYQ327704 KIM327704 KSI327704 LCE327704 LMA327704 LVW327704 MFS327704 MPO327704 MZK327704 NJG327704 NTC327704 OCY327704 OMU327704 OWQ327704 PGM327704 PQI327704 QAE327704 QKA327704 QTW327704 RDS327704 RNO327704 RXK327704 SHG327704 SRC327704 TAY327704 TKU327704 TUQ327704 UEM327704 UOI327704 UYE327704 VIA327704 VRW327704 WBS327704 WLO327704 WVK327704 F393240 IY393240 SU393240 ACQ393240 AMM393240 AWI393240 BGE393240 BQA393240 BZW393240 CJS393240 CTO393240 DDK393240 DNG393240 DXC393240 EGY393240 EQU393240 FAQ393240 FKM393240 FUI393240 GEE393240 GOA393240 GXW393240 HHS393240 HRO393240 IBK393240 ILG393240 IVC393240 JEY393240 JOU393240 JYQ393240 KIM393240 KSI393240 LCE393240 LMA393240 LVW393240 MFS393240 MPO393240 MZK393240 NJG393240 NTC393240 OCY393240 OMU393240 OWQ393240 PGM393240 PQI393240 QAE393240 QKA393240 QTW393240 RDS393240 RNO393240 RXK393240 SHG393240 SRC393240 TAY393240 TKU393240 TUQ393240 UEM393240 UOI393240 UYE393240 VIA393240 VRW393240 WBS393240 WLO393240 WVK393240 F458776 IY458776 SU458776 ACQ458776 AMM458776 AWI458776 BGE458776 BQA458776 BZW458776 CJS458776 CTO458776 DDK458776 DNG458776 DXC458776 EGY458776 EQU458776 FAQ458776 FKM458776 FUI458776 GEE458776 GOA458776 GXW458776 HHS458776 HRO458776 IBK458776 ILG458776 IVC458776 JEY458776 JOU458776 JYQ458776 KIM458776 KSI458776 LCE458776 LMA458776 LVW458776 MFS458776 MPO458776 MZK458776 NJG458776 NTC458776 OCY458776 OMU458776 OWQ458776 PGM458776 PQI458776 QAE458776 QKA458776 QTW458776 RDS458776 RNO458776 RXK458776 SHG458776 SRC458776 TAY458776 TKU458776 TUQ458776 UEM458776 UOI458776 UYE458776 VIA458776 VRW458776 WBS458776 WLO458776 WVK458776 F524312 IY524312 SU524312 ACQ524312 AMM524312 AWI524312 BGE524312 BQA524312 BZW524312 CJS524312 CTO524312 DDK524312 DNG524312 DXC524312 EGY524312 EQU524312 FAQ524312 FKM524312 FUI524312 GEE524312 GOA524312 GXW524312 HHS524312 HRO524312 IBK524312 ILG524312 IVC524312 JEY524312 JOU524312 JYQ524312 KIM524312 KSI524312 LCE524312 LMA524312 LVW524312 MFS524312 MPO524312 MZK524312 NJG524312 NTC524312 OCY524312 OMU524312 OWQ524312 PGM524312 PQI524312 QAE524312 QKA524312 QTW524312 RDS524312 RNO524312 RXK524312 SHG524312 SRC524312 TAY524312 TKU524312 TUQ524312 UEM524312 UOI524312 UYE524312 VIA524312 VRW524312 WBS524312 WLO524312 WVK524312 F589848 IY589848 SU589848 ACQ589848 AMM589848 AWI589848 BGE589848 BQA589848 BZW589848 CJS589848 CTO589848 DDK589848 DNG589848 DXC589848 EGY589848 EQU589848 FAQ589848 FKM589848 FUI589848 GEE589848 GOA589848 GXW589848 HHS589848 HRO589848 IBK589848 ILG589848 IVC589848 JEY589848 JOU589848 JYQ589848 KIM589848 KSI589848 LCE589848 LMA589848 LVW589848 MFS589848 MPO589848 MZK589848 NJG589848 NTC589848 OCY589848 OMU589848 OWQ589848 PGM589848 PQI589848 QAE589848 QKA589848 QTW589848 RDS589848 RNO589848 RXK589848 SHG589848 SRC589848 TAY589848 TKU589848 TUQ589848 UEM589848 UOI589848 UYE589848 VIA589848 VRW589848 WBS589848 WLO589848 WVK589848 F655384 IY655384 SU655384 ACQ655384 AMM655384 AWI655384 BGE655384 BQA655384 BZW655384 CJS655384 CTO655384 DDK655384 DNG655384 DXC655384 EGY655384 EQU655384 FAQ655384 FKM655384 FUI655384 GEE655384 GOA655384 GXW655384 HHS655384 HRO655384 IBK655384 ILG655384 IVC655384 JEY655384 JOU655384 JYQ655384 KIM655384 KSI655384 LCE655384 LMA655384 LVW655384 MFS655384 MPO655384 MZK655384 NJG655384 NTC655384 OCY655384 OMU655384 OWQ655384 PGM655384 PQI655384 QAE655384 QKA655384 QTW655384 RDS655384 RNO655384 RXK655384 SHG655384 SRC655384 TAY655384 TKU655384 TUQ655384 UEM655384 UOI655384 UYE655384 VIA655384 VRW655384 WBS655384 WLO655384 WVK655384 F720920 IY720920 SU720920 ACQ720920 AMM720920 AWI720920 BGE720920 BQA720920 BZW720920 CJS720920 CTO720920 DDK720920 DNG720920 DXC720920 EGY720920 EQU720920 FAQ720920 FKM720920 FUI720920 GEE720920 GOA720920 GXW720920 HHS720920 HRO720920 IBK720920 ILG720920 IVC720920 JEY720920 JOU720920 JYQ720920 KIM720920 KSI720920 LCE720920 LMA720920 LVW720920 MFS720920 MPO720920 MZK720920 NJG720920 NTC720920 OCY720920 OMU720920 OWQ720920 PGM720920 PQI720920 QAE720920 QKA720920 QTW720920 RDS720920 RNO720920 RXK720920 SHG720920 SRC720920 TAY720920 TKU720920 TUQ720920 UEM720920 UOI720920 UYE720920 VIA720920 VRW720920 WBS720920 WLO720920 WVK720920 F786456 IY786456 SU786456 ACQ786456 AMM786456 AWI786456 BGE786456 BQA786456 BZW786456 CJS786456 CTO786456 DDK786456 DNG786456 DXC786456 EGY786456 EQU786456 FAQ786456 FKM786456 FUI786456 GEE786456 GOA786456 GXW786456 HHS786456 HRO786456 IBK786456 ILG786456 IVC786456 JEY786456 JOU786456 JYQ786456 KIM786456 KSI786456 LCE786456 LMA786456 LVW786456 MFS786456 MPO786456 MZK786456 NJG786456 NTC786456 OCY786456 OMU786456 OWQ786456 PGM786456 PQI786456 QAE786456 QKA786456 QTW786456 RDS786456 RNO786456 RXK786456 SHG786456 SRC786456 TAY786456 TKU786456 TUQ786456 UEM786456 UOI786456 UYE786456 VIA786456 VRW786456 WBS786456 WLO786456 WVK786456 F851992 IY851992 SU851992 ACQ851992 AMM851992 AWI851992 BGE851992 BQA851992 BZW851992 CJS851992 CTO851992 DDK851992 DNG851992 DXC851992 EGY851992 EQU851992 FAQ851992 FKM851992 FUI851992 GEE851992 GOA851992 GXW851992 HHS851992 HRO851992 IBK851992 ILG851992 IVC851992 JEY851992 JOU851992 JYQ851992 KIM851992 KSI851992 LCE851992 LMA851992 LVW851992 MFS851992 MPO851992 MZK851992 NJG851992 NTC851992 OCY851992 OMU851992 OWQ851992 PGM851992 PQI851992 QAE851992 QKA851992 QTW851992 RDS851992 RNO851992 RXK851992 SHG851992 SRC851992 TAY851992 TKU851992 TUQ851992 UEM851992 UOI851992 UYE851992 VIA851992 VRW851992 WBS851992 WLO851992 WVK851992 F917528 IY917528 SU917528 ACQ917528 AMM917528 AWI917528 BGE917528 BQA917528 BZW917528 CJS917528 CTO917528 DDK917528 DNG917528 DXC917528 EGY917528 EQU917528 FAQ917528 FKM917528 FUI917528 GEE917528 GOA917528 GXW917528 HHS917528 HRO917528 IBK917528 ILG917528 IVC917528 JEY917528 JOU917528 JYQ917528 KIM917528 KSI917528 LCE917528 LMA917528 LVW917528 MFS917528 MPO917528 MZK917528 NJG917528 NTC917528 OCY917528 OMU917528 OWQ917528 PGM917528 PQI917528 QAE917528 QKA917528 QTW917528 RDS917528 RNO917528 RXK917528 SHG917528 SRC917528 TAY917528 TKU917528 TUQ917528 UEM917528 UOI917528 UYE917528 VIA917528 VRW917528 WBS917528 WLO917528 WVK917528 F983064 IY983064 SU983064 ACQ983064 AMM983064 AWI983064 BGE983064 BQA983064 BZW983064 CJS983064 CTO983064 DDK983064 DNG983064 DXC983064 EGY983064 EQU983064 FAQ983064 FKM983064 FUI983064 GEE983064 GOA983064 GXW983064 HHS983064 HRO983064 IBK983064 ILG983064 IVC983064 JEY983064 JOU983064 JYQ983064 KIM983064 KSI983064 LCE983064 LMA983064 LVW983064 MFS983064 MPO983064 MZK983064 NJG983064 NTC983064 OCY983064 OMU983064 OWQ983064 PGM983064 PQI983064 QAE983064 QKA983064 QTW983064 RDS983064 RNO983064 RXK983064 SHG983064 SRC983064 TAY983064 TKU983064 TUQ983064 UEM983064 UOI983064 UYE983064 VIA983064 VRW983064 WBS983064 WLO983064 WVK983064 H24 JA24 SW24 ACS24 AMO24 AWK24 BGG24 BQC24 BZY24 CJU24 CTQ24 DDM24 DNI24 DXE24 EHA24 EQW24 FAS24 FKO24 FUK24 GEG24 GOC24 GXY24 HHU24 HRQ24 IBM24 ILI24 IVE24 JFA24 JOW24 JYS24 KIO24 KSK24 LCG24 LMC24 LVY24 MFU24 MPQ24 MZM24 NJI24 NTE24 ODA24 OMW24 OWS24 PGO24 PQK24 QAG24 QKC24 QTY24 RDU24 RNQ24 RXM24 SHI24 SRE24 TBA24 TKW24 TUS24 UEO24 UOK24 UYG24 VIC24 VRY24 WBU24 WLQ24 WVM24 H65560 JA65560 SW65560 ACS65560 AMO65560 AWK65560 BGG65560 BQC65560 BZY65560 CJU65560 CTQ65560 DDM65560 DNI65560 DXE65560 EHA65560 EQW65560 FAS65560 FKO65560 FUK65560 GEG65560 GOC65560 GXY65560 HHU65560 HRQ65560 IBM65560 ILI65560 IVE65560 JFA65560 JOW65560 JYS65560 KIO65560 KSK65560 LCG65560 LMC65560 LVY65560 MFU65560 MPQ65560 MZM65560 NJI65560 NTE65560 ODA65560 OMW65560 OWS65560 PGO65560 PQK65560 QAG65560 QKC65560 QTY65560 RDU65560 RNQ65560 RXM65560 SHI65560 SRE65560 TBA65560 TKW65560 TUS65560 UEO65560 UOK65560 UYG65560 VIC65560 VRY65560 WBU65560 WLQ65560 WVM65560 H131096 JA131096 SW131096 ACS131096 AMO131096 AWK131096 BGG131096 BQC131096 BZY131096 CJU131096 CTQ131096 DDM131096 DNI131096 DXE131096 EHA131096 EQW131096 FAS131096 FKO131096 FUK131096 GEG131096 GOC131096 GXY131096 HHU131096 HRQ131096 IBM131096 ILI131096 IVE131096 JFA131096 JOW131096 JYS131096 KIO131096 KSK131096 LCG131096 LMC131096 LVY131096 MFU131096 MPQ131096 MZM131096 NJI131096 NTE131096 ODA131096 OMW131096 OWS131096 PGO131096 PQK131096 QAG131096 QKC131096 QTY131096 RDU131096 RNQ131096 RXM131096 SHI131096 SRE131096 TBA131096 TKW131096 TUS131096 UEO131096 UOK131096 UYG131096 VIC131096 VRY131096 WBU131096 WLQ131096 WVM131096 H196632 JA196632 SW196632 ACS196632 AMO196632 AWK196632 BGG196632 BQC196632 BZY196632 CJU196632 CTQ196632 DDM196632 DNI196632 DXE196632 EHA196632 EQW196632 FAS196632 FKO196632 FUK196632 GEG196632 GOC196632 GXY196632 HHU196632 HRQ196632 IBM196632 ILI196632 IVE196632 JFA196632 JOW196632 JYS196632 KIO196632 KSK196632 LCG196632 LMC196632 LVY196632 MFU196632 MPQ196632 MZM196632 NJI196632 NTE196632 ODA196632 OMW196632 OWS196632 PGO196632 PQK196632 QAG196632 QKC196632 QTY196632 RDU196632 RNQ196632 RXM196632 SHI196632 SRE196632 TBA196632 TKW196632 TUS196632 UEO196632 UOK196632 UYG196632 VIC196632 VRY196632 WBU196632 WLQ196632 WVM196632 H262168 JA262168 SW262168 ACS262168 AMO262168 AWK262168 BGG262168 BQC262168 BZY262168 CJU262168 CTQ262168 DDM262168 DNI262168 DXE262168 EHA262168 EQW262168 FAS262168 FKO262168 FUK262168 GEG262168 GOC262168 GXY262168 HHU262168 HRQ262168 IBM262168 ILI262168 IVE262168 JFA262168 JOW262168 JYS262168 KIO262168 KSK262168 LCG262168 LMC262168 LVY262168 MFU262168 MPQ262168 MZM262168 NJI262168 NTE262168 ODA262168 OMW262168 OWS262168 PGO262168 PQK262168 QAG262168 QKC262168 QTY262168 RDU262168 RNQ262168 RXM262168 SHI262168 SRE262168 TBA262168 TKW262168 TUS262168 UEO262168 UOK262168 UYG262168 VIC262168 VRY262168 WBU262168 WLQ262168 WVM262168 H327704 JA327704 SW327704 ACS327704 AMO327704 AWK327704 BGG327704 BQC327704 BZY327704 CJU327704 CTQ327704 DDM327704 DNI327704 DXE327704 EHA327704 EQW327704 FAS327704 FKO327704 FUK327704 GEG327704 GOC327704 GXY327704 HHU327704 HRQ327704 IBM327704 ILI327704 IVE327704 JFA327704 JOW327704 JYS327704 KIO327704 KSK327704 LCG327704 LMC327704 LVY327704 MFU327704 MPQ327704 MZM327704 NJI327704 NTE327704 ODA327704 OMW327704 OWS327704 PGO327704 PQK327704 QAG327704 QKC327704 QTY327704 RDU327704 RNQ327704 RXM327704 SHI327704 SRE327704 TBA327704 TKW327704 TUS327704 UEO327704 UOK327704 UYG327704 VIC327704 VRY327704 WBU327704 WLQ327704 WVM327704 H393240 JA393240 SW393240 ACS393240 AMO393240 AWK393240 BGG393240 BQC393240 BZY393240 CJU393240 CTQ393240 DDM393240 DNI393240 DXE393240 EHA393240 EQW393240 FAS393240 FKO393240 FUK393240 GEG393240 GOC393240 GXY393240 HHU393240 HRQ393240 IBM393240 ILI393240 IVE393240 JFA393240 JOW393240 JYS393240 KIO393240 KSK393240 LCG393240 LMC393240 LVY393240 MFU393240 MPQ393240 MZM393240 NJI393240 NTE393240 ODA393240 OMW393240 OWS393240 PGO393240 PQK393240 QAG393240 QKC393240 QTY393240 RDU393240 RNQ393240 RXM393240 SHI393240 SRE393240 TBA393240 TKW393240 TUS393240 UEO393240 UOK393240 UYG393240 VIC393240 VRY393240 WBU393240 WLQ393240 WVM393240 H458776 JA458776 SW458776 ACS458776 AMO458776 AWK458776 BGG458776 BQC458776 BZY458776 CJU458776 CTQ458776 DDM458776 DNI458776 DXE458776 EHA458776 EQW458776 FAS458776 FKO458776 FUK458776 GEG458776 GOC458776 GXY458776 HHU458776 HRQ458776 IBM458776 ILI458776 IVE458776 JFA458776 JOW458776 JYS458776 KIO458776 KSK458776 LCG458776 LMC458776 LVY458776 MFU458776 MPQ458776 MZM458776 NJI458776 NTE458776 ODA458776 OMW458776 OWS458776 PGO458776 PQK458776 QAG458776 QKC458776 QTY458776 RDU458776 RNQ458776 RXM458776 SHI458776 SRE458776 TBA458776 TKW458776 TUS458776 UEO458776 UOK458776 UYG458776 VIC458776 VRY458776 WBU458776 WLQ458776 WVM458776 H524312 JA524312 SW524312 ACS524312 AMO524312 AWK524312 BGG524312 BQC524312 BZY524312 CJU524312 CTQ524312 DDM524312 DNI524312 DXE524312 EHA524312 EQW524312 FAS524312 FKO524312 FUK524312 GEG524312 GOC524312 GXY524312 HHU524312 HRQ524312 IBM524312 ILI524312 IVE524312 JFA524312 JOW524312 JYS524312 KIO524312 KSK524312 LCG524312 LMC524312 LVY524312 MFU524312 MPQ524312 MZM524312 NJI524312 NTE524312 ODA524312 OMW524312 OWS524312 PGO524312 PQK524312 QAG524312 QKC524312 QTY524312 RDU524312 RNQ524312 RXM524312 SHI524312 SRE524312 TBA524312 TKW524312 TUS524312 UEO524312 UOK524312 UYG524312 VIC524312 VRY524312 WBU524312 WLQ524312 WVM524312 H589848 JA589848 SW589848 ACS589848 AMO589848 AWK589848 BGG589848 BQC589848 BZY589848 CJU589848 CTQ589848 DDM589848 DNI589848 DXE589848 EHA589848 EQW589848 FAS589848 FKO589848 FUK589848 GEG589848 GOC589848 GXY589848 HHU589848 HRQ589848 IBM589848 ILI589848 IVE589848 JFA589848 JOW589848 JYS589848 KIO589848 KSK589848 LCG589848 LMC589848 LVY589848 MFU589848 MPQ589848 MZM589848 NJI589848 NTE589848 ODA589848 OMW589848 OWS589848 PGO589848 PQK589848 QAG589848 QKC589848 QTY589848 RDU589848 RNQ589848 RXM589848 SHI589848 SRE589848 TBA589848 TKW589848 TUS589848 UEO589848 UOK589848 UYG589848 VIC589848 VRY589848 WBU589848 WLQ589848 WVM589848 H655384 JA655384 SW655384 ACS655384 AMO655384 AWK655384 BGG655384 BQC655384 BZY655384 CJU655384 CTQ655384 DDM655384 DNI655384 DXE655384 EHA655384 EQW655384 FAS655384 FKO655384 FUK655384 GEG655384 GOC655384 GXY655384 HHU655384 HRQ655384 IBM655384 ILI655384 IVE655384 JFA655384 JOW655384 JYS655384 KIO655384 KSK655384 LCG655384 LMC655384 LVY655384 MFU655384 MPQ655384 MZM655384 NJI655384 NTE655384 ODA655384 OMW655384 OWS655384 PGO655384 PQK655384 QAG655384 QKC655384 QTY655384 RDU655384 RNQ655384 RXM655384 SHI655384 SRE655384 TBA655384 TKW655384 TUS655384 UEO655384 UOK655384 UYG655384 VIC655384 VRY655384 WBU655384 WLQ655384 WVM655384 H720920 JA720920 SW720920 ACS720920 AMO720920 AWK720920 BGG720920 BQC720920 BZY720920 CJU720920 CTQ720920 DDM720920 DNI720920 DXE720920 EHA720920 EQW720920 FAS720920 FKO720920 FUK720920 GEG720920 GOC720920 GXY720920 HHU720920 HRQ720920 IBM720920 ILI720920 IVE720920 JFA720920 JOW720920 JYS720920 KIO720920 KSK720920 LCG720920 LMC720920 LVY720920 MFU720920 MPQ720920 MZM720920 NJI720920 NTE720920 ODA720920 OMW720920 OWS720920 PGO720920 PQK720920 QAG720920 QKC720920 QTY720920 RDU720920 RNQ720920 RXM720920 SHI720920 SRE720920 TBA720920 TKW720920 TUS720920 UEO720920 UOK720920 UYG720920 VIC720920 VRY720920 WBU720920 WLQ720920 WVM720920 H786456 JA786456 SW786456 ACS786456 AMO786456 AWK786456 BGG786456 BQC786456 BZY786456 CJU786456 CTQ786456 DDM786456 DNI786456 DXE786456 EHA786456 EQW786456 FAS786456 FKO786456 FUK786456 GEG786456 GOC786456 GXY786456 HHU786456 HRQ786456 IBM786456 ILI786456 IVE786456 JFA786456 JOW786456 JYS786456 KIO786456 KSK786456 LCG786456 LMC786456 LVY786456 MFU786456 MPQ786456 MZM786456 NJI786456 NTE786456 ODA786456 OMW786456 OWS786456 PGO786456 PQK786456 QAG786456 QKC786456 QTY786456 RDU786456 RNQ786456 RXM786456 SHI786456 SRE786456 TBA786456 TKW786456 TUS786456 UEO786456 UOK786456 UYG786456 VIC786456 VRY786456 WBU786456 WLQ786456 WVM786456 H851992 JA851992 SW851992 ACS851992 AMO851992 AWK851992 BGG851992 BQC851992 BZY851992 CJU851992 CTQ851992 DDM851992 DNI851992 DXE851992 EHA851992 EQW851992 FAS851992 FKO851992 FUK851992 GEG851992 GOC851992 GXY851992 HHU851992 HRQ851992 IBM851992 ILI851992 IVE851992 JFA851992 JOW851992 JYS851992 KIO851992 KSK851992 LCG851992 LMC851992 LVY851992 MFU851992 MPQ851992 MZM851992 NJI851992 NTE851992 ODA851992 OMW851992 OWS851992 PGO851992 PQK851992 QAG851992 QKC851992 QTY851992 RDU851992 RNQ851992 RXM851992 SHI851992 SRE851992 TBA851992 TKW851992 TUS851992 UEO851992 UOK851992 UYG851992 VIC851992 VRY851992 WBU851992 WLQ851992 WVM851992 H917528 JA917528 SW917528 ACS917528 AMO917528 AWK917528 BGG917528 BQC917528 BZY917528 CJU917528 CTQ917528 DDM917528 DNI917528 DXE917528 EHA917528 EQW917528 FAS917528 FKO917528 FUK917528 GEG917528 GOC917528 GXY917528 HHU917528 HRQ917528 IBM917528 ILI917528 IVE917528 JFA917528 JOW917528 JYS917528 KIO917528 KSK917528 LCG917528 LMC917528 LVY917528 MFU917528 MPQ917528 MZM917528 NJI917528 NTE917528 ODA917528 OMW917528 OWS917528 PGO917528 PQK917528 QAG917528 QKC917528 QTY917528 RDU917528 RNQ917528 RXM917528 SHI917528 SRE917528 TBA917528 TKW917528 TUS917528 UEO917528 UOK917528 UYG917528 VIC917528 VRY917528 WBU917528 WLQ917528 WVM917528 H983064 JA983064 SW983064 ACS983064 AMO983064 AWK983064 BGG983064 BQC983064 BZY983064 CJU983064 CTQ983064 DDM983064 DNI983064 DXE983064 EHA983064 EQW983064 FAS983064 FKO983064 FUK983064 GEG983064 GOC983064 GXY983064 HHU983064 HRQ983064 IBM983064 ILI983064 IVE983064 JFA983064 JOW983064 JYS983064 KIO983064 KSK983064 LCG983064 LMC983064 LVY983064 MFU983064 MPQ983064 MZM983064 NJI983064 NTE983064 ODA983064 OMW983064 OWS983064 PGO983064 PQK983064 QAG983064 QKC983064 QTY983064 RDU983064 RNQ983064 RXM983064 SHI983064 SRE983064 TBA983064 TKW983064 TUS983064 UEO983064 UOK983064 UYG983064 VIC983064 VRY983064 WBU983064 WLQ983064 WVM983064 J24 JC24 SY24 ACU24 AMQ24 AWM24 BGI24 BQE24 CAA24 CJW24 CTS24 DDO24 DNK24 DXG24 EHC24 EQY24 FAU24 FKQ24 FUM24 GEI24 GOE24 GYA24 HHW24 HRS24 IBO24 ILK24 IVG24 JFC24 JOY24 JYU24 KIQ24 KSM24 LCI24 LME24 LWA24 MFW24 MPS24 MZO24 NJK24 NTG24 ODC24 OMY24 OWU24 PGQ24 PQM24 QAI24 QKE24 QUA24 RDW24 RNS24 RXO24 SHK24 SRG24 TBC24 TKY24 TUU24 UEQ24 UOM24 UYI24 VIE24 VSA24 WBW24 WLS24 WVO24 J65560 JC65560 SY65560 ACU65560 AMQ65560 AWM65560 BGI65560 BQE65560 CAA65560 CJW65560 CTS65560 DDO65560 DNK65560 DXG65560 EHC65560 EQY65560 FAU65560 FKQ65560 FUM65560 GEI65560 GOE65560 GYA65560 HHW65560 HRS65560 IBO65560 ILK65560 IVG65560 JFC65560 JOY65560 JYU65560 KIQ65560 KSM65560 LCI65560 LME65560 LWA65560 MFW65560 MPS65560 MZO65560 NJK65560 NTG65560 ODC65560 OMY65560 OWU65560 PGQ65560 PQM65560 QAI65560 QKE65560 QUA65560 RDW65560 RNS65560 RXO65560 SHK65560 SRG65560 TBC65560 TKY65560 TUU65560 UEQ65560 UOM65560 UYI65560 VIE65560 VSA65560 WBW65560 WLS65560 WVO65560 J131096 JC131096 SY131096 ACU131096 AMQ131096 AWM131096 BGI131096 BQE131096 CAA131096 CJW131096 CTS131096 DDO131096 DNK131096 DXG131096 EHC131096 EQY131096 FAU131096 FKQ131096 FUM131096 GEI131096 GOE131096 GYA131096 HHW131096 HRS131096 IBO131096 ILK131096 IVG131096 JFC131096 JOY131096 JYU131096 KIQ131096 KSM131096 LCI131096 LME131096 LWA131096 MFW131096 MPS131096 MZO131096 NJK131096 NTG131096 ODC131096 OMY131096 OWU131096 PGQ131096 PQM131096 QAI131096 QKE131096 QUA131096 RDW131096 RNS131096 RXO131096 SHK131096 SRG131096 TBC131096 TKY131096 TUU131096 UEQ131096 UOM131096 UYI131096 VIE131096 VSA131096 WBW131096 WLS131096 WVO131096 J196632 JC196632 SY196632 ACU196632 AMQ196632 AWM196632 BGI196632 BQE196632 CAA196632 CJW196632 CTS196632 DDO196632 DNK196632 DXG196632 EHC196632 EQY196632 FAU196632 FKQ196632 FUM196632 GEI196632 GOE196632 GYA196632 HHW196632 HRS196632 IBO196632 ILK196632 IVG196632 JFC196632 JOY196632 JYU196632 KIQ196632 KSM196632 LCI196632 LME196632 LWA196632 MFW196632 MPS196632 MZO196632 NJK196632 NTG196632 ODC196632 OMY196632 OWU196632 PGQ196632 PQM196632 QAI196632 QKE196632 QUA196632 RDW196632 RNS196632 RXO196632 SHK196632 SRG196632 TBC196632 TKY196632 TUU196632 UEQ196632 UOM196632 UYI196632 VIE196632 VSA196632 WBW196632 WLS196632 WVO196632 J262168 JC262168 SY262168 ACU262168 AMQ262168 AWM262168 BGI262168 BQE262168 CAA262168 CJW262168 CTS262168 DDO262168 DNK262168 DXG262168 EHC262168 EQY262168 FAU262168 FKQ262168 FUM262168 GEI262168 GOE262168 GYA262168 HHW262168 HRS262168 IBO262168 ILK262168 IVG262168 JFC262168 JOY262168 JYU262168 KIQ262168 KSM262168 LCI262168 LME262168 LWA262168 MFW262168 MPS262168 MZO262168 NJK262168 NTG262168 ODC262168 OMY262168 OWU262168 PGQ262168 PQM262168 QAI262168 QKE262168 QUA262168 RDW262168 RNS262168 RXO262168 SHK262168 SRG262168 TBC262168 TKY262168 TUU262168 UEQ262168 UOM262168 UYI262168 VIE262168 VSA262168 WBW262168 WLS262168 WVO262168 J327704 JC327704 SY327704 ACU327704 AMQ327704 AWM327704 BGI327704 BQE327704 CAA327704 CJW327704 CTS327704 DDO327704 DNK327704 DXG327704 EHC327704 EQY327704 FAU327704 FKQ327704 FUM327704 GEI327704 GOE327704 GYA327704 HHW327704 HRS327704 IBO327704 ILK327704 IVG327704 JFC327704 JOY327704 JYU327704 KIQ327704 KSM327704 LCI327704 LME327704 LWA327704 MFW327704 MPS327704 MZO327704 NJK327704 NTG327704 ODC327704 OMY327704 OWU327704 PGQ327704 PQM327704 QAI327704 QKE327704 QUA327704 RDW327704 RNS327704 RXO327704 SHK327704 SRG327704 TBC327704 TKY327704 TUU327704 UEQ327704 UOM327704 UYI327704 VIE327704 VSA327704 WBW327704 WLS327704 WVO327704 J393240 JC393240 SY393240 ACU393240 AMQ393240 AWM393240 BGI393240 BQE393240 CAA393240 CJW393240 CTS393240 DDO393240 DNK393240 DXG393240 EHC393240 EQY393240 FAU393240 FKQ393240 FUM393240 GEI393240 GOE393240 GYA393240 HHW393240 HRS393240 IBO393240 ILK393240 IVG393240 JFC393240 JOY393240 JYU393240 KIQ393240 KSM393240 LCI393240 LME393240 LWA393240 MFW393240 MPS393240 MZO393240 NJK393240 NTG393240 ODC393240 OMY393240 OWU393240 PGQ393240 PQM393240 QAI393240 QKE393240 QUA393240 RDW393240 RNS393240 RXO393240 SHK393240 SRG393240 TBC393240 TKY393240 TUU393240 UEQ393240 UOM393240 UYI393240 VIE393240 VSA393240 WBW393240 WLS393240 WVO393240 J458776 JC458776 SY458776 ACU458776 AMQ458776 AWM458776 BGI458776 BQE458776 CAA458776 CJW458776 CTS458776 DDO458776 DNK458776 DXG458776 EHC458776 EQY458776 FAU458776 FKQ458776 FUM458776 GEI458776 GOE458776 GYA458776 HHW458776 HRS458776 IBO458776 ILK458776 IVG458776 JFC458776 JOY458776 JYU458776 KIQ458776 KSM458776 LCI458776 LME458776 LWA458776 MFW458776 MPS458776 MZO458776 NJK458776 NTG458776 ODC458776 OMY458776 OWU458776 PGQ458776 PQM458776 QAI458776 QKE458776 QUA458776 RDW458776 RNS458776 RXO458776 SHK458776 SRG458776 TBC458776 TKY458776 TUU458776 UEQ458776 UOM458776 UYI458776 VIE458776 VSA458776 WBW458776 WLS458776 WVO458776 J524312 JC524312 SY524312 ACU524312 AMQ524312 AWM524312 BGI524312 BQE524312 CAA524312 CJW524312 CTS524312 DDO524312 DNK524312 DXG524312 EHC524312 EQY524312 FAU524312 FKQ524312 FUM524312 GEI524312 GOE524312 GYA524312 HHW524312 HRS524312 IBO524312 ILK524312 IVG524312 JFC524312 JOY524312 JYU524312 KIQ524312 KSM524312 LCI524312 LME524312 LWA524312 MFW524312 MPS524312 MZO524312 NJK524312 NTG524312 ODC524312 OMY524312 OWU524312 PGQ524312 PQM524312 QAI524312 QKE524312 QUA524312 RDW524312 RNS524312 RXO524312 SHK524312 SRG524312 TBC524312 TKY524312 TUU524312 UEQ524312 UOM524312 UYI524312 VIE524312 VSA524312 WBW524312 WLS524312 WVO524312 J589848 JC589848 SY589848 ACU589848 AMQ589848 AWM589848 BGI589848 BQE589848 CAA589848 CJW589848 CTS589848 DDO589848 DNK589848 DXG589848 EHC589848 EQY589848 FAU589848 FKQ589848 FUM589848 GEI589848 GOE589848 GYA589848 HHW589848 HRS589848 IBO589848 ILK589848 IVG589848 JFC589848 JOY589848 JYU589848 KIQ589848 KSM589848 LCI589848 LME589848 LWA589848 MFW589848 MPS589848 MZO589848 NJK589848 NTG589848 ODC589848 OMY589848 OWU589848 PGQ589848 PQM589848 QAI589848 QKE589848 QUA589848 RDW589848 RNS589848 RXO589848 SHK589848 SRG589848 TBC589848 TKY589848 TUU589848 UEQ589848 UOM589848 UYI589848 VIE589848 VSA589848 WBW589848 WLS589848 WVO589848 J655384 JC655384 SY655384 ACU655384 AMQ655384 AWM655384 BGI655384 BQE655384 CAA655384 CJW655384 CTS655384 DDO655384 DNK655384 DXG655384 EHC655384 EQY655384 FAU655384 FKQ655384 FUM655384 GEI655384 GOE655384 GYA655384 HHW655384 HRS655384 IBO655384 ILK655384 IVG655384 JFC655384 JOY655384 JYU655384 KIQ655384 KSM655384 LCI655384 LME655384 LWA655384 MFW655384 MPS655384 MZO655384 NJK655384 NTG655384 ODC655384 OMY655384 OWU655384 PGQ655384 PQM655384 QAI655384 QKE655384 QUA655384 RDW655384 RNS655384 RXO655384 SHK655384 SRG655384 TBC655384 TKY655384 TUU655384 UEQ655384 UOM655384 UYI655384 VIE655384 VSA655384 WBW655384 WLS655384 WVO655384 J720920 JC720920 SY720920 ACU720920 AMQ720920 AWM720920 BGI720920 BQE720920 CAA720920 CJW720920 CTS720920 DDO720920 DNK720920 DXG720920 EHC720920 EQY720920 FAU720920 FKQ720920 FUM720920 GEI720920 GOE720920 GYA720920 HHW720920 HRS720920 IBO720920 ILK720920 IVG720920 JFC720920 JOY720920 JYU720920 KIQ720920 KSM720920 LCI720920 LME720920 LWA720920 MFW720920 MPS720920 MZO720920 NJK720920 NTG720920 ODC720920 OMY720920 OWU720920 PGQ720920 PQM720920 QAI720920 QKE720920 QUA720920 RDW720920 RNS720920 RXO720920 SHK720920 SRG720920 TBC720920 TKY720920 TUU720920 UEQ720920 UOM720920 UYI720920 VIE720920 VSA720920 WBW720920 WLS720920 WVO720920 J786456 JC786456 SY786456 ACU786456 AMQ786456 AWM786456 BGI786456 BQE786456 CAA786456 CJW786456 CTS786456 DDO786456 DNK786456 DXG786456 EHC786456 EQY786456 FAU786456 FKQ786456 FUM786456 GEI786456 GOE786456 GYA786456 HHW786456 HRS786456 IBO786456 ILK786456 IVG786456 JFC786456 JOY786456 JYU786456 KIQ786456 KSM786456 LCI786456 LME786456 LWA786456 MFW786456 MPS786456 MZO786456 NJK786456 NTG786456 ODC786456 OMY786456 OWU786456 PGQ786456 PQM786456 QAI786456 QKE786456 QUA786456 RDW786456 RNS786456 RXO786456 SHK786456 SRG786456 TBC786456 TKY786456 TUU786456 UEQ786456 UOM786456 UYI786456 VIE786456 VSA786456 WBW786456 WLS786456 WVO786456 J851992 JC851992 SY851992 ACU851992 AMQ851992 AWM851992 BGI851992 BQE851992 CAA851992 CJW851992 CTS851992 DDO851992 DNK851992 DXG851992 EHC851992 EQY851992 FAU851992 FKQ851992 FUM851992 GEI851992 GOE851992 GYA851992 HHW851992 HRS851992 IBO851992 ILK851992 IVG851992 JFC851992 JOY851992 JYU851992 KIQ851992 KSM851992 LCI851992 LME851992 LWA851992 MFW851992 MPS851992 MZO851992 NJK851992 NTG851992 ODC851992 OMY851992 OWU851992 PGQ851992 PQM851992 QAI851992 QKE851992 QUA851992 RDW851992 RNS851992 RXO851992 SHK851992 SRG851992 TBC851992 TKY851992 TUU851992 UEQ851992 UOM851992 UYI851992 VIE851992 VSA851992 WBW851992 WLS851992 WVO851992 J917528 JC917528 SY917528 ACU917528 AMQ917528 AWM917528 BGI917528 BQE917528 CAA917528 CJW917528 CTS917528 DDO917528 DNK917528 DXG917528 EHC917528 EQY917528 FAU917528 FKQ917528 FUM917528 GEI917528 GOE917528 GYA917528 HHW917528 HRS917528 IBO917528 ILK917528 IVG917528 JFC917528 JOY917528 JYU917528 KIQ917528 KSM917528 LCI917528 LME917528 LWA917528 MFW917528 MPS917528 MZO917528 NJK917528 NTG917528 ODC917528 OMY917528 OWU917528 PGQ917528 PQM917528 QAI917528 QKE917528 QUA917528 RDW917528 RNS917528 RXO917528 SHK917528 SRG917528 TBC917528 TKY917528 TUU917528 UEQ917528 UOM917528 UYI917528 VIE917528 VSA917528 WBW917528 WLS917528 WVO917528 J983064 JC983064 SY983064 ACU983064 AMQ983064 AWM983064 BGI983064 BQE983064 CAA983064 CJW983064 CTS983064 DDO983064 DNK983064 DXG983064 EHC983064 EQY983064 FAU983064 FKQ983064 FUM983064 GEI983064 GOE983064 GYA983064 HHW983064 HRS983064 IBO983064 ILK983064 IVG983064 JFC983064 JOY983064 JYU983064 KIQ983064 KSM983064 LCI983064 LME983064 LWA983064 MFW983064 MPS983064 MZO983064 NJK983064 NTG983064 ODC983064 OMY983064 OWU983064 PGQ983064 PQM983064 QAI983064 QKE983064 QUA983064 RDW983064 RNS983064 RXO983064 SHK983064 SRG983064 TBC983064 TKY983064 TUU983064 UEQ983064 UOM983064 UYI983064 VIE983064 VSA983064 WBW983064 WLS983064 WVO983064 O24 JK24 TG24 ADC24 AMY24 AWU24 BGQ24 BQM24 CAI24 CKE24 CUA24 DDW24 DNS24 DXO24 EHK24 ERG24 FBC24 FKY24 FUU24 GEQ24 GOM24 GYI24 HIE24 HSA24 IBW24 ILS24 IVO24 JFK24 JPG24 JZC24 KIY24 KSU24 LCQ24 LMM24 LWI24 MGE24 MQA24 MZW24 NJS24 NTO24 ODK24 ONG24 OXC24 PGY24 PQU24 QAQ24 QKM24 QUI24 REE24 ROA24 RXW24 SHS24 SRO24 TBK24 TLG24 TVC24 UEY24 UOU24 UYQ24 VIM24 VSI24 WCE24 WMA24 WVW24 O65560 JK65560 TG65560 ADC65560 AMY65560 AWU65560 BGQ65560 BQM65560 CAI65560 CKE65560 CUA65560 DDW65560 DNS65560 DXO65560 EHK65560 ERG65560 FBC65560 FKY65560 FUU65560 GEQ65560 GOM65560 GYI65560 HIE65560 HSA65560 IBW65560 ILS65560 IVO65560 JFK65560 JPG65560 JZC65560 KIY65560 KSU65560 LCQ65560 LMM65560 LWI65560 MGE65560 MQA65560 MZW65560 NJS65560 NTO65560 ODK65560 ONG65560 OXC65560 PGY65560 PQU65560 QAQ65560 QKM65560 QUI65560 REE65560 ROA65560 RXW65560 SHS65560 SRO65560 TBK65560 TLG65560 TVC65560 UEY65560 UOU65560 UYQ65560 VIM65560 VSI65560 WCE65560 WMA65560 WVW65560 O131096 JK131096 TG131096 ADC131096 AMY131096 AWU131096 BGQ131096 BQM131096 CAI131096 CKE131096 CUA131096 DDW131096 DNS131096 DXO131096 EHK131096 ERG131096 FBC131096 FKY131096 FUU131096 GEQ131096 GOM131096 GYI131096 HIE131096 HSA131096 IBW131096 ILS131096 IVO131096 JFK131096 JPG131096 JZC131096 KIY131096 KSU131096 LCQ131096 LMM131096 LWI131096 MGE131096 MQA131096 MZW131096 NJS131096 NTO131096 ODK131096 ONG131096 OXC131096 PGY131096 PQU131096 QAQ131096 QKM131096 QUI131096 REE131096 ROA131096 RXW131096 SHS131096 SRO131096 TBK131096 TLG131096 TVC131096 UEY131096 UOU131096 UYQ131096 VIM131096 VSI131096 WCE131096 WMA131096 WVW131096 O196632 JK196632 TG196632 ADC196632 AMY196632 AWU196632 BGQ196632 BQM196632 CAI196632 CKE196632 CUA196632 DDW196632 DNS196632 DXO196632 EHK196632 ERG196632 FBC196632 FKY196632 FUU196632 GEQ196632 GOM196632 GYI196632 HIE196632 HSA196632 IBW196632 ILS196632 IVO196632 JFK196632 JPG196632 JZC196632 KIY196632 KSU196632 LCQ196632 LMM196632 LWI196632 MGE196632 MQA196632 MZW196632 NJS196632 NTO196632 ODK196632 ONG196632 OXC196632 PGY196632 PQU196632 QAQ196632 QKM196632 QUI196632 REE196632 ROA196632 RXW196632 SHS196632 SRO196632 TBK196632 TLG196632 TVC196632 UEY196632 UOU196632 UYQ196632 VIM196632 VSI196632 WCE196632 WMA196632 WVW196632 O262168 JK262168 TG262168 ADC262168 AMY262168 AWU262168 BGQ262168 BQM262168 CAI262168 CKE262168 CUA262168 DDW262168 DNS262168 DXO262168 EHK262168 ERG262168 FBC262168 FKY262168 FUU262168 GEQ262168 GOM262168 GYI262168 HIE262168 HSA262168 IBW262168 ILS262168 IVO262168 JFK262168 JPG262168 JZC262168 KIY262168 KSU262168 LCQ262168 LMM262168 LWI262168 MGE262168 MQA262168 MZW262168 NJS262168 NTO262168 ODK262168 ONG262168 OXC262168 PGY262168 PQU262168 QAQ262168 QKM262168 QUI262168 REE262168 ROA262168 RXW262168 SHS262168 SRO262168 TBK262168 TLG262168 TVC262168 UEY262168 UOU262168 UYQ262168 VIM262168 VSI262168 WCE262168 WMA262168 WVW262168 O327704 JK327704 TG327704 ADC327704 AMY327704 AWU327704 BGQ327704 BQM327704 CAI327704 CKE327704 CUA327704 DDW327704 DNS327704 DXO327704 EHK327704 ERG327704 FBC327704 FKY327704 FUU327704 GEQ327704 GOM327704 GYI327704 HIE327704 HSA327704 IBW327704 ILS327704 IVO327704 JFK327704 JPG327704 JZC327704 KIY327704 KSU327704 LCQ327704 LMM327704 LWI327704 MGE327704 MQA327704 MZW327704 NJS327704 NTO327704 ODK327704 ONG327704 OXC327704 PGY327704 PQU327704 QAQ327704 QKM327704 QUI327704 REE327704 ROA327704 RXW327704 SHS327704 SRO327704 TBK327704 TLG327704 TVC327704 UEY327704 UOU327704 UYQ327704 VIM327704 VSI327704 WCE327704 WMA327704 WVW327704 O393240 JK393240 TG393240 ADC393240 AMY393240 AWU393240 BGQ393240 BQM393240 CAI393240 CKE393240 CUA393240 DDW393240 DNS393240 DXO393240 EHK393240 ERG393240 FBC393240 FKY393240 FUU393240 GEQ393240 GOM393240 GYI393240 HIE393240 HSA393240 IBW393240 ILS393240 IVO393240 JFK393240 JPG393240 JZC393240 KIY393240 KSU393240 LCQ393240 LMM393240 LWI393240 MGE393240 MQA393240 MZW393240 NJS393240 NTO393240 ODK393240 ONG393240 OXC393240 PGY393240 PQU393240 QAQ393240 QKM393240 QUI393240 REE393240 ROA393240 RXW393240 SHS393240 SRO393240 TBK393240 TLG393240 TVC393240 UEY393240 UOU393240 UYQ393240 VIM393240 VSI393240 WCE393240 WMA393240 WVW393240 O458776 JK458776 TG458776 ADC458776 AMY458776 AWU458776 BGQ458776 BQM458776 CAI458776 CKE458776 CUA458776 DDW458776 DNS458776 DXO458776 EHK458776 ERG458776 FBC458776 FKY458776 FUU458776 GEQ458776 GOM458776 GYI458776 HIE458776 HSA458776 IBW458776 ILS458776 IVO458776 JFK458776 JPG458776 JZC458776 KIY458776 KSU458776 LCQ458776 LMM458776 LWI458776 MGE458776 MQA458776 MZW458776 NJS458776 NTO458776 ODK458776 ONG458776 OXC458776 PGY458776 PQU458776 QAQ458776 QKM458776 QUI458776 REE458776 ROA458776 RXW458776 SHS458776 SRO458776 TBK458776 TLG458776 TVC458776 UEY458776 UOU458776 UYQ458776 VIM458776 VSI458776 WCE458776 WMA458776 WVW458776 O524312 JK524312 TG524312 ADC524312 AMY524312 AWU524312 BGQ524312 BQM524312 CAI524312 CKE524312 CUA524312 DDW524312 DNS524312 DXO524312 EHK524312 ERG524312 FBC524312 FKY524312 FUU524312 GEQ524312 GOM524312 GYI524312 HIE524312 HSA524312 IBW524312 ILS524312 IVO524312 JFK524312 JPG524312 JZC524312 KIY524312 KSU524312 LCQ524312 LMM524312 LWI524312 MGE524312 MQA524312 MZW524312 NJS524312 NTO524312 ODK524312 ONG524312 OXC524312 PGY524312 PQU524312 QAQ524312 QKM524312 QUI524312 REE524312 ROA524312 RXW524312 SHS524312 SRO524312 TBK524312 TLG524312 TVC524312 UEY524312 UOU524312 UYQ524312 VIM524312 VSI524312 WCE524312 WMA524312 WVW524312 O589848 JK589848 TG589848 ADC589848 AMY589848 AWU589848 BGQ589848 BQM589848 CAI589848 CKE589848 CUA589848 DDW589848 DNS589848 DXO589848 EHK589848 ERG589848 FBC589848 FKY589848 FUU589848 GEQ589848 GOM589848 GYI589848 HIE589848 HSA589848 IBW589848 ILS589848 IVO589848 JFK589848 JPG589848 JZC589848 KIY589848 KSU589848 LCQ589848 LMM589848 LWI589848 MGE589848 MQA589848 MZW589848 NJS589848 NTO589848 ODK589848 ONG589848 OXC589848 PGY589848 PQU589848 QAQ589848 QKM589848 QUI589848 REE589848 ROA589848 RXW589848 SHS589848 SRO589848 TBK589848 TLG589848 TVC589848 UEY589848 UOU589848 UYQ589848 VIM589848 VSI589848 WCE589848 WMA589848 WVW589848 O655384 JK655384 TG655384 ADC655384 AMY655384 AWU655384 BGQ655384 BQM655384 CAI655384 CKE655384 CUA655384 DDW655384 DNS655384 DXO655384 EHK655384 ERG655384 FBC655384 FKY655384 FUU655384 GEQ655384 GOM655384 GYI655384 HIE655384 HSA655384 IBW655384 ILS655384 IVO655384 JFK655384 JPG655384 JZC655384 KIY655384 KSU655384 LCQ655384 LMM655384 LWI655384 MGE655384 MQA655384 MZW655384 NJS655384 NTO655384 ODK655384 ONG655384 OXC655384 PGY655384 PQU655384 QAQ655384 QKM655384 QUI655384 REE655384 ROA655384 RXW655384 SHS655384 SRO655384 TBK655384 TLG655384 TVC655384 UEY655384 UOU655384 UYQ655384 VIM655384 VSI655384 WCE655384 WMA655384 WVW655384 O720920 JK720920 TG720920 ADC720920 AMY720920 AWU720920 BGQ720920 BQM720920 CAI720920 CKE720920 CUA720920 DDW720920 DNS720920 DXO720920 EHK720920 ERG720920 FBC720920 FKY720920 FUU720920 GEQ720920 GOM720920 GYI720920 HIE720920 HSA720920 IBW720920 ILS720920 IVO720920 JFK720920 JPG720920 JZC720920 KIY720920 KSU720920 LCQ720920 LMM720920 LWI720920 MGE720920 MQA720920 MZW720920 NJS720920 NTO720920 ODK720920 ONG720920 OXC720920 PGY720920 PQU720920 QAQ720920 QKM720920 QUI720920 REE720920 ROA720920 RXW720920 SHS720920 SRO720920 TBK720920 TLG720920 TVC720920 UEY720920 UOU720920 UYQ720920 VIM720920 VSI720920 WCE720920 WMA720920 WVW720920 O786456 JK786456 TG786456 ADC786456 AMY786456 AWU786456 BGQ786456 BQM786456 CAI786456 CKE786456 CUA786456 DDW786456 DNS786456 DXO786456 EHK786456 ERG786456 FBC786456 FKY786456 FUU786456 GEQ786456 GOM786456 GYI786456 HIE786456 HSA786456 IBW786456 ILS786456 IVO786456 JFK786456 JPG786456 JZC786456 KIY786456 KSU786456 LCQ786456 LMM786456 LWI786456 MGE786456 MQA786456 MZW786456 NJS786456 NTO786456 ODK786456 ONG786456 OXC786456 PGY786456 PQU786456 QAQ786456 QKM786456 QUI786456 REE786456 ROA786456 RXW786456 SHS786456 SRO786456 TBK786456 TLG786456 TVC786456 UEY786456 UOU786456 UYQ786456 VIM786456 VSI786456 WCE786456 WMA786456 WVW786456 O851992 JK851992 TG851992 ADC851992 AMY851992 AWU851992 BGQ851992 BQM851992 CAI851992 CKE851992 CUA851992 DDW851992 DNS851992 DXO851992 EHK851992 ERG851992 FBC851992 FKY851992 FUU851992 GEQ851992 GOM851992 GYI851992 HIE851992 HSA851992 IBW851992 ILS851992 IVO851992 JFK851992 JPG851992 JZC851992 KIY851992 KSU851992 LCQ851992 LMM851992 LWI851992 MGE851992 MQA851992 MZW851992 NJS851992 NTO851992 ODK851992 ONG851992 OXC851992 PGY851992 PQU851992 QAQ851992 QKM851992 QUI851992 REE851992 ROA851992 RXW851992 SHS851992 SRO851992 TBK851992 TLG851992 TVC851992 UEY851992 UOU851992 UYQ851992 VIM851992 VSI851992 WCE851992 WMA851992 WVW851992 O917528 JK917528 TG917528 ADC917528 AMY917528 AWU917528 BGQ917528 BQM917528 CAI917528 CKE917528 CUA917528 DDW917528 DNS917528 DXO917528 EHK917528 ERG917528 FBC917528 FKY917528 FUU917528 GEQ917528 GOM917528 GYI917528 HIE917528 HSA917528 IBW917528 ILS917528 IVO917528 JFK917528 JPG917528 JZC917528 KIY917528 KSU917528 LCQ917528 LMM917528 LWI917528 MGE917528 MQA917528 MZW917528 NJS917528 NTO917528 ODK917528 ONG917528 OXC917528 PGY917528 PQU917528 QAQ917528 QKM917528 QUI917528 REE917528 ROA917528 RXW917528 SHS917528 SRO917528 TBK917528 TLG917528 TVC917528 UEY917528 UOU917528 UYQ917528 VIM917528 VSI917528 WCE917528 WMA917528 WVW917528 O983064 JK983064 TG983064 ADC983064 AMY983064 AWU983064 BGQ983064 BQM983064 CAI983064 CKE983064 CUA983064 DDW983064 DNS983064 DXO983064 EHK983064 ERG983064 FBC983064 FKY983064 FUU983064 GEQ983064 GOM983064 GYI983064 HIE983064 HSA983064 IBW983064 ILS983064 IVO983064 JFK983064 JPG983064 JZC983064 KIY983064 KSU983064 LCQ983064 LMM983064 LWI983064 MGE983064 MQA983064 MZW983064 NJS983064 NTO983064 ODK983064 ONG983064 OXC983064 PGY983064 PQU983064 QAQ983064 QKM983064 QUI983064 REE983064 ROA983064 RXW983064 SHS983064 SRO983064 TBK983064 TLG983064 TVC983064 UEY983064 UOU983064 UYQ983064 VIM983064 VSI983064 WCE983064 WMA983064 WVW983064">
      <formula1>IF(OR(D22=600608,D22=950019602,D22=103302402,D22=950051015,D22=950052015,D22=950028627,D22=950028221),choix1,choix2)</formula1>
    </dataValidation>
    <dataValidation operator="equal" showInputMessage="1" showErrorMessage="1" errorTitle="prob" error="Toutes les cellules vertes doivent etre remplies" sqref="B17 IU17 SQ17 ACM17 AMI17 AWE17 BGA17 BPW17 BZS17 CJO17 CTK17 DDG17 DNC17 DWY17 EGU17 EQQ17 FAM17 FKI17 FUE17 GEA17 GNW17 GXS17 HHO17 HRK17 IBG17 ILC17 IUY17 JEU17 JOQ17 JYM17 KII17 KSE17 LCA17 LLW17 LVS17 MFO17 MPK17 MZG17 NJC17 NSY17 OCU17 OMQ17 OWM17 PGI17 PQE17 QAA17 QJW17 QTS17 RDO17 RNK17 RXG17 SHC17 SQY17 TAU17 TKQ17 TUM17 UEI17 UOE17 UYA17 VHW17 VRS17 WBO17 WLK17 WVG17 B65553 IU65553 SQ65553 ACM65553 AMI65553 AWE65553 BGA65553 BPW65553 BZS65553 CJO65553 CTK65553 DDG65553 DNC65553 DWY65553 EGU65553 EQQ65553 FAM65553 FKI65553 FUE65553 GEA65553 GNW65553 GXS65553 HHO65553 HRK65553 IBG65553 ILC65553 IUY65553 JEU65553 JOQ65553 JYM65553 KII65553 KSE65553 LCA65553 LLW65553 LVS65553 MFO65553 MPK65553 MZG65553 NJC65553 NSY65553 OCU65553 OMQ65553 OWM65553 PGI65553 PQE65553 QAA65553 QJW65553 QTS65553 RDO65553 RNK65553 RXG65553 SHC65553 SQY65553 TAU65553 TKQ65553 TUM65553 UEI65553 UOE65553 UYA65553 VHW65553 VRS65553 WBO65553 WLK65553 WVG65553 B131089 IU131089 SQ131089 ACM131089 AMI131089 AWE131089 BGA131089 BPW131089 BZS131089 CJO131089 CTK131089 DDG131089 DNC131089 DWY131089 EGU131089 EQQ131089 FAM131089 FKI131089 FUE131089 GEA131089 GNW131089 GXS131089 HHO131089 HRK131089 IBG131089 ILC131089 IUY131089 JEU131089 JOQ131089 JYM131089 KII131089 KSE131089 LCA131089 LLW131089 LVS131089 MFO131089 MPK131089 MZG131089 NJC131089 NSY131089 OCU131089 OMQ131089 OWM131089 PGI131089 PQE131089 QAA131089 QJW131089 QTS131089 RDO131089 RNK131089 RXG131089 SHC131089 SQY131089 TAU131089 TKQ131089 TUM131089 UEI131089 UOE131089 UYA131089 VHW131089 VRS131089 WBO131089 WLK131089 WVG131089 B196625 IU196625 SQ196625 ACM196625 AMI196625 AWE196625 BGA196625 BPW196625 BZS196625 CJO196625 CTK196625 DDG196625 DNC196625 DWY196625 EGU196625 EQQ196625 FAM196625 FKI196625 FUE196625 GEA196625 GNW196625 GXS196625 HHO196625 HRK196625 IBG196625 ILC196625 IUY196625 JEU196625 JOQ196625 JYM196625 KII196625 KSE196625 LCA196625 LLW196625 LVS196625 MFO196625 MPK196625 MZG196625 NJC196625 NSY196625 OCU196625 OMQ196625 OWM196625 PGI196625 PQE196625 QAA196625 QJW196625 QTS196625 RDO196625 RNK196625 RXG196625 SHC196625 SQY196625 TAU196625 TKQ196625 TUM196625 UEI196625 UOE196625 UYA196625 VHW196625 VRS196625 WBO196625 WLK196625 WVG196625 B262161 IU262161 SQ262161 ACM262161 AMI262161 AWE262161 BGA262161 BPW262161 BZS262161 CJO262161 CTK262161 DDG262161 DNC262161 DWY262161 EGU262161 EQQ262161 FAM262161 FKI262161 FUE262161 GEA262161 GNW262161 GXS262161 HHO262161 HRK262161 IBG262161 ILC262161 IUY262161 JEU262161 JOQ262161 JYM262161 KII262161 KSE262161 LCA262161 LLW262161 LVS262161 MFO262161 MPK262161 MZG262161 NJC262161 NSY262161 OCU262161 OMQ262161 OWM262161 PGI262161 PQE262161 QAA262161 QJW262161 QTS262161 RDO262161 RNK262161 RXG262161 SHC262161 SQY262161 TAU262161 TKQ262161 TUM262161 UEI262161 UOE262161 UYA262161 VHW262161 VRS262161 WBO262161 WLK262161 WVG262161 B327697 IU327697 SQ327697 ACM327697 AMI327697 AWE327697 BGA327697 BPW327697 BZS327697 CJO327697 CTK327697 DDG327697 DNC327697 DWY327697 EGU327697 EQQ327697 FAM327697 FKI327697 FUE327697 GEA327697 GNW327697 GXS327697 HHO327697 HRK327697 IBG327697 ILC327697 IUY327697 JEU327697 JOQ327697 JYM327697 KII327697 KSE327697 LCA327697 LLW327697 LVS327697 MFO327697 MPK327697 MZG327697 NJC327697 NSY327697 OCU327697 OMQ327697 OWM327697 PGI327697 PQE327697 QAA327697 QJW327697 QTS327697 RDO327697 RNK327697 RXG327697 SHC327697 SQY327697 TAU327697 TKQ327697 TUM327697 UEI327697 UOE327697 UYA327697 VHW327697 VRS327697 WBO327697 WLK327697 WVG327697 B393233 IU393233 SQ393233 ACM393233 AMI393233 AWE393233 BGA393233 BPW393233 BZS393233 CJO393233 CTK393233 DDG393233 DNC393233 DWY393233 EGU393233 EQQ393233 FAM393233 FKI393233 FUE393233 GEA393233 GNW393233 GXS393233 HHO393233 HRK393233 IBG393233 ILC393233 IUY393233 JEU393233 JOQ393233 JYM393233 KII393233 KSE393233 LCA393233 LLW393233 LVS393233 MFO393233 MPK393233 MZG393233 NJC393233 NSY393233 OCU393233 OMQ393233 OWM393233 PGI393233 PQE393233 QAA393233 QJW393233 QTS393233 RDO393233 RNK393233 RXG393233 SHC393233 SQY393233 TAU393233 TKQ393233 TUM393233 UEI393233 UOE393233 UYA393233 VHW393233 VRS393233 WBO393233 WLK393233 WVG393233 B458769 IU458769 SQ458769 ACM458769 AMI458769 AWE458769 BGA458769 BPW458769 BZS458769 CJO458769 CTK458769 DDG458769 DNC458769 DWY458769 EGU458769 EQQ458769 FAM458769 FKI458769 FUE458769 GEA458769 GNW458769 GXS458769 HHO458769 HRK458769 IBG458769 ILC458769 IUY458769 JEU458769 JOQ458769 JYM458769 KII458769 KSE458769 LCA458769 LLW458769 LVS458769 MFO458769 MPK458769 MZG458769 NJC458769 NSY458769 OCU458769 OMQ458769 OWM458769 PGI458769 PQE458769 QAA458769 QJW458769 QTS458769 RDO458769 RNK458769 RXG458769 SHC458769 SQY458769 TAU458769 TKQ458769 TUM458769 UEI458769 UOE458769 UYA458769 VHW458769 VRS458769 WBO458769 WLK458769 WVG458769 B524305 IU524305 SQ524305 ACM524305 AMI524305 AWE524305 BGA524305 BPW524305 BZS524305 CJO524305 CTK524305 DDG524305 DNC524305 DWY524305 EGU524305 EQQ524305 FAM524305 FKI524305 FUE524305 GEA524305 GNW524305 GXS524305 HHO524305 HRK524305 IBG524305 ILC524305 IUY524305 JEU524305 JOQ524305 JYM524305 KII524305 KSE524305 LCA524305 LLW524305 LVS524305 MFO524305 MPK524305 MZG524305 NJC524305 NSY524305 OCU524305 OMQ524305 OWM524305 PGI524305 PQE524305 QAA524305 QJW524305 QTS524305 RDO524305 RNK524305 RXG524305 SHC524305 SQY524305 TAU524305 TKQ524305 TUM524305 UEI524305 UOE524305 UYA524305 VHW524305 VRS524305 WBO524305 WLK524305 WVG524305 B589841 IU589841 SQ589841 ACM589841 AMI589841 AWE589841 BGA589841 BPW589841 BZS589841 CJO589841 CTK589841 DDG589841 DNC589841 DWY589841 EGU589841 EQQ589841 FAM589841 FKI589841 FUE589841 GEA589841 GNW589841 GXS589841 HHO589841 HRK589841 IBG589841 ILC589841 IUY589841 JEU589841 JOQ589841 JYM589841 KII589841 KSE589841 LCA589841 LLW589841 LVS589841 MFO589841 MPK589841 MZG589841 NJC589841 NSY589841 OCU589841 OMQ589841 OWM589841 PGI589841 PQE589841 QAA589841 QJW589841 QTS589841 RDO589841 RNK589841 RXG589841 SHC589841 SQY589841 TAU589841 TKQ589841 TUM589841 UEI589841 UOE589841 UYA589841 VHW589841 VRS589841 WBO589841 WLK589841 WVG589841 B655377 IU655377 SQ655377 ACM655377 AMI655377 AWE655377 BGA655377 BPW655377 BZS655377 CJO655377 CTK655377 DDG655377 DNC655377 DWY655377 EGU655377 EQQ655377 FAM655377 FKI655377 FUE655377 GEA655377 GNW655377 GXS655377 HHO655377 HRK655377 IBG655377 ILC655377 IUY655377 JEU655377 JOQ655377 JYM655377 KII655377 KSE655377 LCA655377 LLW655377 LVS655377 MFO655377 MPK655377 MZG655377 NJC655377 NSY655377 OCU655377 OMQ655377 OWM655377 PGI655377 PQE655377 QAA655377 QJW655377 QTS655377 RDO655377 RNK655377 RXG655377 SHC655377 SQY655377 TAU655377 TKQ655377 TUM655377 UEI655377 UOE655377 UYA655377 VHW655377 VRS655377 WBO655377 WLK655377 WVG655377 B720913 IU720913 SQ720913 ACM720913 AMI720913 AWE720913 BGA720913 BPW720913 BZS720913 CJO720913 CTK720913 DDG720913 DNC720913 DWY720913 EGU720913 EQQ720913 FAM720913 FKI720913 FUE720913 GEA720913 GNW720913 GXS720913 HHO720913 HRK720913 IBG720913 ILC720913 IUY720913 JEU720913 JOQ720913 JYM720913 KII720913 KSE720913 LCA720913 LLW720913 LVS720913 MFO720913 MPK720913 MZG720913 NJC720913 NSY720913 OCU720913 OMQ720913 OWM720913 PGI720913 PQE720913 QAA720913 QJW720913 QTS720913 RDO720913 RNK720913 RXG720913 SHC720913 SQY720913 TAU720913 TKQ720913 TUM720913 UEI720913 UOE720913 UYA720913 VHW720913 VRS720913 WBO720913 WLK720913 WVG720913 B786449 IU786449 SQ786449 ACM786449 AMI786449 AWE786449 BGA786449 BPW786449 BZS786449 CJO786449 CTK786449 DDG786449 DNC786449 DWY786449 EGU786449 EQQ786449 FAM786449 FKI786449 FUE786449 GEA786449 GNW786449 GXS786449 HHO786449 HRK786449 IBG786449 ILC786449 IUY786449 JEU786449 JOQ786449 JYM786449 KII786449 KSE786449 LCA786449 LLW786449 LVS786449 MFO786449 MPK786449 MZG786449 NJC786449 NSY786449 OCU786449 OMQ786449 OWM786449 PGI786449 PQE786449 QAA786449 QJW786449 QTS786449 RDO786449 RNK786449 RXG786449 SHC786449 SQY786449 TAU786449 TKQ786449 TUM786449 UEI786449 UOE786449 UYA786449 VHW786449 VRS786449 WBO786449 WLK786449 WVG786449 B851985 IU851985 SQ851985 ACM851985 AMI851985 AWE851985 BGA851985 BPW851985 BZS851985 CJO851985 CTK851985 DDG851985 DNC851985 DWY851985 EGU851985 EQQ851985 FAM851985 FKI851985 FUE851985 GEA851985 GNW851985 GXS851985 HHO851985 HRK851985 IBG851985 ILC851985 IUY851985 JEU851985 JOQ851985 JYM851985 KII851985 KSE851985 LCA851985 LLW851985 LVS851985 MFO851985 MPK851985 MZG851985 NJC851985 NSY851985 OCU851985 OMQ851985 OWM851985 PGI851985 PQE851985 QAA851985 QJW851985 QTS851985 RDO851985 RNK851985 RXG851985 SHC851985 SQY851985 TAU851985 TKQ851985 TUM851985 UEI851985 UOE851985 UYA851985 VHW851985 VRS851985 WBO851985 WLK851985 WVG851985 B917521 IU917521 SQ917521 ACM917521 AMI917521 AWE917521 BGA917521 BPW917521 BZS917521 CJO917521 CTK917521 DDG917521 DNC917521 DWY917521 EGU917521 EQQ917521 FAM917521 FKI917521 FUE917521 GEA917521 GNW917521 GXS917521 HHO917521 HRK917521 IBG917521 ILC917521 IUY917521 JEU917521 JOQ917521 JYM917521 KII917521 KSE917521 LCA917521 LLW917521 LVS917521 MFO917521 MPK917521 MZG917521 NJC917521 NSY917521 OCU917521 OMQ917521 OWM917521 PGI917521 PQE917521 QAA917521 QJW917521 QTS917521 RDO917521 RNK917521 RXG917521 SHC917521 SQY917521 TAU917521 TKQ917521 TUM917521 UEI917521 UOE917521 UYA917521 VHW917521 VRS917521 WBO917521 WLK917521 WVG917521 B983057 IU983057 SQ983057 ACM983057 AMI983057 AWE983057 BGA983057 BPW983057 BZS983057 CJO983057 CTK983057 DDG983057 DNC983057 DWY983057 EGU983057 EQQ983057 FAM983057 FKI983057 FUE983057 GEA983057 GNW983057 GXS983057 HHO983057 HRK983057 IBG983057 ILC983057 IUY983057 JEU983057 JOQ983057 JYM983057 KII983057 KSE983057 LCA983057 LLW983057 LVS983057 MFO983057 MPK983057 MZG983057 NJC983057 NSY983057 OCU983057 OMQ983057 OWM983057 PGI983057 PQE983057 QAA983057 QJW983057 QTS983057 RDO983057 RNK983057 RXG983057 SHC983057 SQY983057 TAU983057 TKQ983057 TUM983057 UEI983057 UOE983057 UYA983057 VHW983057 VRS983057 WBO983057 WLK983057 WVG983057"/>
    <dataValidation type="list" allowBlank="1" showInputMessage="1" showErrorMessage="1" sqref="IX22 WVN983062 WLR983062 WBV983062 VRZ983062 VID983062 UYH983062 UOL983062 UEP983062 TUT983062 TKX983062 TBB983062 SRF983062 SHJ983062 RXN983062 RNR983062 RDV983062 QTZ983062 QKD983062 QAH983062 PQL983062 PGP983062 OWT983062 OMX983062 ODB983062 NTF983062 NJJ983062 MZN983062 MPR983062 MFV983062 LVZ983062 LMD983062 LCH983062 KSL983062 KIP983062 JYT983062 JOX983062 JFB983062 IVF983062 ILJ983062 IBN983062 HRR983062 HHV983062 GXZ983062 GOD983062 GEH983062 FUL983062 FKP983062 FAT983062 EQX983062 EHB983062 DXF983062 DNJ983062 DDN983062 CTR983062 CJV983062 BZZ983062 BQD983062 BGH983062 AWL983062 AMP983062 ACT983062 SX983062 JB983062 I983062 WVN917526 WLR917526 WBV917526 VRZ917526 VID917526 UYH917526 UOL917526 UEP917526 TUT917526 TKX917526 TBB917526 SRF917526 SHJ917526 RXN917526 RNR917526 RDV917526 QTZ917526 QKD917526 QAH917526 PQL917526 PGP917526 OWT917526 OMX917526 ODB917526 NTF917526 NJJ917526 MZN917526 MPR917526 MFV917526 LVZ917526 LMD917526 LCH917526 KSL917526 KIP917526 JYT917526 JOX917526 JFB917526 IVF917526 ILJ917526 IBN917526 HRR917526 HHV917526 GXZ917526 GOD917526 GEH917526 FUL917526 FKP917526 FAT917526 EQX917526 EHB917526 DXF917526 DNJ917526 DDN917526 CTR917526 CJV917526 BZZ917526 BQD917526 BGH917526 AWL917526 AMP917526 ACT917526 SX917526 JB917526 I917526 WVN851990 WLR851990 WBV851990 VRZ851990 VID851990 UYH851990 UOL851990 UEP851990 TUT851990 TKX851990 TBB851990 SRF851990 SHJ851990 RXN851990 RNR851990 RDV851990 QTZ851990 QKD851990 QAH851990 PQL851990 PGP851990 OWT851990 OMX851990 ODB851990 NTF851990 NJJ851990 MZN851990 MPR851990 MFV851990 LVZ851990 LMD851990 LCH851990 KSL851990 KIP851990 JYT851990 JOX851990 JFB851990 IVF851990 ILJ851990 IBN851990 HRR851990 HHV851990 GXZ851990 GOD851990 GEH851990 FUL851990 FKP851990 FAT851990 EQX851990 EHB851990 DXF851990 DNJ851990 DDN851990 CTR851990 CJV851990 BZZ851990 BQD851990 BGH851990 AWL851990 AMP851990 ACT851990 SX851990 JB851990 I851990 WVN786454 WLR786454 WBV786454 VRZ786454 VID786454 UYH786454 UOL786454 UEP786454 TUT786454 TKX786454 TBB786454 SRF786454 SHJ786454 RXN786454 RNR786454 RDV786454 QTZ786454 QKD786454 QAH786454 PQL786454 PGP786454 OWT786454 OMX786454 ODB786454 NTF786454 NJJ786454 MZN786454 MPR786454 MFV786454 LVZ786454 LMD786454 LCH786454 KSL786454 KIP786454 JYT786454 JOX786454 JFB786454 IVF786454 ILJ786454 IBN786454 HRR786454 HHV786454 GXZ786454 GOD786454 GEH786454 FUL786454 FKP786454 FAT786454 EQX786454 EHB786454 DXF786454 DNJ786454 DDN786454 CTR786454 CJV786454 BZZ786454 BQD786454 BGH786454 AWL786454 AMP786454 ACT786454 SX786454 JB786454 I786454 WVN720918 WLR720918 WBV720918 VRZ720918 VID720918 UYH720918 UOL720918 UEP720918 TUT720918 TKX720918 TBB720918 SRF720918 SHJ720918 RXN720918 RNR720918 RDV720918 QTZ720918 QKD720918 QAH720918 PQL720918 PGP720918 OWT720918 OMX720918 ODB720918 NTF720918 NJJ720918 MZN720918 MPR720918 MFV720918 LVZ720918 LMD720918 LCH720918 KSL720918 KIP720918 JYT720918 JOX720918 JFB720918 IVF720918 ILJ720918 IBN720918 HRR720918 HHV720918 GXZ720918 GOD720918 GEH720918 FUL720918 FKP720918 FAT720918 EQX720918 EHB720918 DXF720918 DNJ720918 DDN720918 CTR720918 CJV720918 BZZ720918 BQD720918 BGH720918 AWL720918 AMP720918 ACT720918 SX720918 JB720918 I720918 WVN655382 WLR655382 WBV655382 VRZ655382 VID655382 UYH655382 UOL655382 UEP655382 TUT655382 TKX655382 TBB655382 SRF655382 SHJ655382 RXN655382 RNR655382 RDV655382 QTZ655382 QKD655382 QAH655382 PQL655382 PGP655382 OWT655382 OMX655382 ODB655382 NTF655382 NJJ655382 MZN655382 MPR655382 MFV655382 LVZ655382 LMD655382 LCH655382 KSL655382 KIP655382 JYT655382 JOX655382 JFB655382 IVF655382 ILJ655382 IBN655382 HRR655382 HHV655382 GXZ655382 GOD655382 GEH655382 FUL655382 FKP655382 FAT655382 EQX655382 EHB655382 DXF655382 DNJ655382 DDN655382 CTR655382 CJV655382 BZZ655382 BQD655382 BGH655382 AWL655382 AMP655382 ACT655382 SX655382 JB655382 I655382 WVN589846 WLR589846 WBV589846 VRZ589846 VID589846 UYH589846 UOL589846 UEP589846 TUT589846 TKX589846 TBB589846 SRF589846 SHJ589846 RXN589846 RNR589846 RDV589846 QTZ589846 QKD589846 QAH589846 PQL589846 PGP589846 OWT589846 OMX589846 ODB589846 NTF589846 NJJ589846 MZN589846 MPR589846 MFV589846 LVZ589846 LMD589846 LCH589846 KSL589846 KIP589846 JYT589846 JOX589846 JFB589846 IVF589846 ILJ589846 IBN589846 HRR589846 HHV589846 GXZ589846 GOD589846 GEH589846 FUL589846 FKP589846 FAT589846 EQX589846 EHB589846 DXF589846 DNJ589846 DDN589846 CTR589846 CJV589846 BZZ589846 BQD589846 BGH589846 AWL589846 AMP589846 ACT589846 SX589846 JB589846 I589846 WVN524310 WLR524310 WBV524310 VRZ524310 VID524310 UYH524310 UOL524310 UEP524310 TUT524310 TKX524310 TBB524310 SRF524310 SHJ524310 RXN524310 RNR524310 RDV524310 QTZ524310 QKD524310 QAH524310 PQL524310 PGP524310 OWT524310 OMX524310 ODB524310 NTF524310 NJJ524310 MZN524310 MPR524310 MFV524310 LVZ524310 LMD524310 LCH524310 KSL524310 KIP524310 JYT524310 JOX524310 JFB524310 IVF524310 ILJ524310 IBN524310 HRR524310 HHV524310 GXZ524310 GOD524310 GEH524310 FUL524310 FKP524310 FAT524310 EQX524310 EHB524310 DXF524310 DNJ524310 DDN524310 CTR524310 CJV524310 BZZ524310 BQD524310 BGH524310 AWL524310 AMP524310 ACT524310 SX524310 JB524310 I524310 WVN458774 WLR458774 WBV458774 VRZ458774 VID458774 UYH458774 UOL458774 UEP458774 TUT458774 TKX458774 TBB458774 SRF458774 SHJ458774 RXN458774 RNR458774 RDV458774 QTZ458774 QKD458774 QAH458774 PQL458774 PGP458774 OWT458774 OMX458774 ODB458774 NTF458774 NJJ458774 MZN458774 MPR458774 MFV458774 LVZ458774 LMD458774 LCH458774 KSL458774 KIP458774 JYT458774 JOX458774 JFB458774 IVF458774 ILJ458774 IBN458774 HRR458774 HHV458774 GXZ458774 GOD458774 GEH458774 FUL458774 FKP458774 FAT458774 EQX458774 EHB458774 DXF458774 DNJ458774 DDN458774 CTR458774 CJV458774 BZZ458774 BQD458774 BGH458774 AWL458774 AMP458774 ACT458774 SX458774 JB458774 I458774 WVN393238 WLR393238 WBV393238 VRZ393238 VID393238 UYH393238 UOL393238 UEP393238 TUT393238 TKX393238 TBB393238 SRF393238 SHJ393238 RXN393238 RNR393238 RDV393238 QTZ393238 QKD393238 QAH393238 PQL393238 PGP393238 OWT393238 OMX393238 ODB393238 NTF393238 NJJ393238 MZN393238 MPR393238 MFV393238 LVZ393238 LMD393238 LCH393238 KSL393238 KIP393238 JYT393238 JOX393238 JFB393238 IVF393238 ILJ393238 IBN393238 HRR393238 HHV393238 GXZ393238 GOD393238 GEH393238 FUL393238 FKP393238 FAT393238 EQX393238 EHB393238 DXF393238 DNJ393238 DDN393238 CTR393238 CJV393238 BZZ393238 BQD393238 BGH393238 AWL393238 AMP393238 ACT393238 SX393238 JB393238 I393238 WVN327702 WLR327702 WBV327702 VRZ327702 VID327702 UYH327702 UOL327702 UEP327702 TUT327702 TKX327702 TBB327702 SRF327702 SHJ327702 RXN327702 RNR327702 RDV327702 QTZ327702 QKD327702 QAH327702 PQL327702 PGP327702 OWT327702 OMX327702 ODB327702 NTF327702 NJJ327702 MZN327702 MPR327702 MFV327702 LVZ327702 LMD327702 LCH327702 KSL327702 KIP327702 JYT327702 JOX327702 JFB327702 IVF327702 ILJ327702 IBN327702 HRR327702 HHV327702 GXZ327702 GOD327702 GEH327702 FUL327702 FKP327702 FAT327702 EQX327702 EHB327702 DXF327702 DNJ327702 DDN327702 CTR327702 CJV327702 BZZ327702 BQD327702 BGH327702 AWL327702 AMP327702 ACT327702 SX327702 JB327702 I327702 WVN262166 WLR262166 WBV262166 VRZ262166 VID262166 UYH262166 UOL262166 UEP262166 TUT262166 TKX262166 TBB262166 SRF262166 SHJ262166 RXN262166 RNR262166 RDV262166 QTZ262166 QKD262166 QAH262166 PQL262166 PGP262166 OWT262166 OMX262166 ODB262166 NTF262166 NJJ262166 MZN262166 MPR262166 MFV262166 LVZ262166 LMD262166 LCH262166 KSL262166 KIP262166 JYT262166 JOX262166 JFB262166 IVF262166 ILJ262166 IBN262166 HRR262166 HHV262166 GXZ262166 GOD262166 GEH262166 FUL262166 FKP262166 FAT262166 EQX262166 EHB262166 DXF262166 DNJ262166 DDN262166 CTR262166 CJV262166 BZZ262166 BQD262166 BGH262166 AWL262166 AMP262166 ACT262166 SX262166 JB262166 I262166 WVN196630 WLR196630 WBV196630 VRZ196630 VID196630 UYH196630 UOL196630 UEP196630 TUT196630 TKX196630 TBB196630 SRF196630 SHJ196630 RXN196630 RNR196630 RDV196630 QTZ196630 QKD196630 QAH196630 PQL196630 PGP196630 OWT196630 OMX196630 ODB196630 NTF196630 NJJ196630 MZN196630 MPR196630 MFV196630 LVZ196630 LMD196630 LCH196630 KSL196630 KIP196630 JYT196630 JOX196630 JFB196630 IVF196630 ILJ196630 IBN196630 HRR196630 HHV196630 GXZ196630 GOD196630 GEH196630 FUL196630 FKP196630 FAT196630 EQX196630 EHB196630 DXF196630 DNJ196630 DDN196630 CTR196630 CJV196630 BZZ196630 BQD196630 BGH196630 AWL196630 AMP196630 ACT196630 SX196630 JB196630 I196630 WVN131094 WLR131094 WBV131094 VRZ131094 VID131094 UYH131094 UOL131094 UEP131094 TUT131094 TKX131094 TBB131094 SRF131094 SHJ131094 RXN131094 RNR131094 RDV131094 QTZ131094 QKD131094 QAH131094 PQL131094 PGP131094 OWT131094 OMX131094 ODB131094 NTF131094 NJJ131094 MZN131094 MPR131094 MFV131094 LVZ131094 LMD131094 LCH131094 KSL131094 KIP131094 JYT131094 JOX131094 JFB131094 IVF131094 ILJ131094 IBN131094 HRR131094 HHV131094 GXZ131094 GOD131094 GEH131094 FUL131094 FKP131094 FAT131094 EQX131094 EHB131094 DXF131094 DNJ131094 DDN131094 CTR131094 CJV131094 BZZ131094 BQD131094 BGH131094 AWL131094 AMP131094 ACT131094 SX131094 JB131094 I131094 WVN65558 WLR65558 WBV65558 VRZ65558 VID65558 UYH65558 UOL65558 UEP65558 TUT65558 TKX65558 TBB65558 SRF65558 SHJ65558 RXN65558 RNR65558 RDV65558 QTZ65558 QKD65558 QAH65558 PQL65558 PGP65558 OWT65558 OMX65558 ODB65558 NTF65558 NJJ65558 MZN65558 MPR65558 MFV65558 LVZ65558 LMD65558 LCH65558 KSL65558 KIP65558 JYT65558 JOX65558 JFB65558 IVF65558 ILJ65558 IBN65558 HRR65558 HHV65558 GXZ65558 GOD65558 GEH65558 FUL65558 FKP65558 FAT65558 EQX65558 EHB65558 DXF65558 DNJ65558 DDN65558 CTR65558 CJV65558 BZZ65558 BQD65558 BGH65558 AWL65558 AMP65558 ACT65558 SX65558 JB65558 I65558 WVN22 WLR22 WBV22 VRZ22 VID22 UYH22 UOL22 UEP22 TUT22 TKX22 TBB22 SRF22 SHJ22 RXN22 RNR22 RDV22 QTZ22 QKD22 QAH22 PQL22 PGP22 OWT22 OMX22 ODB22 NTF22 NJJ22 MZN22 MPR22 MFV22 LVZ22 LMD22 LCH22 KSL22 KIP22 JYT22 JOX22 JFB22 IVF22 ILJ22 IBN22 HRR22 HHV22 GXZ22 GOD22 GEH22 FUL22 FKP22 FAT22 EQX22 EHB22 DXF22 DNJ22 DDN22 CTR22 CJV22 BZZ22 BQD22 BGH22 AWL22 AMP22 ACT22 SX22 JB22 I22 WVL983062 WLP983062 WBT983062 VRX983062 VIB983062 UYF983062 UOJ983062 UEN983062 TUR983062 TKV983062 TAZ983062 SRD983062 SHH983062 RXL983062 RNP983062 RDT983062 QTX983062 QKB983062 QAF983062 PQJ983062 PGN983062 OWR983062 OMV983062 OCZ983062 NTD983062 NJH983062 MZL983062 MPP983062 MFT983062 LVX983062 LMB983062 LCF983062 KSJ983062 KIN983062 JYR983062 JOV983062 JEZ983062 IVD983062 ILH983062 IBL983062 HRP983062 HHT983062 GXX983062 GOB983062 GEF983062 FUJ983062 FKN983062 FAR983062 EQV983062 EGZ983062 DXD983062 DNH983062 DDL983062 CTP983062 CJT983062 BZX983062 BQB983062 BGF983062 AWJ983062 AMN983062 ACR983062 SV983062 IZ983062 G983062 WVL917526 WLP917526 WBT917526 VRX917526 VIB917526 UYF917526 UOJ917526 UEN917526 TUR917526 TKV917526 TAZ917526 SRD917526 SHH917526 RXL917526 RNP917526 RDT917526 QTX917526 QKB917526 QAF917526 PQJ917526 PGN917526 OWR917526 OMV917526 OCZ917526 NTD917526 NJH917526 MZL917526 MPP917526 MFT917526 LVX917526 LMB917526 LCF917526 KSJ917526 KIN917526 JYR917526 JOV917526 JEZ917526 IVD917526 ILH917526 IBL917526 HRP917526 HHT917526 GXX917526 GOB917526 GEF917526 FUJ917526 FKN917526 FAR917526 EQV917526 EGZ917526 DXD917526 DNH917526 DDL917526 CTP917526 CJT917526 BZX917526 BQB917526 BGF917526 AWJ917526 AMN917526 ACR917526 SV917526 IZ917526 G917526 WVL851990 WLP851990 WBT851990 VRX851990 VIB851990 UYF851990 UOJ851990 UEN851990 TUR851990 TKV851990 TAZ851990 SRD851990 SHH851990 RXL851990 RNP851990 RDT851990 QTX851990 QKB851990 QAF851990 PQJ851990 PGN851990 OWR851990 OMV851990 OCZ851990 NTD851990 NJH851990 MZL851990 MPP851990 MFT851990 LVX851990 LMB851990 LCF851990 KSJ851990 KIN851990 JYR851990 JOV851990 JEZ851990 IVD851990 ILH851990 IBL851990 HRP851990 HHT851990 GXX851990 GOB851990 GEF851990 FUJ851990 FKN851990 FAR851990 EQV851990 EGZ851990 DXD851990 DNH851990 DDL851990 CTP851990 CJT851990 BZX851990 BQB851990 BGF851990 AWJ851990 AMN851990 ACR851990 SV851990 IZ851990 G851990 WVL786454 WLP786454 WBT786454 VRX786454 VIB786454 UYF786454 UOJ786454 UEN786454 TUR786454 TKV786454 TAZ786454 SRD786454 SHH786454 RXL786454 RNP786454 RDT786454 QTX786454 QKB786454 QAF786454 PQJ786454 PGN786454 OWR786454 OMV786454 OCZ786454 NTD786454 NJH786454 MZL786454 MPP786454 MFT786454 LVX786454 LMB786454 LCF786454 KSJ786454 KIN786454 JYR786454 JOV786454 JEZ786454 IVD786454 ILH786454 IBL786454 HRP786454 HHT786454 GXX786454 GOB786454 GEF786454 FUJ786454 FKN786454 FAR786454 EQV786454 EGZ786454 DXD786454 DNH786454 DDL786454 CTP786454 CJT786454 BZX786454 BQB786454 BGF786454 AWJ786454 AMN786454 ACR786454 SV786454 IZ786454 G786454 WVL720918 WLP720918 WBT720918 VRX720918 VIB720918 UYF720918 UOJ720918 UEN720918 TUR720918 TKV720918 TAZ720918 SRD720918 SHH720918 RXL720918 RNP720918 RDT720918 QTX720918 QKB720918 QAF720918 PQJ720918 PGN720918 OWR720918 OMV720918 OCZ720918 NTD720918 NJH720918 MZL720918 MPP720918 MFT720918 LVX720918 LMB720918 LCF720918 KSJ720918 KIN720918 JYR720918 JOV720918 JEZ720918 IVD720918 ILH720918 IBL720918 HRP720918 HHT720918 GXX720918 GOB720918 GEF720918 FUJ720918 FKN720918 FAR720918 EQV720918 EGZ720918 DXD720918 DNH720918 DDL720918 CTP720918 CJT720918 BZX720918 BQB720918 BGF720918 AWJ720918 AMN720918 ACR720918 SV720918 IZ720918 G720918 WVL655382 WLP655382 WBT655382 VRX655382 VIB655382 UYF655382 UOJ655382 UEN655382 TUR655382 TKV655382 TAZ655382 SRD655382 SHH655382 RXL655382 RNP655382 RDT655382 QTX655382 QKB655382 QAF655382 PQJ655382 PGN655382 OWR655382 OMV655382 OCZ655382 NTD655382 NJH655382 MZL655382 MPP655382 MFT655382 LVX655382 LMB655382 LCF655382 KSJ655382 KIN655382 JYR655382 JOV655382 JEZ655382 IVD655382 ILH655382 IBL655382 HRP655382 HHT655382 GXX655382 GOB655382 GEF655382 FUJ655382 FKN655382 FAR655382 EQV655382 EGZ655382 DXD655382 DNH655382 DDL655382 CTP655382 CJT655382 BZX655382 BQB655382 BGF655382 AWJ655382 AMN655382 ACR655382 SV655382 IZ655382 G655382 WVL589846 WLP589846 WBT589846 VRX589846 VIB589846 UYF589846 UOJ589846 UEN589846 TUR589846 TKV589846 TAZ589846 SRD589846 SHH589846 RXL589846 RNP589846 RDT589846 QTX589846 QKB589846 QAF589846 PQJ589846 PGN589846 OWR589846 OMV589846 OCZ589846 NTD589846 NJH589846 MZL589846 MPP589846 MFT589846 LVX589846 LMB589846 LCF589846 KSJ589846 KIN589846 JYR589846 JOV589846 JEZ589846 IVD589846 ILH589846 IBL589846 HRP589846 HHT589846 GXX589846 GOB589846 GEF589846 FUJ589846 FKN589846 FAR589846 EQV589846 EGZ589846 DXD589846 DNH589846 DDL589846 CTP589846 CJT589846 BZX589846 BQB589846 BGF589846 AWJ589846 AMN589846 ACR589846 SV589846 IZ589846 G589846 WVL524310 WLP524310 WBT524310 VRX524310 VIB524310 UYF524310 UOJ524310 UEN524310 TUR524310 TKV524310 TAZ524310 SRD524310 SHH524310 RXL524310 RNP524310 RDT524310 QTX524310 QKB524310 QAF524310 PQJ524310 PGN524310 OWR524310 OMV524310 OCZ524310 NTD524310 NJH524310 MZL524310 MPP524310 MFT524310 LVX524310 LMB524310 LCF524310 KSJ524310 KIN524310 JYR524310 JOV524310 JEZ524310 IVD524310 ILH524310 IBL524310 HRP524310 HHT524310 GXX524310 GOB524310 GEF524310 FUJ524310 FKN524310 FAR524310 EQV524310 EGZ524310 DXD524310 DNH524310 DDL524310 CTP524310 CJT524310 BZX524310 BQB524310 BGF524310 AWJ524310 AMN524310 ACR524310 SV524310 IZ524310 G524310 WVL458774 WLP458774 WBT458774 VRX458774 VIB458774 UYF458774 UOJ458774 UEN458774 TUR458774 TKV458774 TAZ458774 SRD458774 SHH458774 RXL458774 RNP458774 RDT458774 QTX458774 QKB458774 QAF458774 PQJ458774 PGN458774 OWR458774 OMV458774 OCZ458774 NTD458774 NJH458774 MZL458774 MPP458774 MFT458774 LVX458774 LMB458774 LCF458774 KSJ458774 KIN458774 JYR458774 JOV458774 JEZ458774 IVD458774 ILH458774 IBL458774 HRP458774 HHT458774 GXX458774 GOB458774 GEF458774 FUJ458774 FKN458774 FAR458774 EQV458774 EGZ458774 DXD458774 DNH458774 DDL458774 CTP458774 CJT458774 BZX458774 BQB458774 BGF458774 AWJ458774 AMN458774 ACR458774 SV458774 IZ458774 G458774 WVL393238 WLP393238 WBT393238 VRX393238 VIB393238 UYF393238 UOJ393238 UEN393238 TUR393238 TKV393238 TAZ393238 SRD393238 SHH393238 RXL393238 RNP393238 RDT393238 QTX393238 QKB393238 QAF393238 PQJ393238 PGN393238 OWR393238 OMV393238 OCZ393238 NTD393238 NJH393238 MZL393238 MPP393238 MFT393238 LVX393238 LMB393238 LCF393238 KSJ393238 KIN393238 JYR393238 JOV393238 JEZ393238 IVD393238 ILH393238 IBL393238 HRP393238 HHT393238 GXX393238 GOB393238 GEF393238 FUJ393238 FKN393238 FAR393238 EQV393238 EGZ393238 DXD393238 DNH393238 DDL393238 CTP393238 CJT393238 BZX393238 BQB393238 BGF393238 AWJ393238 AMN393238 ACR393238 SV393238 IZ393238 G393238 WVL327702 WLP327702 WBT327702 VRX327702 VIB327702 UYF327702 UOJ327702 UEN327702 TUR327702 TKV327702 TAZ327702 SRD327702 SHH327702 RXL327702 RNP327702 RDT327702 QTX327702 QKB327702 QAF327702 PQJ327702 PGN327702 OWR327702 OMV327702 OCZ327702 NTD327702 NJH327702 MZL327702 MPP327702 MFT327702 LVX327702 LMB327702 LCF327702 KSJ327702 KIN327702 JYR327702 JOV327702 JEZ327702 IVD327702 ILH327702 IBL327702 HRP327702 HHT327702 GXX327702 GOB327702 GEF327702 FUJ327702 FKN327702 FAR327702 EQV327702 EGZ327702 DXD327702 DNH327702 DDL327702 CTP327702 CJT327702 BZX327702 BQB327702 BGF327702 AWJ327702 AMN327702 ACR327702 SV327702 IZ327702 G327702 WVL262166 WLP262166 WBT262166 VRX262166 VIB262166 UYF262166 UOJ262166 UEN262166 TUR262166 TKV262166 TAZ262166 SRD262166 SHH262166 RXL262166 RNP262166 RDT262166 QTX262166 QKB262166 QAF262166 PQJ262166 PGN262166 OWR262166 OMV262166 OCZ262166 NTD262166 NJH262166 MZL262166 MPP262166 MFT262166 LVX262166 LMB262166 LCF262166 KSJ262166 KIN262166 JYR262166 JOV262166 JEZ262166 IVD262166 ILH262166 IBL262166 HRP262166 HHT262166 GXX262166 GOB262166 GEF262166 FUJ262166 FKN262166 FAR262166 EQV262166 EGZ262166 DXD262166 DNH262166 DDL262166 CTP262166 CJT262166 BZX262166 BQB262166 BGF262166 AWJ262166 AMN262166 ACR262166 SV262166 IZ262166 G262166 WVL196630 WLP196630 WBT196630 VRX196630 VIB196630 UYF196630 UOJ196630 UEN196630 TUR196630 TKV196630 TAZ196630 SRD196630 SHH196630 RXL196630 RNP196630 RDT196630 QTX196630 QKB196630 QAF196630 PQJ196630 PGN196630 OWR196630 OMV196630 OCZ196630 NTD196630 NJH196630 MZL196630 MPP196630 MFT196630 LVX196630 LMB196630 LCF196630 KSJ196630 KIN196630 JYR196630 JOV196630 JEZ196630 IVD196630 ILH196630 IBL196630 HRP196630 HHT196630 GXX196630 GOB196630 GEF196630 FUJ196630 FKN196630 FAR196630 EQV196630 EGZ196630 DXD196630 DNH196630 DDL196630 CTP196630 CJT196630 BZX196630 BQB196630 BGF196630 AWJ196630 AMN196630 ACR196630 SV196630 IZ196630 G196630 WVL131094 WLP131094 WBT131094 VRX131094 VIB131094 UYF131094 UOJ131094 UEN131094 TUR131094 TKV131094 TAZ131094 SRD131094 SHH131094 RXL131094 RNP131094 RDT131094 QTX131094 QKB131094 QAF131094 PQJ131094 PGN131094 OWR131094 OMV131094 OCZ131094 NTD131094 NJH131094 MZL131094 MPP131094 MFT131094 LVX131094 LMB131094 LCF131094 KSJ131094 KIN131094 JYR131094 JOV131094 JEZ131094 IVD131094 ILH131094 IBL131094 HRP131094 HHT131094 GXX131094 GOB131094 GEF131094 FUJ131094 FKN131094 FAR131094 EQV131094 EGZ131094 DXD131094 DNH131094 DDL131094 CTP131094 CJT131094 BZX131094 BQB131094 BGF131094 AWJ131094 AMN131094 ACR131094 SV131094 IZ131094 G131094 WVL65558 WLP65558 WBT65558 VRX65558 VIB65558 UYF65558 UOJ65558 UEN65558 TUR65558 TKV65558 TAZ65558 SRD65558 SHH65558 RXL65558 RNP65558 RDT65558 QTX65558 QKB65558 QAF65558 PQJ65558 PGN65558 OWR65558 OMV65558 OCZ65558 NTD65558 NJH65558 MZL65558 MPP65558 MFT65558 LVX65558 LMB65558 LCF65558 KSJ65558 KIN65558 JYR65558 JOV65558 JEZ65558 IVD65558 ILH65558 IBL65558 HRP65558 HHT65558 GXX65558 GOB65558 GEF65558 FUJ65558 FKN65558 FAR65558 EQV65558 EGZ65558 DXD65558 DNH65558 DDL65558 CTP65558 CJT65558 BZX65558 BQB65558 BGF65558 AWJ65558 AMN65558 ACR65558 SV65558 IZ65558 G65558 WVL22 WLP22 WBT22 VRX22 VIB22 UYF22 UOJ22 UEN22 TUR22 TKV22 TAZ22 SRD22 SHH22 RXL22 RNP22 RDT22 QTX22 QKB22 QAF22 PQJ22 PGN22 OWR22 OMV22 OCZ22 NTD22 NJH22 MZL22 MPP22 MFT22 LVX22 LMB22 LCF22 KSJ22 KIN22 JYR22 JOV22 JEZ22 IVD22 ILH22 IBL22 HRP22 HHT22 GXX22 GOB22 GEF22 FUJ22 FKN22 FAR22 EQV22 EGZ22 DXD22 DNH22 DDL22 CTP22 CJT22 BZX22 BQB22 BGF22 AWJ22 AMN22 ACR22 SV22 IZ22 G22 WVJ983062 WLN983062 WBR983062 VRV983062 VHZ983062 UYD983062 UOH983062 UEL983062 TUP983062 TKT983062 TAX983062 SRB983062 SHF983062 RXJ983062 RNN983062 RDR983062 QTV983062 QJZ983062 QAD983062 PQH983062 PGL983062 OWP983062 OMT983062 OCX983062 NTB983062 NJF983062 MZJ983062 MPN983062 MFR983062 LVV983062 LLZ983062 LCD983062 KSH983062 KIL983062 JYP983062 JOT983062 JEX983062 IVB983062 ILF983062 IBJ983062 HRN983062 HHR983062 GXV983062 GNZ983062 GED983062 FUH983062 FKL983062 FAP983062 EQT983062 EGX983062 DXB983062 DNF983062 DDJ983062 CTN983062 CJR983062 BZV983062 BPZ983062 BGD983062 AWH983062 AML983062 ACP983062 ST983062 IX983062 E983062 WVJ917526 WLN917526 WBR917526 VRV917526 VHZ917526 UYD917526 UOH917526 UEL917526 TUP917526 TKT917526 TAX917526 SRB917526 SHF917526 RXJ917526 RNN917526 RDR917526 QTV917526 QJZ917526 QAD917526 PQH917526 PGL917526 OWP917526 OMT917526 OCX917526 NTB917526 NJF917526 MZJ917526 MPN917526 MFR917526 LVV917526 LLZ917526 LCD917526 KSH917526 KIL917526 JYP917526 JOT917526 JEX917526 IVB917526 ILF917526 IBJ917526 HRN917526 HHR917526 GXV917526 GNZ917526 GED917526 FUH917526 FKL917526 FAP917526 EQT917526 EGX917526 DXB917526 DNF917526 DDJ917526 CTN917526 CJR917526 BZV917526 BPZ917526 BGD917526 AWH917526 AML917526 ACP917526 ST917526 IX917526 E917526 WVJ851990 WLN851990 WBR851990 VRV851990 VHZ851990 UYD851990 UOH851990 UEL851990 TUP851990 TKT851990 TAX851990 SRB851990 SHF851990 RXJ851990 RNN851990 RDR851990 QTV851990 QJZ851990 QAD851990 PQH851990 PGL851990 OWP851990 OMT851990 OCX851990 NTB851990 NJF851990 MZJ851990 MPN851990 MFR851990 LVV851990 LLZ851990 LCD851990 KSH851990 KIL851990 JYP851990 JOT851990 JEX851990 IVB851990 ILF851990 IBJ851990 HRN851990 HHR851990 GXV851990 GNZ851990 GED851990 FUH851990 FKL851990 FAP851990 EQT851990 EGX851990 DXB851990 DNF851990 DDJ851990 CTN851990 CJR851990 BZV851990 BPZ851990 BGD851990 AWH851990 AML851990 ACP851990 ST851990 IX851990 E851990 WVJ786454 WLN786454 WBR786454 VRV786454 VHZ786454 UYD786454 UOH786454 UEL786454 TUP786454 TKT786454 TAX786454 SRB786454 SHF786454 RXJ786454 RNN786454 RDR786454 QTV786454 QJZ786454 QAD786454 PQH786454 PGL786454 OWP786454 OMT786454 OCX786454 NTB786454 NJF786454 MZJ786454 MPN786454 MFR786454 LVV786454 LLZ786454 LCD786454 KSH786454 KIL786454 JYP786454 JOT786454 JEX786454 IVB786454 ILF786454 IBJ786454 HRN786454 HHR786454 GXV786454 GNZ786454 GED786454 FUH786454 FKL786454 FAP786454 EQT786454 EGX786454 DXB786454 DNF786454 DDJ786454 CTN786454 CJR786454 BZV786454 BPZ786454 BGD786454 AWH786454 AML786454 ACP786454 ST786454 IX786454 E786454 WVJ720918 WLN720918 WBR720918 VRV720918 VHZ720918 UYD720918 UOH720918 UEL720918 TUP720918 TKT720918 TAX720918 SRB720918 SHF720918 RXJ720918 RNN720918 RDR720918 QTV720918 QJZ720918 QAD720918 PQH720918 PGL720918 OWP720918 OMT720918 OCX720918 NTB720918 NJF720918 MZJ720918 MPN720918 MFR720918 LVV720918 LLZ720918 LCD720918 KSH720918 KIL720918 JYP720918 JOT720918 JEX720918 IVB720918 ILF720918 IBJ720918 HRN720918 HHR720918 GXV720918 GNZ720918 GED720918 FUH720918 FKL720918 FAP720918 EQT720918 EGX720918 DXB720918 DNF720918 DDJ720918 CTN720918 CJR720918 BZV720918 BPZ720918 BGD720918 AWH720918 AML720918 ACP720918 ST720918 IX720918 E720918 WVJ655382 WLN655382 WBR655382 VRV655382 VHZ655382 UYD655382 UOH655382 UEL655382 TUP655382 TKT655382 TAX655382 SRB655382 SHF655382 RXJ655382 RNN655382 RDR655382 QTV655382 QJZ655382 QAD655382 PQH655382 PGL655382 OWP655382 OMT655382 OCX655382 NTB655382 NJF655382 MZJ655382 MPN655382 MFR655382 LVV655382 LLZ655382 LCD655382 KSH655382 KIL655382 JYP655382 JOT655382 JEX655382 IVB655382 ILF655382 IBJ655382 HRN655382 HHR655382 GXV655382 GNZ655382 GED655382 FUH655382 FKL655382 FAP655382 EQT655382 EGX655382 DXB655382 DNF655382 DDJ655382 CTN655382 CJR655382 BZV655382 BPZ655382 BGD655382 AWH655382 AML655382 ACP655382 ST655382 IX655382 E655382 WVJ589846 WLN589846 WBR589846 VRV589846 VHZ589846 UYD589846 UOH589846 UEL589846 TUP589846 TKT589846 TAX589846 SRB589846 SHF589846 RXJ589846 RNN589846 RDR589846 QTV589846 QJZ589846 QAD589846 PQH589846 PGL589846 OWP589846 OMT589846 OCX589846 NTB589846 NJF589846 MZJ589846 MPN589846 MFR589846 LVV589846 LLZ589846 LCD589846 KSH589846 KIL589846 JYP589846 JOT589846 JEX589846 IVB589846 ILF589846 IBJ589846 HRN589846 HHR589846 GXV589846 GNZ589846 GED589846 FUH589846 FKL589846 FAP589846 EQT589846 EGX589846 DXB589846 DNF589846 DDJ589846 CTN589846 CJR589846 BZV589846 BPZ589846 BGD589846 AWH589846 AML589846 ACP589846 ST589846 IX589846 E589846 WVJ524310 WLN524310 WBR524310 VRV524310 VHZ524310 UYD524310 UOH524310 UEL524310 TUP524310 TKT524310 TAX524310 SRB524310 SHF524310 RXJ524310 RNN524310 RDR524310 QTV524310 QJZ524310 QAD524310 PQH524310 PGL524310 OWP524310 OMT524310 OCX524310 NTB524310 NJF524310 MZJ524310 MPN524310 MFR524310 LVV524310 LLZ524310 LCD524310 KSH524310 KIL524310 JYP524310 JOT524310 JEX524310 IVB524310 ILF524310 IBJ524310 HRN524310 HHR524310 GXV524310 GNZ524310 GED524310 FUH524310 FKL524310 FAP524310 EQT524310 EGX524310 DXB524310 DNF524310 DDJ524310 CTN524310 CJR524310 BZV524310 BPZ524310 BGD524310 AWH524310 AML524310 ACP524310 ST524310 IX524310 E524310 WVJ458774 WLN458774 WBR458774 VRV458774 VHZ458774 UYD458774 UOH458774 UEL458774 TUP458774 TKT458774 TAX458774 SRB458774 SHF458774 RXJ458774 RNN458774 RDR458774 QTV458774 QJZ458774 QAD458774 PQH458774 PGL458774 OWP458774 OMT458774 OCX458774 NTB458774 NJF458774 MZJ458774 MPN458774 MFR458774 LVV458774 LLZ458774 LCD458774 KSH458774 KIL458774 JYP458774 JOT458774 JEX458774 IVB458774 ILF458774 IBJ458774 HRN458774 HHR458774 GXV458774 GNZ458774 GED458774 FUH458774 FKL458774 FAP458774 EQT458774 EGX458774 DXB458774 DNF458774 DDJ458774 CTN458774 CJR458774 BZV458774 BPZ458774 BGD458774 AWH458774 AML458774 ACP458774 ST458774 IX458774 E458774 WVJ393238 WLN393238 WBR393238 VRV393238 VHZ393238 UYD393238 UOH393238 UEL393238 TUP393238 TKT393238 TAX393238 SRB393238 SHF393238 RXJ393238 RNN393238 RDR393238 QTV393238 QJZ393238 QAD393238 PQH393238 PGL393238 OWP393238 OMT393238 OCX393238 NTB393238 NJF393238 MZJ393238 MPN393238 MFR393238 LVV393238 LLZ393238 LCD393238 KSH393238 KIL393238 JYP393238 JOT393238 JEX393238 IVB393238 ILF393238 IBJ393238 HRN393238 HHR393238 GXV393238 GNZ393238 GED393238 FUH393238 FKL393238 FAP393238 EQT393238 EGX393238 DXB393238 DNF393238 DDJ393238 CTN393238 CJR393238 BZV393238 BPZ393238 BGD393238 AWH393238 AML393238 ACP393238 ST393238 IX393238 E393238 WVJ327702 WLN327702 WBR327702 VRV327702 VHZ327702 UYD327702 UOH327702 UEL327702 TUP327702 TKT327702 TAX327702 SRB327702 SHF327702 RXJ327702 RNN327702 RDR327702 QTV327702 QJZ327702 QAD327702 PQH327702 PGL327702 OWP327702 OMT327702 OCX327702 NTB327702 NJF327702 MZJ327702 MPN327702 MFR327702 LVV327702 LLZ327702 LCD327702 KSH327702 KIL327702 JYP327702 JOT327702 JEX327702 IVB327702 ILF327702 IBJ327702 HRN327702 HHR327702 GXV327702 GNZ327702 GED327702 FUH327702 FKL327702 FAP327702 EQT327702 EGX327702 DXB327702 DNF327702 DDJ327702 CTN327702 CJR327702 BZV327702 BPZ327702 BGD327702 AWH327702 AML327702 ACP327702 ST327702 IX327702 E327702 WVJ262166 WLN262166 WBR262166 VRV262166 VHZ262166 UYD262166 UOH262166 UEL262166 TUP262166 TKT262166 TAX262166 SRB262166 SHF262166 RXJ262166 RNN262166 RDR262166 QTV262166 QJZ262166 QAD262166 PQH262166 PGL262166 OWP262166 OMT262166 OCX262166 NTB262166 NJF262166 MZJ262166 MPN262166 MFR262166 LVV262166 LLZ262166 LCD262166 KSH262166 KIL262166 JYP262166 JOT262166 JEX262166 IVB262166 ILF262166 IBJ262166 HRN262166 HHR262166 GXV262166 GNZ262166 GED262166 FUH262166 FKL262166 FAP262166 EQT262166 EGX262166 DXB262166 DNF262166 DDJ262166 CTN262166 CJR262166 BZV262166 BPZ262166 BGD262166 AWH262166 AML262166 ACP262166 ST262166 IX262166 E262166 WVJ196630 WLN196630 WBR196630 VRV196630 VHZ196630 UYD196630 UOH196630 UEL196630 TUP196630 TKT196630 TAX196630 SRB196630 SHF196630 RXJ196630 RNN196630 RDR196630 QTV196630 QJZ196630 QAD196630 PQH196630 PGL196630 OWP196630 OMT196630 OCX196630 NTB196630 NJF196630 MZJ196630 MPN196630 MFR196630 LVV196630 LLZ196630 LCD196630 KSH196630 KIL196630 JYP196630 JOT196630 JEX196630 IVB196630 ILF196630 IBJ196630 HRN196630 HHR196630 GXV196630 GNZ196630 GED196630 FUH196630 FKL196630 FAP196630 EQT196630 EGX196630 DXB196630 DNF196630 DDJ196630 CTN196630 CJR196630 BZV196630 BPZ196630 BGD196630 AWH196630 AML196630 ACP196630 ST196630 IX196630 E196630 WVJ131094 WLN131094 WBR131094 VRV131094 VHZ131094 UYD131094 UOH131094 UEL131094 TUP131094 TKT131094 TAX131094 SRB131094 SHF131094 RXJ131094 RNN131094 RDR131094 QTV131094 QJZ131094 QAD131094 PQH131094 PGL131094 OWP131094 OMT131094 OCX131094 NTB131094 NJF131094 MZJ131094 MPN131094 MFR131094 LVV131094 LLZ131094 LCD131094 KSH131094 KIL131094 JYP131094 JOT131094 JEX131094 IVB131094 ILF131094 IBJ131094 HRN131094 HHR131094 GXV131094 GNZ131094 GED131094 FUH131094 FKL131094 FAP131094 EQT131094 EGX131094 DXB131094 DNF131094 DDJ131094 CTN131094 CJR131094 BZV131094 BPZ131094 BGD131094 AWH131094 AML131094 ACP131094 ST131094 IX131094 E131094 WVJ65558 WLN65558 WBR65558 VRV65558 VHZ65558 UYD65558 UOH65558 UEL65558 TUP65558 TKT65558 TAX65558 SRB65558 SHF65558 RXJ65558 RNN65558 RDR65558 QTV65558 QJZ65558 QAD65558 PQH65558 PGL65558 OWP65558 OMT65558 OCX65558 NTB65558 NJF65558 MZJ65558 MPN65558 MFR65558 LVV65558 LLZ65558 LCD65558 KSH65558 KIL65558 JYP65558 JOT65558 JEX65558 IVB65558 ILF65558 IBJ65558 HRN65558 HHR65558 GXV65558 GNZ65558 GED65558 FUH65558 FKL65558 FAP65558 EQT65558 EGX65558 DXB65558 DNF65558 DDJ65558 CTN65558 CJR65558 BZV65558 BPZ65558 BGD65558 AWH65558 AML65558 ACP65558 ST65558 IX65558 E65558 WVJ22 WLN22 WBR22 VRV22 VHZ22 UYD22 UOH22 UEL22 TUP22 TKT22 TAX22 SRB22 SHF22 RXJ22 RNN22 RDR22 QTV22 QJZ22 QAD22 PQH22 PGL22 OWP22 OMT22 OCX22 NTB22 NJF22 MZJ22 MPN22 MFR22 LVV22 LLZ22 LCD22 KSH22 KIL22 JYP22 JOT22 JEX22 IVB22 ILF22 IBJ22 HRN22 HHR22 GXV22 GNZ22 GED22 FUH22 FKL22 FAP22 EQT22 EGX22 DXB22 DNF22 DDJ22 CTN22 CJR22 BZV22 BPZ22 BGD22 AWH22 AML22 ACP22 ST22 E22">
      <formula1>#REF!</formula1>
    </dataValidation>
    <dataValidation type="date" allowBlank="1" showInputMessage="1" showErrorMessage="1" sqref="B27 IU27 SQ27 ACM27 AMI27 AWE27 BGA27 BPW27 BZS27 CJO27 CTK27 DDG27 DNC27 DWY27 EGU27 EQQ27 FAM27 FKI27 FUE27 GEA27 GNW27 GXS27 HHO27 HRK27 IBG27 ILC27 IUY27 JEU27 JOQ27 JYM27 KII27 KSE27 LCA27 LLW27 LVS27 MFO27 MPK27 MZG27 NJC27 NSY27 OCU27 OMQ27 OWM27 PGI27 PQE27 QAA27 QJW27 QTS27 RDO27 RNK27 RXG27 SHC27 SQY27 TAU27 TKQ27 TUM27 UEI27 UOE27 UYA27 VHW27 VRS27 WBO27 WLK27 WVG27 B65563 IU65563 SQ65563 ACM65563 AMI65563 AWE65563 BGA65563 BPW65563 BZS65563 CJO65563 CTK65563 DDG65563 DNC65563 DWY65563 EGU65563 EQQ65563 FAM65563 FKI65563 FUE65563 GEA65563 GNW65563 GXS65563 HHO65563 HRK65563 IBG65563 ILC65563 IUY65563 JEU65563 JOQ65563 JYM65563 KII65563 KSE65563 LCA65563 LLW65563 LVS65563 MFO65563 MPK65563 MZG65563 NJC65563 NSY65563 OCU65563 OMQ65563 OWM65563 PGI65563 PQE65563 QAA65563 QJW65563 QTS65563 RDO65563 RNK65563 RXG65563 SHC65563 SQY65563 TAU65563 TKQ65563 TUM65563 UEI65563 UOE65563 UYA65563 VHW65563 VRS65563 WBO65563 WLK65563 WVG65563 B131099 IU131099 SQ131099 ACM131099 AMI131099 AWE131099 BGA131099 BPW131099 BZS131099 CJO131099 CTK131099 DDG131099 DNC131099 DWY131099 EGU131099 EQQ131099 FAM131099 FKI131099 FUE131099 GEA131099 GNW131099 GXS131099 HHO131099 HRK131099 IBG131099 ILC131099 IUY131099 JEU131099 JOQ131099 JYM131099 KII131099 KSE131099 LCA131099 LLW131099 LVS131099 MFO131099 MPK131099 MZG131099 NJC131099 NSY131099 OCU131099 OMQ131099 OWM131099 PGI131099 PQE131099 QAA131099 QJW131099 QTS131099 RDO131099 RNK131099 RXG131099 SHC131099 SQY131099 TAU131099 TKQ131099 TUM131099 UEI131099 UOE131099 UYA131099 VHW131099 VRS131099 WBO131099 WLK131099 WVG131099 B196635 IU196635 SQ196635 ACM196635 AMI196635 AWE196635 BGA196635 BPW196635 BZS196635 CJO196635 CTK196635 DDG196635 DNC196635 DWY196635 EGU196635 EQQ196635 FAM196635 FKI196635 FUE196635 GEA196635 GNW196635 GXS196635 HHO196635 HRK196635 IBG196635 ILC196635 IUY196635 JEU196635 JOQ196635 JYM196635 KII196635 KSE196635 LCA196635 LLW196635 LVS196635 MFO196635 MPK196635 MZG196635 NJC196635 NSY196635 OCU196635 OMQ196635 OWM196635 PGI196635 PQE196635 QAA196635 QJW196635 QTS196635 RDO196635 RNK196635 RXG196635 SHC196635 SQY196635 TAU196635 TKQ196635 TUM196635 UEI196635 UOE196635 UYA196635 VHW196635 VRS196635 WBO196635 WLK196635 WVG196635 B262171 IU262171 SQ262171 ACM262171 AMI262171 AWE262171 BGA262171 BPW262171 BZS262171 CJO262171 CTK262171 DDG262171 DNC262171 DWY262171 EGU262171 EQQ262171 FAM262171 FKI262171 FUE262171 GEA262171 GNW262171 GXS262171 HHO262171 HRK262171 IBG262171 ILC262171 IUY262171 JEU262171 JOQ262171 JYM262171 KII262171 KSE262171 LCA262171 LLW262171 LVS262171 MFO262171 MPK262171 MZG262171 NJC262171 NSY262171 OCU262171 OMQ262171 OWM262171 PGI262171 PQE262171 QAA262171 QJW262171 QTS262171 RDO262171 RNK262171 RXG262171 SHC262171 SQY262171 TAU262171 TKQ262171 TUM262171 UEI262171 UOE262171 UYA262171 VHW262171 VRS262171 WBO262171 WLK262171 WVG262171 B327707 IU327707 SQ327707 ACM327707 AMI327707 AWE327707 BGA327707 BPW327707 BZS327707 CJO327707 CTK327707 DDG327707 DNC327707 DWY327707 EGU327707 EQQ327707 FAM327707 FKI327707 FUE327707 GEA327707 GNW327707 GXS327707 HHO327707 HRK327707 IBG327707 ILC327707 IUY327707 JEU327707 JOQ327707 JYM327707 KII327707 KSE327707 LCA327707 LLW327707 LVS327707 MFO327707 MPK327707 MZG327707 NJC327707 NSY327707 OCU327707 OMQ327707 OWM327707 PGI327707 PQE327707 QAA327707 QJW327707 QTS327707 RDO327707 RNK327707 RXG327707 SHC327707 SQY327707 TAU327707 TKQ327707 TUM327707 UEI327707 UOE327707 UYA327707 VHW327707 VRS327707 WBO327707 WLK327707 WVG327707 B393243 IU393243 SQ393243 ACM393243 AMI393243 AWE393243 BGA393243 BPW393243 BZS393243 CJO393243 CTK393243 DDG393243 DNC393243 DWY393243 EGU393243 EQQ393243 FAM393243 FKI393243 FUE393243 GEA393243 GNW393243 GXS393243 HHO393243 HRK393243 IBG393243 ILC393243 IUY393243 JEU393243 JOQ393243 JYM393243 KII393243 KSE393243 LCA393243 LLW393243 LVS393243 MFO393243 MPK393243 MZG393243 NJC393243 NSY393243 OCU393243 OMQ393243 OWM393243 PGI393243 PQE393243 QAA393243 QJW393243 QTS393243 RDO393243 RNK393243 RXG393243 SHC393243 SQY393243 TAU393243 TKQ393243 TUM393243 UEI393243 UOE393243 UYA393243 VHW393243 VRS393243 WBO393243 WLK393243 WVG393243 B458779 IU458779 SQ458779 ACM458779 AMI458779 AWE458779 BGA458779 BPW458779 BZS458779 CJO458779 CTK458779 DDG458779 DNC458779 DWY458779 EGU458779 EQQ458779 FAM458779 FKI458779 FUE458779 GEA458779 GNW458779 GXS458779 HHO458779 HRK458779 IBG458779 ILC458779 IUY458779 JEU458779 JOQ458779 JYM458779 KII458779 KSE458779 LCA458779 LLW458779 LVS458779 MFO458779 MPK458779 MZG458779 NJC458779 NSY458779 OCU458779 OMQ458779 OWM458779 PGI458779 PQE458779 QAA458779 QJW458779 QTS458779 RDO458779 RNK458779 RXG458779 SHC458779 SQY458779 TAU458779 TKQ458779 TUM458779 UEI458779 UOE458779 UYA458779 VHW458779 VRS458779 WBO458779 WLK458779 WVG458779 B524315 IU524315 SQ524315 ACM524315 AMI524315 AWE524315 BGA524315 BPW524315 BZS524315 CJO524315 CTK524315 DDG524315 DNC524315 DWY524315 EGU524315 EQQ524315 FAM524315 FKI524315 FUE524315 GEA524315 GNW524315 GXS524315 HHO524315 HRK524315 IBG524315 ILC524315 IUY524315 JEU524315 JOQ524315 JYM524315 KII524315 KSE524315 LCA524315 LLW524315 LVS524315 MFO524315 MPK524315 MZG524315 NJC524315 NSY524315 OCU524315 OMQ524315 OWM524315 PGI524315 PQE524315 QAA524315 QJW524315 QTS524315 RDO524315 RNK524315 RXG524315 SHC524315 SQY524315 TAU524315 TKQ524315 TUM524315 UEI524315 UOE524315 UYA524315 VHW524315 VRS524315 WBO524315 WLK524315 WVG524315 B589851 IU589851 SQ589851 ACM589851 AMI589851 AWE589851 BGA589851 BPW589851 BZS589851 CJO589851 CTK589851 DDG589851 DNC589851 DWY589851 EGU589851 EQQ589851 FAM589851 FKI589851 FUE589851 GEA589851 GNW589851 GXS589851 HHO589851 HRK589851 IBG589851 ILC589851 IUY589851 JEU589851 JOQ589851 JYM589851 KII589851 KSE589851 LCA589851 LLW589851 LVS589851 MFO589851 MPK589851 MZG589851 NJC589851 NSY589851 OCU589851 OMQ589851 OWM589851 PGI589851 PQE589851 QAA589851 QJW589851 QTS589851 RDO589851 RNK589851 RXG589851 SHC589851 SQY589851 TAU589851 TKQ589851 TUM589851 UEI589851 UOE589851 UYA589851 VHW589851 VRS589851 WBO589851 WLK589851 WVG589851 B655387 IU655387 SQ655387 ACM655387 AMI655387 AWE655387 BGA655387 BPW655387 BZS655387 CJO655387 CTK655387 DDG655387 DNC655387 DWY655387 EGU655387 EQQ655387 FAM655387 FKI655387 FUE655387 GEA655387 GNW655387 GXS655387 HHO655387 HRK655387 IBG655387 ILC655387 IUY655387 JEU655387 JOQ655387 JYM655387 KII655387 KSE655387 LCA655387 LLW655387 LVS655387 MFO655387 MPK655387 MZG655387 NJC655387 NSY655387 OCU655387 OMQ655387 OWM655387 PGI655387 PQE655387 QAA655387 QJW655387 QTS655387 RDO655387 RNK655387 RXG655387 SHC655387 SQY655387 TAU655387 TKQ655387 TUM655387 UEI655387 UOE655387 UYA655387 VHW655387 VRS655387 WBO655387 WLK655387 WVG655387 B720923 IU720923 SQ720923 ACM720923 AMI720923 AWE720923 BGA720923 BPW720923 BZS720923 CJO720923 CTK720923 DDG720923 DNC720923 DWY720923 EGU720923 EQQ720923 FAM720923 FKI720923 FUE720923 GEA720923 GNW720923 GXS720923 HHO720923 HRK720923 IBG720923 ILC720923 IUY720923 JEU720923 JOQ720923 JYM720923 KII720923 KSE720923 LCA720923 LLW720923 LVS720923 MFO720923 MPK720923 MZG720923 NJC720923 NSY720923 OCU720923 OMQ720923 OWM720923 PGI720923 PQE720923 QAA720923 QJW720923 QTS720923 RDO720923 RNK720923 RXG720923 SHC720923 SQY720923 TAU720923 TKQ720923 TUM720923 UEI720923 UOE720923 UYA720923 VHW720923 VRS720923 WBO720923 WLK720923 WVG720923 B786459 IU786459 SQ786459 ACM786459 AMI786459 AWE786459 BGA786459 BPW786459 BZS786459 CJO786459 CTK786459 DDG786459 DNC786459 DWY786459 EGU786459 EQQ786459 FAM786459 FKI786459 FUE786459 GEA786459 GNW786459 GXS786459 HHO786459 HRK786459 IBG786459 ILC786459 IUY786459 JEU786459 JOQ786459 JYM786459 KII786459 KSE786459 LCA786459 LLW786459 LVS786459 MFO786459 MPK786459 MZG786459 NJC786459 NSY786459 OCU786459 OMQ786459 OWM786459 PGI786459 PQE786459 QAA786459 QJW786459 QTS786459 RDO786459 RNK786459 RXG786459 SHC786459 SQY786459 TAU786459 TKQ786459 TUM786459 UEI786459 UOE786459 UYA786459 VHW786459 VRS786459 WBO786459 WLK786459 WVG786459 B851995 IU851995 SQ851995 ACM851995 AMI851995 AWE851995 BGA851995 BPW851995 BZS851995 CJO851995 CTK851995 DDG851995 DNC851995 DWY851995 EGU851995 EQQ851995 FAM851995 FKI851995 FUE851995 GEA851995 GNW851995 GXS851995 HHO851995 HRK851995 IBG851995 ILC851995 IUY851995 JEU851995 JOQ851995 JYM851995 KII851995 KSE851995 LCA851995 LLW851995 LVS851995 MFO851995 MPK851995 MZG851995 NJC851995 NSY851995 OCU851995 OMQ851995 OWM851995 PGI851995 PQE851995 QAA851995 QJW851995 QTS851995 RDO851995 RNK851995 RXG851995 SHC851995 SQY851995 TAU851995 TKQ851995 TUM851995 UEI851995 UOE851995 UYA851995 VHW851995 VRS851995 WBO851995 WLK851995 WVG851995 B917531 IU917531 SQ917531 ACM917531 AMI917531 AWE917531 BGA917531 BPW917531 BZS917531 CJO917531 CTK917531 DDG917531 DNC917531 DWY917531 EGU917531 EQQ917531 FAM917531 FKI917531 FUE917531 GEA917531 GNW917531 GXS917531 HHO917531 HRK917531 IBG917531 ILC917531 IUY917531 JEU917531 JOQ917531 JYM917531 KII917531 KSE917531 LCA917531 LLW917531 LVS917531 MFO917531 MPK917531 MZG917531 NJC917531 NSY917531 OCU917531 OMQ917531 OWM917531 PGI917531 PQE917531 QAA917531 QJW917531 QTS917531 RDO917531 RNK917531 RXG917531 SHC917531 SQY917531 TAU917531 TKQ917531 TUM917531 UEI917531 UOE917531 UYA917531 VHW917531 VRS917531 WBO917531 WLK917531 WVG917531 B983067 IU983067 SQ983067 ACM983067 AMI983067 AWE983067 BGA983067 BPW983067 BZS983067 CJO983067 CTK983067 DDG983067 DNC983067 DWY983067 EGU983067 EQQ983067 FAM983067 FKI983067 FUE983067 GEA983067 GNW983067 GXS983067 HHO983067 HRK983067 IBG983067 ILC983067 IUY983067 JEU983067 JOQ983067 JYM983067 KII983067 KSE983067 LCA983067 LLW983067 LVS983067 MFO983067 MPK983067 MZG983067 NJC983067 NSY983067 OCU983067 OMQ983067 OWM983067 PGI983067 PQE983067 QAA983067 QJW983067 QTS983067 RDO983067 RNK983067 RXG983067 SHC983067 SQY983067 TAU983067 TKQ983067 TUM983067 UEI983067 UOE983067 UYA983067 VHW983067 VRS983067 WBO983067 WLK983067 WVG983067">
      <formula1>40909</formula1>
      <formula2>41639</formula2>
    </dataValidation>
    <dataValidation type="list" allowBlank="1" showInputMessage="1" showErrorMessage="1" sqref="B28 IU28 SQ28 ACM28 AMI28 AWE28 BGA28 BPW28 BZS28 CJO28 CTK28 DDG28 DNC28 DWY28 EGU28 EQQ28 FAM28 FKI28 FUE28 GEA28 GNW28 GXS28 HHO28 HRK28 IBG28 ILC28 IUY28 JEU28 JOQ28 JYM28 KII28 KSE28 LCA28 LLW28 LVS28 MFO28 MPK28 MZG28 NJC28 NSY28 OCU28 OMQ28 OWM28 PGI28 PQE28 QAA28 QJW28 QTS28 RDO28 RNK28 RXG28 SHC28 SQY28 TAU28 TKQ28 TUM28 UEI28 UOE28 UYA28 VHW28 VRS28 WBO28 WLK28 WVG28 B65564 IU65564 SQ65564 ACM65564 AMI65564 AWE65564 BGA65564 BPW65564 BZS65564 CJO65564 CTK65564 DDG65564 DNC65564 DWY65564 EGU65564 EQQ65564 FAM65564 FKI65564 FUE65564 GEA65564 GNW65564 GXS65564 HHO65564 HRK65564 IBG65564 ILC65564 IUY65564 JEU65564 JOQ65564 JYM65564 KII65564 KSE65564 LCA65564 LLW65564 LVS65564 MFO65564 MPK65564 MZG65564 NJC65564 NSY65564 OCU65564 OMQ65564 OWM65564 PGI65564 PQE65564 QAA65564 QJW65564 QTS65564 RDO65564 RNK65564 RXG65564 SHC65564 SQY65564 TAU65564 TKQ65564 TUM65564 UEI65564 UOE65564 UYA65564 VHW65564 VRS65564 WBO65564 WLK65564 WVG65564 B131100 IU131100 SQ131100 ACM131100 AMI131100 AWE131100 BGA131100 BPW131100 BZS131100 CJO131100 CTK131100 DDG131100 DNC131100 DWY131100 EGU131100 EQQ131100 FAM131100 FKI131100 FUE131100 GEA131100 GNW131100 GXS131100 HHO131100 HRK131100 IBG131100 ILC131100 IUY131100 JEU131100 JOQ131100 JYM131100 KII131100 KSE131100 LCA131100 LLW131100 LVS131100 MFO131100 MPK131100 MZG131100 NJC131100 NSY131100 OCU131100 OMQ131100 OWM131100 PGI131100 PQE131100 QAA131100 QJW131100 QTS131100 RDO131100 RNK131100 RXG131100 SHC131100 SQY131100 TAU131100 TKQ131100 TUM131100 UEI131100 UOE131100 UYA131100 VHW131100 VRS131100 WBO131100 WLK131100 WVG131100 B196636 IU196636 SQ196636 ACM196636 AMI196636 AWE196636 BGA196636 BPW196636 BZS196636 CJO196636 CTK196636 DDG196636 DNC196636 DWY196636 EGU196636 EQQ196636 FAM196636 FKI196636 FUE196636 GEA196636 GNW196636 GXS196636 HHO196636 HRK196636 IBG196636 ILC196636 IUY196636 JEU196636 JOQ196636 JYM196636 KII196636 KSE196636 LCA196636 LLW196636 LVS196636 MFO196636 MPK196636 MZG196636 NJC196636 NSY196636 OCU196636 OMQ196636 OWM196636 PGI196636 PQE196636 QAA196636 QJW196636 QTS196636 RDO196636 RNK196636 RXG196636 SHC196636 SQY196636 TAU196636 TKQ196636 TUM196636 UEI196636 UOE196636 UYA196636 VHW196636 VRS196636 WBO196636 WLK196636 WVG196636 B262172 IU262172 SQ262172 ACM262172 AMI262172 AWE262172 BGA262172 BPW262172 BZS262172 CJO262172 CTK262172 DDG262172 DNC262172 DWY262172 EGU262172 EQQ262172 FAM262172 FKI262172 FUE262172 GEA262172 GNW262172 GXS262172 HHO262172 HRK262172 IBG262172 ILC262172 IUY262172 JEU262172 JOQ262172 JYM262172 KII262172 KSE262172 LCA262172 LLW262172 LVS262172 MFO262172 MPK262172 MZG262172 NJC262172 NSY262172 OCU262172 OMQ262172 OWM262172 PGI262172 PQE262172 QAA262172 QJW262172 QTS262172 RDO262172 RNK262172 RXG262172 SHC262172 SQY262172 TAU262172 TKQ262172 TUM262172 UEI262172 UOE262172 UYA262172 VHW262172 VRS262172 WBO262172 WLK262172 WVG262172 B327708 IU327708 SQ327708 ACM327708 AMI327708 AWE327708 BGA327708 BPW327708 BZS327708 CJO327708 CTK327708 DDG327708 DNC327708 DWY327708 EGU327708 EQQ327708 FAM327708 FKI327708 FUE327708 GEA327708 GNW327708 GXS327708 HHO327708 HRK327708 IBG327708 ILC327708 IUY327708 JEU327708 JOQ327708 JYM327708 KII327708 KSE327708 LCA327708 LLW327708 LVS327708 MFO327708 MPK327708 MZG327708 NJC327708 NSY327708 OCU327708 OMQ327708 OWM327708 PGI327708 PQE327708 QAA327708 QJW327708 QTS327708 RDO327708 RNK327708 RXG327708 SHC327708 SQY327708 TAU327708 TKQ327708 TUM327708 UEI327708 UOE327708 UYA327708 VHW327708 VRS327708 WBO327708 WLK327708 WVG327708 B393244 IU393244 SQ393244 ACM393244 AMI393244 AWE393244 BGA393244 BPW393244 BZS393244 CJO393244 CTK393244 DDG393244 DNC393244 DWY393244 EGU393244 EQQ393244 FAM393244 FKI393244 FUE393244 GEA393244 GNW393244 GXS393244 HHO393244 HRK393244 IBG393244 ILC393244 IUY393244 JEU393244 JOQ393244 JYM393244 KII393244 KSE393244 LCA393244 LLW393244 LVS393244 MFO393244 MPK393244 MZG393244 NJC393244 NSY393244 OCU393244 OMQ393244 OWM393244 PGI393244 PQE393244 QAA393244 QJW393244 QTS393244 RDO393244 RNK393244 RXG393244 SHC393244 SQY393244 TAU393244 TKQ393244 TUM393244 UEI393244 UOE393244 UYA393244 VHW393244 VRS393244 WBO393244 WLK393244 WVG393244 B458780 IU458780 SQ458780 ACM458780 AMI458780 AWE458780 BGA458780 BPW458780 BZS458780 CJO458780 CTK458780 DDG458780 DNC458780 DWY458780 EGU458780 EQQ458780 FAM458780 FKI458780 FUE458780 GEA458780 GNW458780 GXS458780 HHO458780 HRK458780 IBG458780 ILC458780 IUY458780 JEU458780 JOQ458780 JYM458780 KII458780 KSE458780 LCA458780 LLW458780 LVS458780 MFO458780 MPK458780 MZG458780 NJC458780 NSY458780 OCU458780 OMQ458780 OWM458780 PGI458780 PQE458780 QAA458780 QJW458780 QTS458780 RDO458780 RNK458780 RXG458780 SHC458780 SQY458780 TAU458780 TKQ458780 TUM458780 UEI458780 UOE458780 UYA458780 VHW458780 VRS458780 WBO458780 WLK458780 WVG458780 B524316 IU524316 SQ524316 ACM524316 AMI524316 AWE524316 BGA524316 BPW524316 BZS524316 CJO524316 CTK524316 DDG524316 DNC524316 DWY524316 EGU524316 EQQ524316 FAM524316 FKI524316 FUE524316 GEA524316 GNW524316 GXS524316 HHO524316 HRK524316 IBG524316 ILC524316 IUY524316 JEU524316 JOQ524316 JYM524316 KII524316 KSE524316 LCA524316 LLW524316 LVS524316 MFO524316 MPK524316 MZG524316 NJC524316 NSY524316 OCU524316 OMQ524316 OWM524316 PGI524316 PQE524316 QAA524316 QJW524316 QTS524316 RDO524316 RNK524316 RXG524316 SHC524316 SQY524316 TAU524316 TKQ524316 TUM524316 UEI524316 UOE524316 UYA524316 VHW524316 VRS524316 WBO524316 WLK524316 WVG524316 B589852 IU589852 SQ589852 ACM589852 AMI589852 AWE589852 BGA589852 BPW589852 BZS589852 CJO589852 CTK589852 DDG589852 DNC589852 DWY589852 EGU589852 EQQ589852 FAM589852 FKI589852 FUE589852 GEA589852 GNW589852 GXS589852 HHO589852 HRK589852 IBG589852 ILC589852 IUY589852 JEU589852 JOQ589852 JYM589852 KII589852 KSE589852 LCA589852 LLW589852 LVS589852 MFO589852 MPK589852 MZG589852 NJC589852 NSY589852 OCU589852 OMQ589852 OWM589852 PGI589852 PQE589852 QAA589852 QJW589852 QTS589852 RDO589852 RNK589852 RXG589852 SHC589852 SQY589852 TAU589852 TKQ589852 TUM589852 UEI589852 UOE589852 UYA589852 VHW589852 VRS589852 WBO589852 WLK589852 WVG589852 B655388 IU655388 SQ655388 ACM655388 AMI655388 AWE655388 BGA655388 BPW655388 BZS655388 CJO655388 CTK655388 DDG655388 DNC655388 DWY655388 EGU655388 EQQ655388 FAM655388 FKI655388 FUE655388 GEA655388 GNW655388 GXS655388 HHO655388 HRK655388 IBG655388 ILC655388 IUY655388 JEU655388 JOQ655388 JYM655388 KII655388 KSE655388 LCA655388 LLW655388 LVS655388 MFO655388 MPK655388 MZG655388 NJC655388 NSY655388 OCU655388 OMQ655388 OWM655388 PGI655388 PQE655388 QAA655388 QJW655388 QTS655388 RDO655388 RNK655388 RXG655388 SHC655388 SQY655388 TAU655388 TKQ655388 TUM655388 UEI655388 UOE655388 UYA655388 VHW655388 VRS655388 WBO655388 WLK655388 WVG655388 B720924 IU720924 SQ720924 ACM720924 AMI720924 AWE720924 BGA720924 BPW720924 BZS720924 CJO720924 CTK720924 DDG720924 DNC720924 DWY720924 EGU720924 EQQ720924 FAM720924 FKI720924 FUE720924 GEA720924 GNW720924 GXS720924 HHO720924 HRK720924 IBG720924 ILC720924 IUY720924 JEU720924 JOQ720924 JYM720924 KII720924 KSE720924 LCA720924 LLW720924 LVS720924 MFO720924 MPK720924 MZG720924 NJC720924 NSY720924 OCU720924 OMQ720924 OWM720924 PGI720924 PQE720924 QAA720924 QJW720924 QTS720924 RDO720924 RNK720924 RXG720924 SHC720924 SQY720924 TAU720924 TKQ720924 TUM720924 UEI720924 UOE720924 UYA720924 VHW720924 VRS720924 WBO720924 WLK720924 WVG720924 B786460 IU786460 SQ786460 ACM786460 AMI786460 AWE786460 BGA786460 BPW786460 BZS786460 CJO786460 CTK786460 DDG786460 DNC786460 DWY786460 EGU786460 EQQ786460 FAM786460 FKI786460 FUE786460 GEA786460 GNW786460 GXS786460 HHO786460 HRK786460 IBG786460 ILC786460 IUY786460 JEU786460 JOQ786460 JYM786460 KII786460 KSE786460 LCA786460 LLW786460 LVS786460 MFO786460 MPK786460 MZG786460 NJC786460 NSY786460 OCU786460 OMQ786460 OWM786460 PGI786460 PQE786460 QAA786460 QJW786460 QTS786460 RDO786460 RNK786460 RXG786460 SHC786460 SQY786460 TAU786460 TKQ786460 TUM786460 UEI786460 UOE786460 UYA786460 VHW786460 VRS786460 WBO786460 WLK786460 WVG786460 B851996 IU851996 SQ851996 ACM851996 AMI851996 AWE851996 BGA851996 BPW851996 BZS851996 CJO851996 CTK851996 DDG851996 DNC851996 DWY851996 EGU851996 EQQ851996 FAM851996 FKI851996 FUE851996 GEA851996 GNW851996 GXS851996 HHO851996 HRK851996 IBG851996 ILC851996 IUY851996 JEU851996 JOQ851996 JYM851996 KII851996 KSE851996 LCA851996 LLW851996 LVS851996 MFO851996 MPK851996 MZG851996 NJC851996 NSY851996 OCU851996 OMQ851996 OWM851996 PGI851996 PQE851996 QAA851996 QJW851996 QTS851996 RDO851996 RNK851996 RXG851996 SHC851996 SQY851996 TAU851996 TKQ851996 TUM851996 UEI851996 UOE851996 UYA851996 VHW851996 VRS851996 WBO851996 WLK851996 WVG851996 B917532 IU917532 SQ917532 ACM917532 AMI917532 AWE917532 BGA917532 BPW917532 BZS917532 CJO917532 CTK917532 DDG917532 DNC917532 DWY917532 EGU917532 EQQ917532 FAM917532 FKI917532 FUE917532 GEA917532 GNW917532 GXS917532 HHO917532 HRK917532 IBG917532 ILC917532 IUY917532 JEU917532 JOQ917532 JYM917532 KII917532 KSE917532 LCA917532 LLW917532 LVS917532 MFO917532 MPK917532 MZG917532 NJC917532 NSY917532 OCU917532 OMQ917532 OWM917532 PGI917532 PQE917532 QAA917532 QJW917532 QTS917532 RDO917532 RNK917532 RXG917532 SHC917532 SQY917532 TAU917532 TKQ917532 TUM917532 UEI917532 UOE917532 UYA917532 VHW917532 VRS917532 WBO917532 WLK917532 WVG917532 B983068 IU983068 SQ983068 ACM983068 AMI983068 AWE983068 BGA983068 BPW983068 BZS983068 CJO983068 CTK983068 DDG983068 DNC983068 DWY983068 EGU983068 EQQ983068 FAM983068 FKI983068 FUE983068 GEA983068 GNW983068 GXS983068 HHO983068 HRK983068 IBG983068 ILC983068 IUY983068 JEU983068 JOQ983068 JYM983068 KII983068 KSE983068 LCA983068 LLW983068 LVS983068 MFO983068 MPK983068 MZG983068 NJC983068 NSY983068 OCU983068 OMQ983068 OWM983068 PGI983068 PQE983068 QAA983068 QJW983068 QTS983068 RDO983068 RNK983068 RXG983068 SHC983068 SQY983068 TAU983068 TKQ983068 TUM983068 UEI983068 UOE983068 UYA983068 VHW983068 VRS983068 WBO983068 WLK983068 WVG983068">
      <formula1>salariés</formula1>
    </dataValidation>
    <dataValidation type="list" allowBlank="1" showInputMessage="1" showErrorMessage="1" sqref="G21 IZ21 SV21 ACR21 AMN21 AWJ21 BGF21 BQB21 BZX21 CJT21 CTP21 DDL21 DNH21 DXD21 EGZ21 EQV21 FAR21 FKN21 FUJ21 GEF21 GOB21 GXX21 HHT21 HRP21 IBL21 ILH21 IVD21 JEZ21 JOV21 JYR21 KIN21 KSJ21 LCF21 LMB21 LVX21 MFT21 MPP21 MZL21 NJH21 NTD21 OCZ21 OMV21 OWR21 PGN21 PQJ21 QAF21 QKB21 QTX21 RDT21 RNP21 RXL21 SHH21 SRD21 TAZ21 TKV21 TUR21 UEN21 UOJ21 UYF21 VIB21 VRX21 WBT21 WLP21 WVL21 G65557 IZ65557 SV65557 ACR65557 AMN65557 AWJ65557 BGF65557 BQB65557 BZX65557 CJT65557 CTP65557 DDL65557 DNH65557 DXD65557 EGZ65557 EQV65557 FAR65557 FKN65557 FUJ65557 GEF65557 GOB65557 GXX65557 HHT65557 HRP65557 IBL65557 ILH65557 IVD65557 JEZ65557 JOV65557 JYR65557 KIN65557 KSJ65557 LCF65557 LMB65557 LVX65557 MFT65557 MPP65557 MZL65557 NJH65557 NTD65557 OCZ65557 OMV65557 OWR65557 PGN65557 PQJ65557 QAF65557 QKB65557 QTX65557 RDT65557 RNP65557 RXL65557 SHH65557 SRD65557 TAZ65557 TKV65557 TUR65557 UEN65557 UOJ65557 UYF65557 VIB65557 VRX65557 WBT65557 WLP65557 WVL65557 G131093 IZ131093 SV131093 ACR131093 AMN131093 AWJ131093 BGF131093 BQB131093 BZX131093 CJT131093 CTP131093 DDL131093 DNH131093 DXD131093 EGZ131093 EQV131093 FAR131093 FKN131093 FUJ131093 GEF131093 GOB131093 GXX131093 HHT131093 HRP131093 IBL131093 ILH131093 IVD131093 JEZ131093 JOV131093 JYR131093 KIN131093 KSJ131093 LCF131093 LMB131093 LVX131093 MFT131093 MPP131093 MZL131093 NJH131093 NTD131093 OCZ131093 OMV131093 OWR131093 PGN131093 PQJ131093 QAF131093 QKB131093 QTX131093 RDT131093 RNP131093 RXL131093 SHH131093 SRD131093 TAZ131093 TKV131093 TUR131093 UEN131093 UOJ131093 UYF131093 VIB131093 VRX131093 WBT131093 WLP131093 WVL131093 G196629 IZ196629 SV196629 ACR196629 AMN196629 AWJ196629 BGF196629 BQB196629 BZX196629 CJT196629 CTP196629 DDL196629 DNH196629 DXD196629 EGZ196629 EQV196629 FAR196629 FKN196629 FUJ196629 GEF196629 GOB196629 GXX196629 HHT196629 HRP196629 IBL196629 ILH196629 IVD196629 JEZ196629 JOV196629 JYR196629 KIN196629 KSJ196629 LCF196629 LMB196629 LVX196629 MFT196629 MPP196629 MZL196629 NJH196629 NTD196629 OCZ196629 OMV196629 OWR196629 PGN196629 PQJ196629 QAF196629 QKB196629 QTX196629 RDT196629 RNP196629 RXL196629 SHH196629 SRD196629 TAZ196629 TKV196629 TUR196629 UEN196629 UOJ196629 UYF196629 VIB196629 VRX196629 WBT196629 WLP196629 WVL196629 G262165 IZ262165 SV262165 ACR262165 AMN262165 AWJ262165 BGF262165 BQB262165 BZX262165 CJT262165 CTP262165 DDL262165 DNH262165 DXD262165 EGZ262165 EQV262165 FAR262165 FKN262165 FUJ262165 GEF262165 GOB262165 GXX262165 HHT262165 HRP262165 IBL262165 ILH262165 IVD262165 JEZ262165 JOV262165 JYR262165 KIN262165 KSJ262165 LCF262165 LMB262165 LVX262165 MFT262165 MPP262165 MZL262165 NJH262165 NTD262165 OCZ262165 OMV262165 OWR262165 PGN262165 PQJ262165 QAF262165 QKB262165 QTX262165 RDT262165 RNP262165 RXL262165 SHH262165 SRD262165 TAZ262165 TKV262165 TUR262165 UEN262165 UOJ262165 UYF262165 VIB262165 VRX262165 WBT262165 WLP262165 WVL262165 G327701 IZ327701 SV327701 ACR327701 AMN327701 AWJ327701 BGF327701 BQB327701 BZX327701 CJT327701 CTP327701 DDL327701 DNH327701 DXD327701 EGZ327701 EQV327701 FAR327701 FKN327701 FUJ327701 GEF327701 GOB327701 GXX327701 HHT327701 HRP327701 IBL327701 ILH327701 IVD327701 JEZ327701 JOV327701 JYR327701 KIN327701 KSJ327701 LCF327701 LMB327701 LVX327701 MFT327701 MPP327701 MZL327701 NJH327701 NTD327701 OCZ327701 OMV327701 OWR327701 PGN327701 PQJ327701 QAF327701 QKB327701 QTX327701 RDT327701 RNP327701 RXL327701 SHH327701 SRD327701 TAZ327701 TKV327701 TUR327701 UEN327701 UOJ327701 UYF327701 VIB327701 VRX327701 WBT327701 WLP327701 WVL327701 G393237 IZ393237 SV393237 ACR393237 AMN393237 AWJ393237 BGF393237 BQB393237 BZX393237 CJT393237 CTP393237 DDL393237 DNH393237 DXD393237 EGZ393237 EQV393237 FAR393237 FKN393237 FUJ393237 GEF393237 GOB393237 GXX393237 HHT393237 HRP393237 IBL393237 ILH393237 IVD393237 JEZ393237 JOV393237 JYR393237 KIN393237 KSJ393237 LCF393237 LMB393237 LVX393237 MFT393237 MPP393237 MZL393237 NJH393237 NTD393237 OCZ393237 OMV393237 OWR393237 PGN393237 PQJ393237 QAF393237 QKB393237 QTX393237 RDT393237 RNP393237 RXL393237 SHH393237 SRD393237 TAZ393237 TKV393237 TUR393237 UEN393237 UOJ393237 UYF393237 VIB393237 VRX393237 WBT393237 WLP393237 WVL393237 G458773 IZ458773 SV458773 ACR458773 AMN458773 AWJ458773 BGF458773 BQB458773 BZX458773 CJT458773 CTP458773 DDL458773 DNH458773 DXD458773 EGZ458773 EQV458773 FAR458773 FKN458773 FUJ458773 GEF458773 GOB458773 GXX458773 HHT458773 HRP458773 IBL458773 ILH458773 IVD458773 JEZ458773 JOV458773 JYR458773 KIN458773 KSJ458773 LCF458773 LMB458773 LVX458773 MFT458773 MPP458773 MZL458773 NJH458773 NTD458773 OCZ458773 OMV458773 OWR458773 PGN458773 PQJ458773 QAF458773 QKB458773 QTX458773 RDT458773 RNP458773 RXL458773 SHH458773 SRD458773 TAZ458773 TKV458773 TUR458773 UEN458773 UOJ458773 UYF458773 VIB458773 VRX458773 WBT458773 WLP458773 WVL458773 G524309 IZ524309 SV524309 ACR524309 AMN524309 AWJ524309 BGF524309 BQB524309 BZX524309 CJT524309 CTP524309 DDL524309 DNH524309 DXD524309 EGZ524309 EQV524309 FAR524309 FKN524309 FUJ524309 GEF524309 GOB524309 GXX524309 HHT524309 HRP524309 IBL524309 ILH524309 IVD524309 JEZ524309 JOV524309 JYR524309 KIN524309 KSJ524309 LCF524309 LMB524309 LVX524309 MFT524309 MPP524309 MZL524309 NJH524309 NTD524309 OCZ524309 OMV524309 OWR524309 PGN524309 PQJ524309 QAF524309 QKB524309 QTX524309 RDT524309 RNP524309 RXL524309 SHH524309 SRD524309 TAZ524309 TKV524309 TUR524309 UEN524309 UOJ524309 UYF524309 VIB524309 VRX524309 WBT524309 WLP524309 WVL524309 G589845 IZ589845 SV589845 ACR589845 AMN589845 AWJ589845 BGF589845 BQB589845 BZX589845 CJT589845 CTP589845 DDL589845 DNH589845 DXD589845 EGZ589845 EQV589845 FAR589845 FKN589845 FUJ589845 GEF589845 GOB589845 GXX589845 HHT589845 HRP589845 IBL589845 ILH589845 IVD589845 JEZ589845 JOV589845 JYR589845 KIN589845 KSJ589845 LCF589845 LMB589845 LVX589845 MFT589845 MPP589845 MZL589845 NJH589845 NTD589845 OCZ589845 OMV589845 OWR589845 PGN589845 PQJ589845 QAF589845 QKB589845 QTX589845 RDT589845 RNP589845 RXL589845 SHH589845 SRD589845 TAZ589845 TKV589845 TUR589845 UEN589845 UOJ589845 UYF589845 VIB589845 VRX589845 WBT589845 WLP589845 WVL589845 G655381 IZ655381 SV655381 ACR655381 AMN655381 AWJ655381 BGF655381 BQB655381 BZX655381 CJT655381 CTP655381 DDL655381 DNH655381 DXD655381 EGZ655381 EQV655381 FAR655381 FKN655381 FUJ655381 GEF655381 GOB655381 GXX655381 HHT655381 HRP655381 IBL655381 ILH655381 IVD655381 JEZ655381 JOV655381 JYR655381 KIN655381 KSJ655381 LCF655381 LMB655381 LVX655381 MFT655381 MPP655381 MZL655381 NJH655381 NTD655381 OCZ655381 OMV655381 OWR655381 PGN655381 PQJ655381 QAF655381 QKB655381 QTX655381 RDT655381 RNP655381 RXL655381 SHH655381 SRD655381 TAZ655381 TKV655381 TUR655381 UEN655381 UOJ655381 UYF655381 VIB655381 VRX655381 WBT655381 WLP655381 WVL655381 G720917 IZ720917 SV720917 ACR720917 AMN720917 AWJ720917 BGF720917 BQB720917 BZX720917 CJT720917 CTP720917 DDL720917 DNH720917 DXD720917 EGZ720917 EQV720917 FAR720917 FKN720917 FUJ720917 GEF720917 GOB720917 GXX720917 HHT720917 HRP720917 IBL720917 ILH720917 IVD720917 JEZ720917 JOV720917 JYR720917 KIN720917 KSJ720917 LCF720917 LMB720917 LVX720917 MFT720917 MPP720917 MZL720917 NJH720917 NTD720917 OCZ720917 OMV720917 OWR720917 PGN720917 PQJ720917 QAF720917 QKB720917 QTX720917 RDT720917 RNP720917 RXL720917 SHH720917 SRD720917 TAZ720917 TKV720917 TUR720917 UEN720917 UOJ720917 UYF720917 VIB720917 VRX720917 WBT720917 WLP720917 WVL720917 G786453 IZ786453 SV786453 ACR786453 AMN786453 AWJ786453 BGF786453 BQB786453 BZX786453 CJT786453 CTP786453 DDL786453 DNH786453 DXD786453 EGZ786453 EQV786453 FAR786453 FKN786453 FUJ786453 GEF786453 GOB786453 GXX786453 HHT786453 HRP786453 IBL786453 ILH786453 IVD786453 JEZ786453 JOV786453 JYR786453 KIN786453 KSJ786453 LCF786453 LMB786453 LVX786453 MFT786453 MPP786453 MZL786453 NJH786453 NTD786453 OCZ786453 OMV786453 OWR786453 PGN786453 PQJ786453 QAF786453 QKB786453 QTX786453 RDT786453 RNP786453 RXL786453 SHH786453 SRD786453 TAZ786453 TKV786453 TUR786453 UEN786453 UOJ786453 UYF786453 VIB786453 VRX786453 WBT786453 WLP786453 WVL786453 G851989 IZ851989 SV851989 ACR851989 AMN851989 AWJ851989 BGF851989 BQB851989 BZX851989 CJT851989 CTP851989 DDL851989 DNH851989 DXD851989 EGZ851989 EQV851989 FAR851989 FKN851989 FUJ851989 GEF851989 GOB851989 GXX851989 HHT851989 HRP851989 IBL851989 ILH851989 IVD851989 JEZ851989 JOV851989 JYR851989 KIN851989 KSJ851989 LCF851989 LMB851989 LVX851989 MFT851989 MPP851989 MZL851989 NJH851989 NTD851989 OCZ851989 OMV851989 OWR851989 PGN851989 PQJ851989 QAF851989 QKB851989 QTX851989 RDT851989 RNP851989 RXL851989 SHH851989 SRD851989 TAZ851989 TKV851989 TUR851989 UEN851989 UOJ851989 UYF851989 VIB851989 VRX851989 WBT851989 WLP851989 WVL851989 G917525 IZ917525 SV917525 ACR917525 AMN917525 AWJ917525 BGF917525 BQB917525 BZX917525 CJT917525 CTP917525 DDL917525 DNH917525 DXD917525 EGZ917525 EQV917525 FAR917525 FKN917525 FUJ917525 GEF917525 GOB917525 GXX917525 HHT917525 HRP917525 IBL917525 ILH917525 IVD917525 JEZ917525 JOV917525 JYR917525 KIN917525 KSJ917525 LCF917525 LMB917525 LVX917525 MFT917525 MPP917525 MZL917525 NJH917525 NTD917525 OCZ917525 OMV917525 OWR917525 PGN917525 PQJ917525 QAF917525 QKB917525 QTX917525 RDT917525 RNP917525 RXL917525 SHH917525 SRD917525 TAZ917525 TKV917525 TUR917525 UEN917525 UOJ917525 UYF917525 VIB917525 VRX917525 WBT917525 WLP917525 WVL917525 G983061 IZ983061 SV983061 ACR983061 AMN983061 AWJ983061 BGF983061 BQB983061 BZX983061 CJT983061 CTP983061 DDL983061 DNH983061 DXD983061 EGZ983061 EQV983061 FAR983061 FKN983061 FUJ983061 GEF983061 GOB983061 GXX983061 HHT983061 HRP983061 IBL983061 ILH983061 IVD983061 JEZ983061 JOV983061 JYR983061 KIN983061 KSJ983061 LCF983061 LMB983061 LVX983061 MFT983061 MPP983061 MZL983061 NJH983061 NTD983061 OCZ983061 OMV983061 OWR983061 PGN983061 PQJ983061 QAF983061 QKB983061 QTX983061 RDT983061 RNP983061 RXL983061 SHH983061 SRD983061 TAZ983061 TKV983061 TUR983061 UEN983061 UOJ983061 UYF983061 VIB983061 VRX983061 WBT983061 WLP983061 WVL983061">
      <formula1>opé</formula1>
    </dataValidation>
    <dataValidation type="list" allowBlank="1" showInputMessage="1" showErrorMessage="1" error="Veuillez selectionner seulement vos initiales" promptTitle="Selectionner" sqref="B21 IU21 SQ21 ACM21 AMI21 AWE21 BGA21 BPW21 BZS21 CJO21 CTK21 DDG21 DNC21 DWY21 EGU21 EQQ21 FAM21 FKI21 FUE21 GEA21 GNW21 GXS21 HHO21 HRK21 IBG21 ILC21 IUY21 JEU21 JOQ21 JYM21 KII21 KSE21 LCA21 LLW21 LVS21 MFO21 MPK21 MZG21 NJC21 NSY21 OCU21 OMQ21 OWM21 PGI21 PQE21 QAA21 QJW21 QTS21 RDO21 RNK21 RXG21 SHC21 SQY21 TAU21 TKQ21 TUM21 UEI21 UOE21 UYA21 VHW21 VRS21 WBO21 WLK21 WVG21 B65557 IU65557 SQ65557 ACM65557 AMI65557 AWE65557 BGA65557 BPW65557 BZS65557 CJO65557 CTK65557 DDG65557 DNC65557 DWY65557 EGU65557 EQQ65557 FAM65557 FKI65557 FUE65557 GEA65557 GNW65557 GXS65557 HHO65557 HRK65557 IBG65557 ILC65557 IUY65557 JEU65557 JOQ65557 JYM65557 KII65557 KSE65557 LCA65557 LLW65557 LVS65557 MFO65557 MPK65557 MZG65557 NJC65557 NSY65557 OCU65557 OMQ65557 OWM65557 PGI65557 PQE65557 QAA65557 QJW65557 QTS65557 RDO65557 RNK65557 RXG65557 SHC65557 SQY65557 TAU65557 TKQ65557 TUM65557 UEI65557 UOE65557 UYA65557 VHW65557 VRS65557 WBO65557 WLK65557 WVG65557 B131093 IU131093 SQ131093 ACM131093 AMI131093 AWE131093 BGA131093 BPW131093 BZS131093 CJO131093 CTK131093 DDG131093 DNC131093 DWY131093 EGU131093 EQQ131093 FAM131093 FKI131093 FUE131093 GEA131093 GNW131093 GXS131093 HHO131093 HRK131093 IBG131093 ILC131093 IUY131093 JEU131093 JOQ131093 JYM131093 KII131093 KSE131093 LCA131093 LLW131093 LVS131093 MFO131093 MPK131093 MZG131093 NJC131093 NSY131093 OCU131093 OMQ131093 OWM131093 PGI131093 PQE131093 QAA131093 QJW131093 QTS131093 RDO131093 RNK131093 RXG131093 SHC131093 SQY131093 TAU131093 TKQ131093 TUM131093 UEI131093 UOE131093 UYA131093 VHW131093 VRS131093 WBO131093 WLK131093 WVG131093 B196629 IU196629 SQ196629 ACM196629 AMI196629 AWE196629 BGA196629 BPW196629 BZS196629 CJO196629 CTK196629 DDG196629 DNC196629 DWY196629 EGU196629 EQQ196629 FAM196629 FKI196629 FUE196629 GEA196629 GNW196629 GXS196629 HHO196629 HRK196629 IBG196629 ILC196629 IUY196629 JEU196629 JOQ196629 JYM196629 KII196629 KSE196629 LCA196629 LLW196629 LVS196629 MFO196629 MPK196629 MZG196629 NJC196629 NSY196629 OCU196629 OMQ196629 OWM196629 PGI196629 PQE196629 QAA196629 QJW196629 QTS196629 RDO196629 RNK196629 RXG196629 SHC196629 SQY196629 TAU196629 TKQ196629 TUM196629 UEI196629 UOE196629 UYA196629 VHW196629 VRS196629 WBO196629 WLK196629 WVG196629 B262165 IU262165 SQ262165 ACM262165 AMI262165 AWE262165 BGA262165 BPW262165 BZS262165 CJO262165 CTK262165 DDG262165 DNC262165 DWY262165 EGU262165 EQQ262165 FAM262165 FKI262165 FUE262165 GEA262165 GNW262165 GXS262165 HHO262165 HRK262165 IBG262165 ILC262165 IUY262165 JEU262165 JOQ262165 JYM262165 KII262165 KSE262165 LCA262165 LLW262165 LVS262165 MFO262165 MPK262165 MZG262165 NJC262165 NSY262165 OCU262165 OMQ262165 OWM262165 PGI262165 PQE262165 QAA262165 QJW262165 QTS262165 RDO262165 RNK262165 RXG262165 SHC262165 SQY262165 TAU262165 TKQ262165 TUM262165 UEI262165 UOE262165 UYA262165 VHW262165 VRS262165 WBO262165 WLK262165 WVG262165 B327701 IU327701 SQ327701 ACM327701 AMI327701 AWE327701 BGA327701 BPW327701 BZS327701 CJO327701 CTK327701 DDG327701 DNC327701 DWY327701 EGU327701 EQQ327701 FAM327701 FKI327701 FUE327701 GEA327701 GNW327701 GXS327701 HHO327701 HRK327701 IBG327701 ILC327701 IUY327701 JEU327701 JOQ327701 JYM327701 KII327701 KSE327701 LCA327701 LLW327701 LVS327701 MFO327701 MPK327701 MZG327701 NJC327701 NSY327701 OCU327701 OMQ327701 OWM327701 PGI327701 PQE327701 QAA327701 QJW327701 QTS327701 RDO327701 RNK327701 RXG327701 SHC327701 SQY327701 TAU327701 TKQ327701 TUM327701 UEI327701 UOE327701 UYA327701 VHW327701 VRS327701 WBO327701 WLK327701 WVG327701 B393237 IU393237 SQ393237 ACM393237 AMI393237 AWE393237 BGA393237 BPW393237 BZS393237 CJO393237 CTK393237 DDG393237 DNC393237 DWY393237 EGU393237 EQQ393237 FAM393237 FKI393237 FUE393237 GEA393237 GNW393237 GXS393237 HHO393237 HRK393237 IBG393237 ILC393237 IUY393237 JEU393237 JOQ393237 JYM393237 KII393237 KSE393237 LCA393237 LLW393237 LVS393237 MFO393237 MPK393237 MZG393237 NJC393237 NSY393237 OCU393237 OMQ393237 OWM393237 PGI393237 PQE393237 QAA393237 QJW393237 QTS393237 RDO393237 RNK393237 RXG393237 SHC393237 SQY393237 TAU393237 TKQ393237 TUM393237 UEI393237 UOE393237 UYA393237 VHW393237 VRS393237 WBO393237 WLK393237 WVG393237 B458773 IU458773 SQ458773 ACM458773 AMI458773 AWE458773 BGA458773 BPW458773 BZS458773 CJO458773 CTK458773 DDG458773 DNC458773 DWY458773 EGU458773 EQQ458773 FAM458773 FKI458773 FUE458773 GEA458773 GNW458773 GXS458773 HHO458773 HRK458773 IBG458773 ILC458773 IUY458773 JEU458773 JOQ458773 JYM458773 KII458773 KSE458773 LCA458773 LLW458773 LVS458773 MFO458773 MPK458773 MZG458773 NJC458773 NSY458773 OCU458773 OMQ458773 OWM458773 PGI458773 PQE458773 QAA458773 QJW458773 QTS458773 RDO458773 RNK458773 RXG458773 SHC458773 SQY458773 TAU458773 TKQ458773 TUM458773 UEI458773 UOE458773 UYA458773 VHW458773 VRS458773 WBO458773 WLK458773 WVG458773 B524309 IU524309 SQ524309 ACM524309 AMI524309 AWE524309 BGA524309 BPW524309 BZS524309 CJO524309 CTK524309 DDG524309 DNC524309 DWY524309 EGU524309 EQQ524309 FAM524309 FKI524309 FUE524309 GEA524309 GNW524309 GXS524309 HHO524309 HRK524309 IBG524309 ILC524309 IUY524309 JEU524309 JOQ524309 JYM524309 KII524309 KSE524309 LCA524309 LLW524309 LVS524309 MFO524309 MPK524309 MZG524309 NJC524309 NSY524309 OCU524309 OMQ524309 OWM524309 PGI524309 PQE524309 QAA524309 QJW524309 QTS524309 RDO524309 RNK524309 RXG524309 SHC524309 SQY524309 TAU524309 TKQ524309 TUM524309 UEI524309 UOE524309 UYA524309 VHW524309 VRS524309 WBO524309 WLK524309 WVG524309 B589845 IU589845 SQ589845 ACM589845 AMI589845 AWE589845 BGA589845 BPW589845 BZS589845 CJO589845 CTK589845 DDG589845 DNC589845 DWY589845 EGU589845 EQQ589845 FAM589845 FKI589845 FUE589845 GEA589845 GNW589845 GXS589845 HHO589845 HRK589845 IBG589845 ILC589845 IUY589845 JEU589845 JOQ589845 JYM589845 KII589845 KSE589845 LCA589845 LLW589845 LVS589845 MFO589845 MPK589845 MZG589845 NJC589845 NSY589845 OCU589845 OMQ589845 OWM589845 PGI589845 PQE589845 QAA589845 QJW589845 QTS589845 RDO589845 RNK589845 RXG589845 SHC589845 SQY589845 TAU589845 TKQ589845 TUM589845 UEI589845 UOE589845 UYA589845 VHW589845 VRS589845 WBO589845 WLK589845 WVG589845 B655381 IU655381 SQ655381 ACM655381 AMI655381 AWE655381 BGA655381 BPW655381 BZS655381 CJO655381 CTK655381 DDG655381 DNC655381 DWY655381 EGU655381 EQQ655381 FAM655381 FKI655381 FUE655381 GEA655381 GNW655381 GXS655381 HHO655381 HRK655381 IBG655381 ILC655381 IUY655381 JEU655381 JOQ655381 JYM655381 KII655381 KSE655381 LCA655381 LLW655381 LVS655381 MFO655381 MPK655381 MZG655381 NJC655381 NSY655381 OCU655381 OMQ655381 OWM655381 PGI655381 PQE655381 QAA655381 QJW655381 QTS655381 RDO655381 RNK655381 RXG655381 SHC655381 SQY655381 TAU655381 TKQ655381 TUM655381 UEI655381 UOE655381 UYA655381 VHW655381 VRS655381 WBO655381 WLK655381 WVG655381 B720917 IU720917 SQ720917 ACM720917 AMI720917 AWE720917 BGA720917 BPW720917 BZS720917 CJO720917 CTK720917 DDG720917 DNC720917 DWY720917 EGU720917 EQQ720917 FAM720917 FKI720917 FUE720917 GEA720917 GNW720917 GXS720917 HHO720917 HRK720917 IBG720917 ILC720917 IUY720917 JEU720917 JOQ720917 JYM720917 KII720917 KSE720917 LCA720917 LLW720917 LVS720917 MFO720917 MPK720917 MZG720917 NJC720917 NSY720917 OCU720917 OMQ720917 OWM720917 PGI720917 PQE720917 QAA720917 QJW720917 QTS720917 RDO720917 RNK720917 RXG720917 SHC720917 SQY720917 TAU720917 TKQ720917 TUM720917 UEI720917 UOE720917 UYA720917 VHW720917 VRS720917 WBO720917 WLK720917 WVG720917 B786453 IU786453 SQ786453 ACM786453 AMI786453 AWE786453 BGA786453 BPW786453 BZS786453 CJO786453 CTK786453 DDG786453 DNC786453 DWY786453 EGU786453 EQQ786453 FAM786453 FKI786453 FUE786453 GEA786453 GNW786453 GXS786453 HHO786453 HRK786453 IBG786453 ILC786453 IUY786453 JEU786453 JOQ786453 JYM786453 KII786453 KSE786453 LCA786453 LLW786453 LVS786453 MFO786453 MPK786453 MZG786453 NJC786453 NSY786453 OCU786453 OMQ786453 OWM786453 PGI786453 PQE786453 QAA786453 QJW786453 QTS786453 RDO786453 RNK786453 RXG786453 SHC786453 SQY786453 TAU786453 TKQ786453 TUM786453 UEI786453 UOE786453 UYA786453 VHW786453 VRS786453 WBO786453 WLK786453 WVG786453 B851989 IU851989 SQ851989 ACM851989 AMI851989 AWE851989 BGA851989 BPW851989 BZS851989 CJO851989 CTK851989 DDG851989 DNC851989 DWY851989 EGU851989 EQQ851989 FAM851989 FKI851989 FUE851989 GEA851989 GNW851989 GXS851989 HHO851989 HRK851989 IBG851989 ILC851989 IUY851989 JEU851989 JOQ851989 JYM851989 KII851989 KSE851989 LCA851989 LLW851989 LVS851989 MFO851989 MPK851989 MZG851989 NJC851989 NSY851989 OCU851989 OMQ851989 OWM851989 PGI851989 PQE851989 QAA851989 QJW851989 QTS851989 RDO851989 RNK851989 RXG851989 SHC851989 SQY851989 TAU851989 TKQ851989 TUM851989 UEI851989 UOE851989 UYA851989 VHW851989 VRS851989 WBO851989 WLK851989 WVG851989 B917525 IU917525 SQ917525 ACM917525 AMI917525 AWE917525 BGA917525 BPW917525 BZS917525 CJO917525 CTK917525 DDG917525 DNC917525 DWY917525 EGU917525 EQQ917525 FAM917525 FKI917525 FUE917525 GEA917525 GNW917525 GXS917525 HHO917525 HRK917525 IBG917525 ILC917525 IUY917525 JEU917525 JOQ917525 JYM917525 KII917525 KSE917525 LCA917525 LLW917525 LVS917525 MFO917525 MPK917525 MZG917525 NJC917525 NSY917525 OCU917525 OMQ917525 OWM917525 PGI917525 PQE917525 QAA917525 QJW917525 QTS917525 RDO917525 RNK917525 RXG917525 SHC917525 SQY917525 TAU917525 TKQ917525 TUM917525 UEI917525 UOE917525 UYA917525 VHW917525 VRS917525 WBO917525 WLK917525 WVG917525 B983061 IU983061 SQ983061 ACM983061 AMI983061 AWE983061 BGA983061 BPW983061 BZS983061 CJO983061 CTK983061 DDG983061 DNC983061 DWY983061 EGU983061 EQQ983061 FAM983061 FKI983061 FUE983061 GEA983061 GNW983061 GXS983061 HHO983061 HRK983061 IBG983061 ILC983061 IUY983061 JEU983061 JOQ983061 JYM983061 KII983061 KSE983061 LCA983061 LLW983061 LVS983061 MFO983061 MPK983061 MZG983061 NJC983061 NSY983061 OCU983061 OMQ983061 OWM983061 PGI983061 PQE983061 QAA983061 QJW983061 QTS983061 RDO983061 RNK983061 RXG983061 SHC983061 SQY983061 TAU983061 TKQ983061 TUM983061 UEI983061 UOE983061 UYA983061 VHW983061 VRS983061 WBO983061 WLK983061 WVG983061">
      <formula1>INITIALES2</formula1>
    </dataValidation>
    <dataValidation type="list" allowBlank="1" showInputMessage="1" showErrorMessage="1" sqref="I21 JB21 SX21 ACT21 AMP21 AWL21 BGH21 BQD21 BZZ21 CJV21 CTR21 DDN21 DNJ21 DXF21 EHB21 EQX21 FAT21 FKP21 FUL21 GEH21 GOD21 GXZ21 HHV21 HRR21 IBN21 ILJ21 IVF21 JFB21 JOX21 JYT21 KIP21 KSL21 LCH21 LMD21 LVZ21 MFV21 MPR21 MZN21 NJJ21 NTF21 ODB21 OMX21 OWT21 PGP21 PQL21 QAH21 QKD21 QTZ21 RDV21 RNR21 RXN21 SHJ21 SRF21 TBB21 TKX21 TUT21 UEP21 UOL21 UYH21 VID21 VRZ21 WBV21 WLR21 WVN21 I65557 JB65557 SX65557 ACT65557 AMP65557 AWL65557 BGH65557 BQD65557 BZZ65557 CJV65557 CTR65557 DDN65557 DNJ65557 DXF65557 EHB65557 EQX65557 FAT65557 FKP65557 FUL65557 GEH65557 GOD65557 GXZ65557 HHV65557 HRR65557 IBN65557 ILJ65557 IVF65557 JFB65557 JOX65557 JYT65557 KIP65557 KSL65557 LCH65557 LMD65557 LVZ65557 MFV65557 MPR65557 MZN65557 NJJ65557 NTF65557 ODB65557 OMX65557 OWT65557 PGP65557 PQL65557 QAH65557 QKD65557 QTZ65557 RDV65557 RNR65557 RXN65557 SHJ65557 SRF65557 TBB65557 TKX65557 TUT65557 UEP65557 UOL65557 UYH65557 VID65557 VRZ65557 WBV65557 WLR65557 WVN65557 I131093 JB131093 SX131093 ACT131093 AMP131093 AWL131093 BGH131093 BQD131093 BZZ131093 CJV131093 CTR131093 DDN131093 DNJ131093 DXF131093 EHB131093 EQX131093 FAT131093 FKP131093 FUL131093 GEH131093 GOD131093 GXZ131093 HHV131093 HRR131093 IBN131093 ILJ131093 IVF131093 JFB131093 JOX131093 JYT131093 KIP131093 KSL131093 LCH131093 LMD131093 LVZ131093 MFV131093 MPR131093 MZN131093 NJJ131093 NTF131093 ODB131093 OMX131093 OWT131093 PGP131093 PQL131093 QAH131093 QKD131093 QTZ131093 RDV131093 RNR131093 RXN131093 SHJ131093 SRF131093 TBB131093 TKX131093 TUT131093 UEP131093 UOL131093 UYH131093 VID131093 VRZ131093 WBV131093 WLR131093 WVN131093 I196629 JB196629 SX196629 ACT196629 AMP196629 AWL196629 BGH196629 BQD196629 BZZ196629 CJV196629 CTR196629 DDN196629 DNJ196629 DXF196629 EHB196629 EQX196629 FAT196629 FKP196629 FUL196629 GEH196629 GOD196629 GXZ196629 HHV196629 HRR196629 IBN196629 ILJ196629 IVF196629 JFB196629 JOX196629 JYT196629 KIP196629 KSL196629 LCH196629 LMD196629 LVZ196629 MFV196629 MPR196629 MZN196629 NJJ196629 NTF196629 ODB196629 OMX196629 OWT196629 PGP196629 PQL196629 QAH196629 QKD196629 QTZ196629 RDV196629 RNR196629 RXN196629 SHJ196629 SRF196629 TBB196629 TKX196629 TUT196629 UEP196629 UOL196629 UYH196629 VID196629 VRZ196629 WBV196629 WLR196629 WVN196629 I262165 JB262165 SX262165 ACT262165 AMP262165 AWL262165 BGH262165 BQD262165 BZZ262165 CJV262165 CTR262165 DDN262165 DNJ262165 DXF262165 EHB262165 EQX262165 FAT262165 FKP262165 FUL262165 GEH262165 GOD262165 GXZ262165 HHV262165 HRR262165 IBN262165 ILJ262165 IVF262165 JFB262165 JOX262165 JYT262165 KIP262165 KSL262165 LCH262165 LMD262165 LVZ262165 MFV262165 MPR262165 MZN262165 NJJ262165 NTF262165 ODB262165 OMX262165 OWT262165 PGP262165 PQL262165 QAH262165 QKD262165 QTZ262165 RDV262165 RNR262165 RXN262165 SHJ262165 SRF262165 TBB262165 TKX262165 TUT262165 UEP262165 UOL262165 UYH262165 VID262165 VRZ262165 WBV262165 WLR262165 WVN262165 I327701 JB327701 SX327701 ACT327701 AMP327701 AWL327701 BGH327701 BQD327701 BZZ327701 CJV327701 CTR327701 DDN327701 DNJ327701 DXF327701 EHB327701 EQX327701 FAT327701 FKP327701 FUL327701 GEH327701 GOD327701 GXZ327701 HHV327701 HRR327701 IBN327701 ILJ327701 IVF327701 JFB327701 JOX327701 JYT327701 KIP327701 KSL327701 LCH327701 LMD327701 LVZ327701 MFV327701 MPR327701 MZN327701 NJJ327701 NTF327701 ODB327701 OMX327701 OWT327701 PGP327701 PQL327701 QAH327701 QKD327701 QTZ327701 RDV327701 RNR327701 RXN327701 SHJ327701 SRF327701 TBB327701 TKX327701 TUT327701 UEP327701 UOL327701 UYH327701 VID327701 VRZ327701 WBV327701 WLR327701 WVN327701 I393237 JB393237 SX393237 ACT393237 AMP393237 AWL393237 BGH393237 BQD393237 BZZ393237 CJV393237 CTR393237 DDN393237 DNJ393237 DXF393237 EHB393237 EQX393237 FAT393237 FKP393237 FUL393237 GEH393237 GOD393237 GXZ393237 HHV393237 HRR393237 IBN393237 ILJ393237 IVF393237 JFB393237 JOX393237 JYT393237 KIP393237 KSL393237 LCH393237 LMD393237 LVZ393237 MFV393237 MPR393237 MZN393237 NJJ393237 NTF393237 ODB393237 OMX393237 OWT393237 PGP393237 PQL393237 QAH393237 QKD393237 QTZ393237 RDV393237 RNR393237 RXN393237 SHJ393237 SRF393237 TBB393237 TKX393237 TUT393237 UEP393237 UOL393237 UYH393237 VID393237 VRZ393237 WBV393237 WLR393237 WVN393237 I458773 JB458773 SX458773 ACT458773 AMP458773 AWL458773 BGH458773 BQD458773 BZZ458773 CJV458773 CTR458773 DDN458773 DNJ458773 DXF458773 EHB458773 EQX458773 FAT458773 FKP458773 FUL458773 GEH458773 GOD458773 GXZ458773 HHV458773 HRR458773 IBN458773 ILJ458773 IVF458773 JFB458773 JOX458773 JYT458773 KIP458773 KSL458773 LCH458773 LMD458773 LVZ458773 MFV458773 MPR458773 MZN458773 NJJ458773 NTF458773 ODB458773 OMX458773 OWT458773 PGP458773 PQL458773 QAH458773 QKD458773 QTZ458773 RDV458773 RNR458773 RXN458773 SHJ458773 SRF458773 TBB458773 TKX458773 TUT458773 UEP458773 UOL458773 UYH458773 VID458773 VRZ458773 WBV458773 WLR458773 WVN458773 I524309 JB524309 SX524309 ACT524309 AMP524309 AWL524309 BGH524309 BQD524309 BZZ524309 CJV524309 CTR524309 DDN524309 DNJ524309 DXF524309 EHB524309 EQX524309 FAT524309 FKP524309 FUL524309 GEH524309 GOD524309 GXZ524309 HHV524309 HRR524309 IBN524309 ILJ524309 IVF524309 JFB524309 JOX524309 JYT524309 KIP524309 KSL524309 LCH524309 LMD524309 LVZ524309 MFV524309 MPR524309 MZN524309 NJJ524309 NTF524309 ODB524309 OMX524309 OWT524309 PGP524309 PQL524309 QAH524309 QKD524309 QTZ524309 RDV524309 RNR524309 RXN524309 SHJ524309 SRF524309 TBB524309 TKX524309 TUT524309 UEP524309 UOL524309 UYH524309 VID524309 VRZ524309 WBV524309 WLR524309 WVN524309 I589845 JB589845 SX589845 ACT589845 AMP589845 AWL589845 BGH589845 BQD589845 BZZ589845 CJV589845 CTR589845 DDN589845 DNJ589845 DXF589845 EHB589845 EQX589845 FAT589845 FKP589845 FUL589845 GEH589845 GOD589845 GXZ589845 HHV589845 HRR589845 IBN589845 ILJ589845 IVF589845 JFB589845 JOX589845 JYT589845 KIP589845 KSL589845 LCH589845 LMD589845 LVZ589845 MFV589845 MPR589845 MZN589845 NJJ589845 NTF589845 ODB589845 OMX589845 OWT589845 PGP589845 PQL589845 QAH589845 QKD589845 QTZ589845 RDV589845 RNR589845 RXN589845 SHJ589845 SRF589845 TBB589845 TKX589845 TUT589845 UEP589845 UOL589845 UYH589845 VID589845 VRZ589845 WBV589845 WLR589845 WVN589845 I655381 JB655381 SX655381 ACT655381 AMP655381 AWL655381 BGH655381 BQD655381 BZZ655381 CJV655381 CTR655381 DDN655381 DNJ655381 DXF655381 EHB655381 EQX655381 FAT655381 FKP655381 FUL655381 GEH655381 GOD655381 GXZ655381 HHV655381 HRR655381 IBN655381 ILJ655381 IVF655381 JFB655381 JOX655381 JYT655381 KIP655381 KSL655381 LCH655381 LMD655381 LVZ655381 MFV655381 MPR655381 MZN655381 NJJ655381 NTF655381 ODB655381 OMX655381 OWT655381 PGP655381 PQL655381 QAH655381 QKD655381 QTZ655381 RDV655381 RNR655381 RXN655381 SHJ655381 SRF655381 TBB655381 TKX655381 TUT655381 UEP655381 UOL655381 UYH655381 VID655381 VRZ655381 WBV655381 WLR655381 WVN655381 I720917 JB720917 SX720917 ACT720917 AMP720917 AWL720917 BGH720917 BQD720917 BZZ720917 CJV720917 CTR720917 DDN720917 DNJ720917 DXF720917 EHB720917 EQX720917 FAT720917 FKP720917 FUL720917 GEH720917 GOD720917 GXZ720917 HHV720917 HRR720917 IBN720917 ILJ720917 IVF720917 JFB720917 JOX720917 JYT720917 KIP720917 KSL720917 LCH720917 LMD720917 LVZ720917 MFV720917 MPR720917 MZN720917 NJJ720917 NTF720917 ODB720917 OMX720917 OWT720917 PGP720917 PQL720917 QAH720917 QKD720917 QTZ720917 RDV720917 RNR720917 RXN720917 SHJ720917 SRF720917 TBB720917 TKX720917 TUT720917 UEP720917 UOL720917 UYH720917 VID720917 VRZ720917 WBV720917 WLR720917 WVN720917 I786453 JB786453 SX786453 ACT786453 AMP786453 AWL786453 BGH786453 BQD786453 BZZ786453 CJV786453 CTR786453 DDN786453 DNJ786453 DXF786453 EHB786453 EQX786453 FAT786453 FKP786453 FUL786453 GEH786453 GOD786453 GXZ786453 HHV786453 HRR786453 IBN786453 ILJ786453 IVF786453 JFB786453 JOX786453 JYT786453 KIP786453 KSL786453 LCH786453 LMD786453 LVZ786453 MFV786453 MPR786453 MZN786453 NJJ786453 NTF786453 ODB786453 OMX786453 OWT786453 PGP786453 PQL786453 QAH786453 QKD786453 QTZ786453 RDV786453 RNR786453 RXN786453 SHJ786453 SRF786453 TBB786453 TKX786453 TUT786453 UEP786453 UOL786453 UYH786453 VID786453 VRZ786453 WBV786453 WLR786453 WVN786453 I851989 JB851989 SX851989 ACT851989 AMP851989 AWL851989 BGH851989 BQD851989 BZZ851989 CJV851989 CTR851989 DDN851989 DNJ851989 DXF851989 EHB851989 EQX851989 FAT851989 FKP851989 FUL851989 GEH851989 GOD851989 GXZ851989 HHV851989 HRR851989 IBN851989 ILJ851989 IVF851989 JFB851989 JOX851989 JYT851989 KIP851989 KSL851989 LCH851989 LMD851989 LVZ851989 MFV851989 MPR851989 MZN851989 NJJ851989 NTF851989 ODB851989 OMX851989 OWT851989 PGP851989 PQL851989 QAH851989 QKD851989 QTZ851989 RDV851989 RNR851989 RXN851989 SHJ851989 SRF851989 TBB851989 TKX851989 TUT851989 UEP851989 UOL851989 UYH851989 VID851989 VRZ851989 WBV851989 WLR851989 WVN851989 I917525 JB917525 SX917525 ACT917525 AMP917525 AWL917525 BGH917525 BQD917525 BZZ917525 CJV917525 CTR917525 DDN917525 DNJ917525 DXF917525 EHB917525 EQX917525 FAT917525 FKP917525 FUL917525 GEH917525 GOD917525 GXZ917525 HHV917525 HRR917525 IBN917525 ILJ917525 IVF917525 JFB917525 JOX917525 JYT917525 KIP917525 KSL917525 LCH917525 LMD917525 LVZ917525 MFV917525 MPR917525 MZN917525 NJJ917525 NTF917525 ODB917525 OMX917525 OWT917525 PGP917525 PQL917525 QAH917525 QKD917525 QTZ917525 RDV917525 RNR917525 RXN917525 SHJ917525 SRF917525 TBB917525 TKX917525 TUT917525 UEP917525 UOL917525 UYH917525 VID917525 VRZ917525 WBV917525 WLR917525 WVN917525 I983061 JB983061 SX983061 ACT983061 AMP983061 AWL983061 BGH983061 BQD983061 BZZ983061 CJV983061 CTR983061 DDN983061 DNJ983061 DXF983061 EHB983061 EQX983061 FAT983061 FKP983061 FUL983061 GEH983061 GOD983061 GXZ983061 HHV983061 HRR983061 IBN983061 ILJ983061 IVF983061 JFB983061 JOX983061 JYT983061 KIP983061 KSL983061 LCH983061 LMD983061 LVZ983061 MFV983061 MPR983061 MZN983061 NJJ983061 NTF983061 ODB983061 OMX983061 OWT983061 PGP983061 PQL983061 QAH983061 QKD983061 QTZ983061 RDV983061 RNR983061 RXN983061 SHJ983061 SRF983061 TBB983061 TKX983061 TUT983061 UEP983061 UOL983061 UYH983061 VID983061 VRZ983061 WBV983061 WLR983061 WVN983061">
      <formula1>SALARIES</formula1>
    </dataValidation>
    <dataValidation type="list" allowBlank="1" showInputMessage="1" showErrorMessage="1" sqref="WVF983056 IT16 SP16 ACL16 AMH16 AWD16 BFZ16 BPV16 BZR16 CJN16 CTJ16 DDF16 DNB16 DWX16 EGT16 EQP16 FAL16 FKH16 FUD16 GDZ16 GNV16 GXR16 HHN16 HRJ16 IBF16 ILB16 IUX16 JET16 JOP16 JYL16 KIH16 KSD16 LBZ16 LLV16 LVR16 MFN16 MPJ16 MZF16 NJB16 NSX16 OCT16 OMP16 OWL16 PGH16 PQD16 PZZ16 QJV16 QTR16 RDN16 RNJ16 RXF16 SHB16 SQX16 TAT16 TKP16 TUL16 UEH16 UOD16 UXZ16 VHV16 VRR16 WBN16 WLJ16 WVF16 A65552 IT65552 SP65552 ACL65552 AMH65552 AWD65552 BFZ65552 BPV65552 BZR65552 CJN65552 CTJ65552 DDF65552 DNB65552 DWX65552 EGT65552 EQP65552 FAL65552 FKH65552 FUD65552 GDZ65552 GNV65552 GXR65552 HHN65552 HRJ65552 IBF65552 ILB65552 IUX65552 JET65552 JOP65552 JYL65552 KIH65552 KSD65552 LBZ65552 LLV65552 LVR65552 MFN65552 MPJ65552 MZF65552 NJB65552 NSX65552 OCT65552 OMP65552 OWL65552 PGH65552 PQD65552 PZZ65552 QJV65552 QTR65552 RDN65552 RNJ65552 RXF65552 SHB65552 SQX65552 TAT65552 TKP65552 TUL65552 UEH65552 UOD65552 UXZ65552 VHV65552 VRR65552 WBN65552 WLJ65552 WVF65552 A131088 IT131088 SP131088 ACL131088 AMH131088 AWD131088 BFZ131088 BPV131088 BZR131088 CJN131088 CTJ131088 DDF131088 DNB131088 DWX131088 EGT131088 EQP131088 FAL131088 FKH131088 FUD131088 GDZ131088 GNV131088 GXR131088 HHN131088 HRJ131088 IBF131088 ILB131088 IUX131088 JET131088 JOP131088 JYL131088 KIH131088 KSD131088 LBZ131088 LLV131088 LVR131088 MFN131088 MPJ131088 MZF131088 NJB131088 NSX131088 OCT131088 OMP131088 OWL131088 PGH131088 PQD131088 PZZ131088 QJV131088 QTR131088 RDN131088 RNJ131088 RXF131088 SHB131088 SQX131088 TAT131088 TKP131088 TUL131088 UEH131088 UOD131088 UXZ131088 VHV131088 VRR131088 WBN131088 WLJ131088 WVF131088 A196624 IT196624 SP196624 ACL196624 AMH196624 AWD196624 BFZ196624 BPV196624 BZR196624 CJN196624 CTJ196624 DDF196624 DNB196624 DWX196624 EGT196624 EQP196624 FAL196624 FKH196624 FUD196624 GDZ196624 GNV196624 GXR196624 HHN196624 HRJ196624 IBF196624 ILB196624 IUX196624 JET196624 JOP196624 JYL196624 KIH196624 KSD196624 LBZ196624 LLV196624 LVR196624 MFN196624 MPJ196624 MZF196624 NJB196624 NSX196624 OCT196624 OMP196624 OWL196624 PGH196624 PQD196624 PZZ196624 QJV196624 QTR196624 RDN196624 RNJ196624 RXF196624 SHB196624 SQX196624 TAT196624 TKP196624 TUL196624 UEH196624 UOD196624 UXZ196624 VHV196624 VRR196624 WBN196624 WLJ196624 WVF196624 A262160 IT262160 SP262160 ACL262160 AMH262160 AWD262160 BFZ262160 BPV262160 BZR262160 CJN262160 CTJ262160 DDF262160 DNB262160 DWX262160 EGT262160 EQP262160 FAL262160 FKH262160 FUD262160 GDZ262160 GNV262160 GXR262160 HHN262160 HRJ262160 IBF262160 ILB262160 IUX262160 JET262160 JOP262160 JYL262160 KIH262160 KSD262160 LBZ262160 LLV262160 LVR262160 MFN262160 MPJ262160 MZF262160 NJB262160 NSX262160 OCT262160 OMP262160 OWL262160 PGH262160 PQD262160 PZZ262160 QJV262160 QTR262160 RDN262160 RNJ262160 RXF262160 SHB262160 SQX262160 TAT262160 TKP262160 TUL262160 UEH262160 UOD262160 UXZ262160 VHV262160 VRR262160 WBN262160 WLJ262160 WVF262160 A327696 IT327696 SP327696 ACL327696 AMH327696 AWD327696 BFZ327696 BPV327696 BZR327696 CJN327696 CTJ327696 DDF327696 DNB327696 DWX327696 EGT327696 EQP327696 FAL327696 FKH327696 FUD327696 GDZ327696 GNV327696 GXR327696 HHN327696 HRJ327696 IBF327696 ILB327696 IUX327696 JET327696 JOP327696 JYL327696 KIH327696 KSD327696 LBZ327696 LLV327696 LVR327696 MFN327696 MPJ327696 MZF327696 NJB327696 NSX327696 OCT327696 OMP327696 OWL327696 PGH327696 PQD327696 PZZ327696 QJV327696 QTR327696 RDN327696 RNJ327696 RXF327696 SHB327696 SQX327696 TAT327696 TKP327696 TUL327696 UEH327696 UOD327696 UXZ327696 VHV327696 VRR327696 WBN327696 WLJ327696 WVF327696 A393232 IT393232 SP393232 ACL393232 AMH393232 AWD393232 BFZ393232 BPV393232 BZR393232 CJN393232 CTJ393232 DDF393232 DNB393232 DWX393232 EGT393232 EQP393232 FAL393232 FKH393232 FUD393232 GDZ393232 GNV393232 GXR393232 HHN393232 HRJ393232 IBF393232 ILB393232 IUX393232 JET393232 JOP393232 JYL393232 KIH393232 KSD393232 LBZ393232 LLV393232 LVR393232 MFN393232 MPJ393232 MZF393232 NJB393232 NSX393232 OCT393232 OMP393232 OWL393232 PGH393232 PQD393232 PZZ393232 QJV393232 QTR393232 RDN393232 RNJ393232 RXF393232 SHB393232 SQX393232 TAT393232 TKP393232 TUL393232 UEH393232 UOD393232 UXZ393232 VHV393232 VRR393232 WBN393232 WLJ393232 WVF393232 A458768 IT458768 SP458768 ACL458768 AMH458768 AWD458768 BFZ458768 BPV458768 BZR458768 CJN458768 CTJ458768 DDF458768 DNB458768 DWX458768 EGT458768 EQP458768 FAL458768 FKH458768 FUD458768 GDZ458768 GNV458768 GXR458768 HHN458768 HRJ458768 IBF458768 ILB458768 IUX458768 JET458768 JOP458768 JYL458768 KIH458768 KSD458768 LBZ458768 LLV458768 LVR458768 MFN458768 MPJ458768 MZF458768 NJB458768 NSX458768 OCT458768 OMP458768 OWL458768 PGH458768 PQD458768 PZZ458768 QJV458768 QTR458768 RDN458768 RNJ458768 RXF458768 SHB458768 SQX458768 TAT458768 TKP458768 TUL458768 UEH458768 UOD458768 UXZ458768 VHV458768 VRR458768 WBN458768 WLJ458768 WVF458768 A524304 IT524304 SP524304 ACL524304 AMH524304 AWD524304 BFZ524304 BPV524304 BZR524304 CJN524304 CTJ524304 DDF524304 DNB524304 DWX524304 EGT524304 EQP524304 FAL524304 FKH524304 FUD524304 GDZ524304 GNV524304 GXR524304 HHN524304 HRJ524304 IBF524304 ILB524304 IUX524304 JET524304 JOP524304 JYL524304 KIH524304 KSD524304 LBZ524304 LLV524304 LVR524304 MFN524304 MPJ524304 MZF524304 NJB524304 NSX524304 OCT524304 OMP524304 OWL524304 PGH524304 PQD524304 PZZ524304 QJV524304 QTR524304 RDN524304 RNJ524304 RXF524304 SHB524304 SQX524304 TAT524304 TKP524304 TUL524304 UEH524304 UOD524304 UXZ524304 VHV524304 VRR524304 WBN524304 WLJ524304 WVF524304 A589840 IT589840 SP589840 ACL589840 AMH589840 AWD589840 BFZ589840 BPV589840 BZR589840 CJN589840 CTJ589840 DDF589840 DNB589840 DWX589840 EGT589840 EQP589840 FAL589840 FKH589840 FUD589840 GDZ589840 GNV589840 GXR589840 HHN589840 HRJ589840 IBF589840 ILB589840 IUX589840 JET589840 JOP589840 JYL589840 KIH589840 KSD589840 LBZ589840 LLV589840 LVR589840 MFN589840 MPJ589840 MZF589840 NJB589840 NSX589840 OCT589840 OMP589840 OWL589840 PGH589840 PQD589840 PZZ589840 QJV589840 QTR589840 RDN589840 RNJ589840 RXF589840 SHB589840 SQX589840 TAT589840 TKP589840 TUL589840 UEH589840 UOD589840 UXZ589840 VHV589840 VRR589840 WBN589840 WLJ589840 WVF589840 A655376 IT655376 SP655376 ACL655376 AMH655376 AWD655376 BFZ655376 BPV655376 BZR655376 CJN655376 CTJ655376 DDF655376 DNB655376 DWX655376 EGT655376 EQP655376 FAL655376 FKH655376 FUD655376 GDZ655376 GNV655376 GXR655376 HHN655376 HRJ655376 IBF655376 ILB655376 IUX655376 JET655376 JOP655376 JYL655376 KIH655376 KSD655376 LBZ655376 LLV655376 LVR655376 MFN655376 MPJ655376 MZF655376 NJB655376 NSX655376 OCT655376 OMP655376 OWL655376 PGH655376 PQD655376 PZZ655376 QJV655376 QTR655376 RDN655376 RNJ655376 RXF655376 SHB655376 SQX655376 TAT655376 TKP655376 TUL655376 UEH655376 UOD655376 UXZ655376 VHV655376 VRR655376 WBN655376 WLJ655376 WVF655376 A720912 IT720912 SP720912 ACL720912 AMH720912 AWD720912 BFZ720912 BPV720912 BZR720912 CJN720912 CTJ720912 DDF720912 DNB720912 DWX720912 EGT720912 EQP720912 FAL720912 FKH720912 FUD720912 GDZ720912 GNV720912 GXR720912 HHN720912 HRJ720912 IBF720912 ILB720912 IUX720912 JET720912 JOP720912 JYL720912 KIH720912 KSD720912 LBZ720912 LLV720912 LVR720912 MFN720912 MPJ720912 MZF720912 NJB720912 NSX720912 OCT720912 OMP720912 OWL720912 PGH720912 PQD720912 PZZ720912 QJV720912 QTR720912 RDN720912 RNJ720912 RXF720912 SHB720912 SQX720912 TAT720912 TKP720912 TUL720912 UEH720912 UOD720912 UXZ720912 VHV720912 VRR720912 WBN720912 WLJ720912 WVF720912 A786448 IT786448 SP786448 ACL786448 AMH786448 AWD786448 BFZ786448 BPV786448 BZR786448 CJN786448 CTJ786448 DDF786448 DNB786448 DWX786448 EGT786448 EQP786448 FAL786448 FKH786448 FUD786448 GDZ786448 GNV786448 GXR786448 HHN786448 HRJ786448 IBF786448 ILB786448 IUX786448 JET786448 JOP786448 JYL786448 KIH786448 KSD786448 LBZ786448 LLV786448 LVR786448 MFN786448 MPJ786448 MZF786448 NJB786448 NSX786448 OCT786448 OMP786448 OWL786448 PGH786448 PQD786448 PZZ786448 QJV786448 QTR786448 RDN786448 RNJ786448 RXF786448 SHB786448 SQX786448 TAT786448 TKP786448 TUL786448 UEH786448 UOD786448 UXZ786448 VHV786448 VRR786448 WBN786448 WLJ786448 WVF786448 A851984 IT851984 SP851984 ACL851984 AMH851984 AWD851984 BFZ851984 BPV851984 BZR851984 CJN851984 CTJ851984 DDF851984 DNB851984 DWX851984 EGT851984 EQP851984 FAL851984 FKH851984 FUD851984 GDZ851984 GNV851984 GXR851984 HHN851984 HRJ851984 IBF851984 ILB851984 IUX851984 JET851984 JOP851984 JYL851984 KIH851984 KSD851984 LBZ851984 LLV851984 LVR851984 MFN851984 MPJ851984 MZF851984 NJB851984 NSX851984 OCT851984 OMP851984 OWL851984 PGH851984 PQD851984 PZZ851984 QJV851984 QTR851984 RDN851984 RNJ851984 RXF851984 SHB851984 SQX851984 TAT851984 TKP851984 TUL851984 UEH851984 UOD851984 UXZ851984 VHV851984 VRR851984 WBN851984 WLJ851984 WVF851984 A917520 IT917520 SP917520 ACL917520 AMH917520 AWD917520 BFZ917520 BPV917520 BZR917520 CJN917520 CTJ917520 DDF917520 DNB917520 DWX917520 EGT917520 EQP917520 FAL917520 FKH917520 FUD917520 GDZ917520 GNV917520 GXR917520 HHN917520 HRJ917520 IBF917520 ILB917520 IUX917520 JET917520 JOP917520 JYL917520 KIH917520 KSD917520 LBZ917520 LLV917520 LVR917520 MFN917520 MPJ917520 MZF917520 NJB917520 NSX917520 OCT917520 OMP917520 OWL917520 PGH917520 PQD917520 PZZ917520 QJV917520 QTR917520 RDN917520 RNJ917520 RXF917520 SHB917520 SQX917520 TAT917520 TKP917520 TUL917520 UEH917520 UOD917520 UXZ917520 VHV917520 VRR917520 WBN917520 WLJ917520 WVF917520 A983056 IT983056 SP983056 ACL983056 AMH983056 AWD983056 BFZ983056 BPV983056 BZR983056 CJN983056 CTJ983056 DDF983056 DNB983056 DWX983056 EGT983056 EQP983056 FAL983056 FKH983056 FUD983056 GDZ983056 GNV983056 GXR983056 HHN983056 HRJ983056 IBF983056 ILB983056 IUX983056 JET983056 JOP983056 JYL983056 KIH983056 KSD983056 LBZ983056 LLV983056 LVR983056 MFN983056 MPJ983056 MZF983056 NJB983056 NSX983056 OCT983056 OMP983056 OWL983056 PGH983056 PQD983056 PZZ983056 QJV983056 QTR983056 RDN983056 RNJ983056 RXF983056 SHB983056 SQX983056 TAT983056 TKP983056 TUL983056 UEH983056 UOD983056 UXZ983056 VHV983056 VRR983056 WBN983056 WLJ983056">
      <formula1>Bon</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C20" sqref="C20"/>
    </sheetView>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Feuil1</vt:lpstr>
      <vt:lpstr>Feuil2</vt:lpstr>
      <vt:lpstr>Feuil3</vt:lpstr>
      <vt:lpstr>mouv1</vt:lpstr>
      <vt:lpstr>mouv2</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SME</dc:creator>
  <cp:lastModifiedBy>SME</cp:lastModifiedBy>
  <dcterms:created xsi:type="dcterms:W3CDTF">2013-06-28T12:46:22Z</dcterms:created>
  <dcterms:modified xsi:type="dcterms:W3CDTF">2013-06-28T14:06:15Z</dcterms:modified>
</cp:coreProperties>
</file>