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17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10" i="1"/>
  <c r="L12"/>
  <c r="L13"/>
  <c r="J13"/>
  <c r="G13"/>
  <c r="F2"/>
  <c r="E8"/>
  <c r="E9"/>
  <c r="E10"/>
  <c r="E11"/>
  <c r="E12"/>
  <c r="E13"/>
  <c r="E7"/>
  <c r="D8"/>
  <c r="D9"/>
  <c r="D10"/>
  <c r="D11"/>
  <c r="D12"/>
  <c r="D13"/>
  <c r="D7"/>
  <c r="G7" l="1"/>
  <c r="J9"/>
  <c r="J10"/>
  <c r="L9"/>
  <c r="J12"/>
  <c r="L8"/>
  <c r="L11"/>
  <c r="L7"/>
  <c r="J11"/>
  <c r="J8"/>
  <c r="J7"/>
  <c r="G9"/>
  <c r="G11"/>
  <c r="G12"/>
  <c r="G10"/>
  <c r="G8"/>
</calcChain>
</file>

<file path=xl/sharedStrings.xml><?xml version="1.0" encoding="utf-8"?>
<sst xmlns="http://schemas.openxmlformats.org/spreadsheetml/2006/main" count="45" uniqueCount="31">
  <si>
    <t>Date</t>
  </si>
  <si>
    <t>année probatoire</t>
  </si>
  <si>
    <t>recrutement + 1 an mini</t>
  </si>
  <si>
    <t>recrutement + 3 ans</t>
  </si>
  <si>
    <t>Nom - Prénom</t>
  </si>
  <si>
    <t>Recrutement</t>
  </si>
  <si>
    <t>minimum          1 an</t>
  </si>
  <si>
    <t>maximum          3 ans</t>
  </si>
  <si>
    <t>F . I</t>
  </si>
  <si>
    <t>Nommable</t>
  </si>
  <si>
    <t>Nommer</t>
  </si>
  <si>
    <t>Aptitude</t>
  </si>
  <si>
    <t>Apte</t>
  </si>
  <si>
    <t>nous sommes le</t>
  </si>
  <si>
    <t>Agent 1</t>
  </si>
  <si>
    <t>Agent 2</t>
  </si>
  <si>
    <t>Agent 3</t>
  </si>
  <si>
    <t>Agent 4</t>
  </si>
  <si>
    <t>Agent 5</t>
  </si>
  <si>
    <t>Agent 6</t>
  </si>
  <si>
    <t>Agent 7</t>
  </si>
  <si>
    <t>CATEGORIE 1</t>
  </si>
  <si>
    <t>CATEGORIE 2</t>
  </si>
  <si>
    <t>CATEGORIE 3</t>
  </si>
  <si>
    <t>CATEGORIE 4</t>
  </si>
  <si>
    <t>catégorie 3 + 3 ans</t>
  </si>
  <si>
    <t>Nombre d'Agent : 7</t>
  </si>
  <si>
    <t>Je cherche à créer un code me permettant d'avoir une alerte sur les dates des futurs nominations dans les 3 mois avant la date prévu (par formule)</t>
  </si>
  <si>
    <t>Ex :</t>
  </si>
  <si>
    <t xml:space="preserve">L8 est prévue m'afficher un "oui" si K8 a une date dans la cellule (+ 3 ans) par rapport à la date du jour. </t>
  </si>
  <si>
    <t>par exemple quand ces le cas, faire passer la cellule en bleu claire.</t>
  </si>
</sst>
</file>

<file path=xl/styles.xml><?xml version="1.0" encoding="utf-8"?>
<styleSheet xmlns="http://schemas.openxmlformats.org/spreadsheetml/2006/main">
  <numFmts count="1">
    <numFmt numFmtId="164" formatCode="dd\ mmm\ yyyy"/>
  </numFmts>
  <fonts count="8"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theme="5" tint="0.39997558519241921"/>
      <name val="Arial"/>
      <family val="2"/>
    </font>
    <font>
      <sz val="8"/>
      <color theme="0" tint="-0.499984740745262"/>
      <name val="Arial"/>
      <family val="2"/>
    </font>
    <font>
      <sz val="9"/>
      <color theme="1" tint="0.3499862666707357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6" fillId="6" borderId="15" xfId="0" applyFont="1" applyFill="1" applyBorder="1" applyAlignment="1">
      <alignment horizontal="center" vertical="center"/>
    </xf>
    <xf numFmtId="0" fontId="0" fillId="0" borderId="0" xfId="0"/>
    <xf numFmtId="0" fontId="2" fillId="4" borderId="10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4" fontId="7" fillId="7" borderId="1" xfId="0" applyNumberFormat="1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 vertical="center"/>
    </xf>
    <xf numFmtId="0" fontId="1" fillId="5" borderId="11" xfId="0" applyFont="1" applyFill="1" applyBorder="1" applyAlignment="1" applyProtection="1">
      <alignment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3" fillId="5" borderId="2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6" xfId="0" applyNumberFormat="1" applyFont="1" applyFill="1" applyBorder="1" applyAlignment="1" applyProtection="1">
      <alignment horizontal="center" vertical="center"/>
      <protection locked="0"/>
    </xf>
    <xf numFmtId="164" fontId="3" fillId="5" borderId="3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4" xfId="0" applyNumberFormat="1" applyFont="1" applyFill="1" applyBorder="1" applyAlignment="1">
      <alignment horizontal="center" vertical="center"/>
    </xf>
    <xf numFmtId="0" fontId="6" fillId="6" borderId="25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6" fillId="7" borderId="27" xfId="0" applyNumberFormat="1" applyFont="1" applyFill="1" applyBorder="1" applyAlignment="1">
      <alignment horizontal="center" vertical="center"/>
    </xf>
    <xf numFmtId="164" fontId="6" fillId="7" borderId="26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7" fillId="7" borderId="27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14" fontId="7" fillId="7" borderId="27" xfId="0" applyNumberFormat="1" applyFont="1" applyFill="1" applyBorder="1" applyAlignment="1">
      <alignment horizontal="center" vertical="center"/>
    </xf>
    <xf numFmtId="14" fontId="7" fillId="7" borderId="2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714375</xdr:colOff>
      <xdr:row>6</xdr:row>
      <xdr:rowOff>104775</xdr:rowOff>
    </xdr:from>
    <xdr:ext cx="1521507" cy="264560"/>
    <xdr:sp macro="" textlink="">
      <xdr:nvSpPr>
        <xdr:cNvPr id="2" name="ZoneTexte 1"/>
        <xdr:cNvSpPr txBox="1"/>
      </xdr:nvSpPr>
      <xdr:spPr>
        <a:xfrm>
          <a:off x="10963275" y="1228725"/>
          <a:ext cx="1521507" cy="26456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Nommer le 5 janv 2014</a:t>
          </a:r>
        </a:p>
      </xdr:txBody>
    </xdr:sp>
    <xdr:clientData/>
  </xdr:oneCellAnchor>
  <xdr:twoCellAnchor>
    <xdr:from>
      <xdr:col>11</xdr:col>
      <xdr:colOff>628650</xdr:colOff>
      <xdr:row>7</xdr:row>
      <xdr:rowOff>75130</xdr:rowOff>
    </xdr:from>
    <xdr:to>
      <xdr:col>13</xdr:col>
      <xdr:colOff>714375</xdr:colOff>
      <xdr:row>7</xdr:row>
      <xdr:rowOff>85725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9353550" y="1361005"/>
          <a:ext cx="1609725" cy="1059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9525</xdr:colOff>
      <xdr:row>8</xdr:row>
      <xdr:rowOff>95250</xdr:rowOff>
    </xdr:from>
    <xdr:ext cx="1486304" cy="264560"/>
    <xdr:sp macro="" textlink="">
      <xdr:nvSpPr>
        <xdr:cNvPr id="5" name="ZoneTexte 4"/>
        <xdr:cNvSpPr txBox="1"/>
      </xdr:nvSpPr>
      <xdr:spPr>
        <a:xfrm>
          <a:off x="11020425" y="1543050"/>
          <a:ext cx="1486304" cy="26456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Nommer le 1</a:t>
          </a:r>
          <a:r>
            <a:rPr lang="fr-FR" sz="1100" baseline="0"/>
            <a:t> déc</a:t>
          </a:r>
          <a:r>
            <a:rPr lang="fr-FR" sz="1100"/>
            <a:t> 2013</a:t>
          </a:r>
        </a:p>
      </xdr:txBody>
    </xdr:sp>
    <xdr:clientData/>
  </xdr:oneCellAnchor>
  <xdr:twoCellAnchor>
    <xdr:from>
      <xdr:col>9</xdr:col>
      <xdr:colOff>638175</xdr:colOff>
      <xdr:row>9</xdr:row>
      <xdr:rowOff>65605</xdr:rowOff>
    </xdr:from>
    <xdr:to>
      <xdr:col>14</xdr:col>
      <xdr:colOff>9525</xdr:colOff>
      <xdr:row>9</xdr:row>
      <xdr:rowOff>85725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>
          <a:off x="7839075" y="1675330"/>
          <a:ext cx="3181350" cy="2012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2"/>
  <sheetViews>
    <sheetView tabSelected="1" workbookViewId="0">
      <selection activeCell="E28" sqref="E28"/>
    </sheetView>
  </sheetViews>
  <sheetFormatPr baseColWidth="10" defaultRowHeight="12.75"/>
  <cols>
    <col min="2" max="2" width="22.140625" customWidth="1"/>
    <col min="4" max="6" width="10.7109375" customWidth="1"/>
    <col min="7" max="7" width="8" bestFit="1" customWidth="1"/>
  </cols>
  <sheetData>
    <row r="2" spans="2:13">
      <c r="D2" s="2" t="s">
        <v>13</v>
      </c>
      <c r="F2" s="45">
        <f ca="1">TODAY()</f>
        <v>41583</v>
      </c>
    </row>
    <row r="3" spans="2:13" ht="13.5" thickBot="1"/>
    <row r="4" spans="2:13">
      <c r="B4" s="15" t="s">
        <v>26</v>
      </c>
      <c r="C4" s="35" t="s">
        <v>21</v>
      </c>
      <c r="D4" s="36"/>
      <c r="E4" s="36"/>
      <c r="F4" s="37"/>
      <c r="G4" s="36" t="s">
        <v>22</v>
      </c>
      <c r="H4" s="42"/>
      <c r="I4" s="38" t="s">
        <v>23</v>
      </c>
      <c r="J4" s="39"/>
      <c r="K4" s="40"/>
      <c r="L4" s="39" t="s">
        <v>24</v>
      </c>
      <c r="M4" s="41"/>
    </row>
    <row r="5" spans="2:13" ht="13.5" thickBot="1">
      <c r="B5" s="14"/>
      <c r="C5" s="4" t="s">
        <v>0</v>
      </c>
      <c r="D5" s="1" t="s">
        <v>1</v>
      </c>
      <c r="E5" s="26"/>
      <c r="F5" s="27"/>
      <c r="G5" s="28" t="s">
        <v>2</v>
      </c>
      <c r="H5" s="29"/>
      <c r="I5" s="30" t="s">
        <v>3</v>
      </c>
      <c r="J5" s="31"/>
      <c r="K5" s="32"/>
      <c r="L5" s="33" t="s">
        <v>25</v>
      </c>
      <c r="M5" s="34"/>
    </row>
    <row r="6" spans="2:13" ht="23.25" thickBot="1">
      <c r="B6" s="3" t="s">
        <v>4</v>
      </c>
      <c r="C6" s="5" t="s">
        <v>5</v>
      </c>
      <c r="D6" s="6" t="s">
        <v>6</v>
      </c>
      <c r="E6" s="6" t="s">
        <v>7</v>
      </c>
      <c r="F6" s="7" t="s">
        <v>8</v>
      </c>
      <c r="G6" s="6" t="s">
        <v>9</v>
      </c>
      <c r="H6" s="8" t="s">
        <v>10</v>
      </c>
      <c r="I6" s="9" t="s">
        <v>11</v>
      </c>
      <c r="J6" s="6" t="s">
        <v>9</v>
      </c>
      <c r="K6" s="10" t="s">
        <v>10</v>
      </c>
      <c r="L6" s="6" t="s">
        <v>9</v>
      </c>
      <c r="M6" s="8" t="s">
        <v>10</v>
      </c>
    </row>
    <row r="7" spans="2:13">
      <c r="B7" s="16" t="s">
        <v>14</v>
      </c>
      <c r="C7" s="18">
        <v>39326</v>
      </c>
      <c r="D7" s="43">
        <f>IF(C7="","",DATE(YEAR(C7)+1,MONTH(C7),DAY(C7)))</f>
        <v>39692</v>
      </c>
      <c r="E7" s="43">
        <f>IF(C7="","",DATE(YEAR(C7)+3,MONTH(C7),DAY(C7)))</f>
        <v>40422</v>
      </c>
      <c r="F7" s="20" t="s">
        <v>12</v>
      </c>
      <c r="G7" s="46" t="str">
        <f ca="1">IF(C7="","",IF(F7="","",IF(AND($F$2&gt;=D7,F7="Apte"),"oui","non")))</f>
        <v>oui</v>
      </c>
      <c r="H7" s="22">
        <v>39722</v>
      </c>
      <c r="I7" s="20" t="s">
        <v>12</v>
      </c>
      <c r="J7" s="46" t="str">
        <f ca="1">IF(I7="","",IF(C7="","",IF(AND($F$2&gt;=E7,I7="apte"),"oui","non")))</f>
        <v>oui</v>
      </c>
      <c r="K7" s="24">
        <v>40483</v>
      </c>
      <c r="L7" s="48" t="str">
        <f ca="1">IF(K7="","",IF(K7+1096&gt;=$F$2,"","oui"))</f>
        <v>oui</v>
      </c>
      <c r="M7" s="22">
        <v>41609</v>
      </c>
    </row>
    <row r="8" spans="2:13">
      <c r="B8" s="17" t="s">
        <v>15</v>
      </c>
      <c r="C8" s="19">
        <v>39417</v>
      </c>
      <c r="D8" s="13">
        <f t="shared" ref="D8:D13" si="0">IF(C8="","",DATE(YEAR(C8)+1,MONTH(C8),DAY(C8)))</f>
        <v>39783</v>
      </c>
      <c r="E8" s="13">
        <f t="shared" ref="E8:E13" si="1">IF(C8="","",DATE(YEAR(C8)+3,MONTH(C8),DAY(C8)))</f>
        <v>40513</v>
      </c>
      <c r="F8" s="21" t="s">
        <v>12</v>
      </c>
      <c r="G8" s="11" t="str">
        <f t="shared" ref="G8:G13" ca="1" si="2">IF(C8="","",IF(F8="","",IF(AND($F$2&gt;=D8,F8="Apte"),"oui","non")))</f>
        <v>oui</v>
      </c>
      <c r="H8" s="23">
        <v>39787</v>
      </c>
      <c r="I8" s="21" t="s">
        <v>12</v>
      </c>
      <c r="J8" s="11" t="str">
        <f t="shared" ref="J8:J13" ca="1" si="3">IF(I8="","",IF(C8="","",IF(AND($F$2&gt;=E8,I8="apte"),"oui","non")))</f>
        <v>oui</v>
      </c>
      <c r="K8" s="25">
        <v>40548</v>
      </c>
      <c r="L8" s="12" t="str">
        <f t="shared" ref="L8:L13" ca="1" si="4">IF(K8="","",IF(K8+1096&gt;=$F$2,"","oui"))</f>
        <v/>
      </c>
      <c r="M8" s="23"/>
    </row>
    <row r="9" spans="2:13">
      <c r="B9" s="17" t="s">
        <v>16</v>
      </c>
      <c r="C9" s="19">
        <v>40059</v>
      </c>
      <c r="D9" s="13">
        <f t="shared" si="0"/>
        <v>40424</v>
      </c>
      <c r="E9" s="13">
        <f t="shared" si="1"/>
        <v>41155</v>
      </c>
      <c r="F9" s="21" t="s">
        <v>12</v>
      </c>
      <c r="G9" s="11" t="str">
        <f t="shared" ca="1" si="2"/>
        <v>oui</v>
      </c>
      <c r="H9" s="23">
        <v>40454</v>
      </c>
      <c r="I9" s="21" t="s">
        <v>12</v>
      </c>
      <c r="J9" s="11" t="str">
        <f t="shared" ca="1" si="3"/>
        <v>oui</v>
      </c>
      <c r="K9" s="25">
        <v>41155</v>
      </c>
      <c r="L9" s="12" t="str">
        <f t="shared" ca="1" si="4"/>
        <v/>
      </c>
      <c r="M9" s="23"/>
    </row>
    <row r="10" spans="2:13">
      <c r="B10" s="17" t="s">
        <v>17</v>
      </c>
      <c r="C10" s="19">
        <v>40513</v>
      </c>
      <c r="D10" s="13">
        <f t="shared" si="0"/>
        <v>40878</v>
      </c>
      <c r="E10" s="13">
        <f t="shared" si="1"/>
        <v>41609</v>
      </c>
      <c r="F10" s="21" t="s">
        <v>12</v>
      </c>
      <c r="G10" s="11" t="str">
        <f t="shared" ca="1" si="2"/>
        <v>oui</v>
      </c>
      <c r="H10" s="23">
        <v>40913</v>
      </c>
      <c r="I10" s="21" t="s">
        <v>12</v>
      </c>
      <c r="J10" s="11" t="str">
        <f ca="1">IF(I10="","",IF(C10="","",IF(AND($F$2&gt;=E10,I10="apte"),"oui","non")))</f>
        <v>non</v>
      </c>
      <c r="K10" s="25"/>
      <c r="L10" s="12" t="str">
        <f t="shared" si="4"/>
        <v/>
      </c>
      <c r="M10" s="23"/>
    </row>
    <row r="11" spans="2:13">
      <c r="B11" s="17" t="s">
        <v>18</v>
      </c>
      <c r="C11" s="19">
        <v>41171</v>
      </c>
      <c r="D11" s="13">
        <f t="shared" si="0"/>
        <v>41536</v>
      </c>
      <c r="E11" s="13">
        <f t="shared" si="1"/>
        <v>42266</v>
      </c>
      <c r="F11" s="21" t="s">
        <v>12</v>
      </c>
      <c r="G11" s="11" t="str">
        <f t="shared" ca="1" si="2"/>
        <v>oui</v>
      </c>
      <c r="H11" s="23">
        <v>41566</v>
      </c>
      <c r="I11" s="21" t="s">
        <v>12</v>
      </c>
      <c r="J11" s="11" t="str">
        <f t="shared" ca="1" si="3"/>
        <v>non</v>
      </c>
      <c r="K11" s="25"/>
      <c r="L11" s="12" t="str">
        <f t="shared" si="4"/>
        <v/>
      </c>
      <c r="M11" s="23"/>
    </row>
    <row r="12" spans="2:13">
      <c r="B12" s="17" t="s">
        <v>19</v>
      </c>
      <c r="C12" s="19">
        <v>41518</v>
      </c>
      <c r="D12" s="13">
        <f t="shared" si="0"/>
        <v>41883</v>
      </c>
      <c r="E12" s="13">
        <f t="shared" si="1"/>
        <v>42614</v>
      </c>
      <c r="F12" s="21"/>
      <c r="G12" s="11" t="str">
        <f t="shared" si="2"/>
        <v/>
      </c>
      <c r="H12" s="23"/>
      <c r="I12" s="21" t="s">
        <v>12</v>
      </c>
      <c r="J12" s="11" t="str">
        <f t="shared" ca="1" si="3"/>
        <v>non</v>
      </c>
      <c r="K12" s="25"/>
      <c r="L12" s="12" t="str">
        <f t="shared" si="4"/>
        <v/>
      </c>
      <c r="M12" s="23"/>
    </row>
    <row r="13" spans="2:13">
      <c r="B13" s="17" t="s">
        <v>20</v>
      </c>
      <c r="C13" s="19"/>
      <c r="D13" s="44" t="str">
        <f t="shared" si="0"/>
        <v/>
      </c>
      <c r="E13" s="44" t="str">
        <f t="shared" si="1"/>
        <v/>
      </c>
      <c r="F13" s="21"/>
      <c r="G13" s="47" t="str">
        <f t="shared" si="2"/>
        <v/>
      </c>
      <c r="H13" s="23"/>
      <c r="I13" s="21"/>
      <c r="J13" s="47" t="str">
        <f t="shared" si="3"/>
        <v/>
      </c>
      <c r="K13" s="25"/>
      <c r="L13" s="49" t="str">
        <f t="shared" si="4"/>
        <v/>
      </c>
      <c r="M13" s="23"/>
    </row>
    <row r="18" spans="4:6">
      <c r="D18" s="2" t="s">
        <v>27</v>
      </c>
    </row>
    <row r="19" spans="4:6">
      <c r="D19" s="2" t="s">
        <v>30</v>
      </c>
    </row>
    <row r="22" spans="4:6">
      <c r="E22" s="2" t="s">
        <v>28</v>
      </c>
      <c r="F22" s="2" t="s">
        <v>29</v>
      </c>
    </row>
  </sheetData>
  <mergeCells count="8">
    <mergeCell ref="C4:F4"/>
    <mergeCell ref="I4:K4"/>
    <mergeCell ref="L4:M4"/>
    <mergeCell ref="G4:H4"/>
    <mergeCell ref="D5:F5"/>
    <mergeCell ref="L5:M5"/>
    <mergeCell ref="I5:K5"/>
    <mergeCell ref="G5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2013-11-05T11:32:27Z</dcterms:created>
  <dcterms:modified xsi:type="dcterms:W3CDTF">2013-11-05T13:20:57Z</dcterms:modified>
</cp:coreProperties>
</file>