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38AD29EE-B9FB-4597-AF81-6232C3E4F03E}" xr6:coauthVersionLast="37" xr6:coauthVersionMax="37" xr10:uidLastSave="{00000000-0000-0000-0000-000000000000}"/>
  <bookViews>
    <workbookView xWindow="0" yWindow="0" windowWidth="20490" windowHeight="8070" tabRatio="828" activeTab="1" xr2:uid="{00000000-000D-0000-FFFF-FFFF00000000}"/>
  </bookViews>
  <sheets>
    <sheet name="ParamSSLIA" sheetId="202" r:id="rId1"/>
    <sheet name="SSLIA" sheetId="196" r:id="rId2"/>
    <sheet name="BDSSLIA" sheetId="197" r:id="rId3"/>
  </sheets>
  <definedNames>
    <definedName name="Z_F6F840FE_0A59_4DEA_8BAA_A39545BD7CC2_.wvu.PrintArea" localSheetId="0" hidden="1">ParamSSLIA!#REF!</definedName>
    <definedName name="_xlnm.Print_Area" localSheetId="0">ParamSSLIA!#REF!</definedName>
  </definedNames>
  <calcPr calcId="179021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4" i="197" l="1"/>
  <c r="E23" i="197"/>
  <c r="E22" i="197"/>
  <c r="E21" i="197"/>
  <c r="E20" i="197"/>
  <c r="E2" i="197"/>
  <c r="E3" i="197"/>
  <c r="E4" i="197"/>
  <c r="E5" i="197"/>
  <c r="E6" i="197"/>
  <c r="E7" i="197"/>
  <c r="E8" i="197"/>
  <c r="E9" i="197"/>
  <c r="E10" i="197"/>
  <c r="E11" i="197"/>
  <c r="E12" i="197"/>
  <c r="E13" i="197"/>
  <c r="E14" i="197"/>
  <c r="E15" i="197"/>
  <c r="E16" i="197"/>
  <c r="E17" i="197"/>
  <c r="E18" i="197"/>
  <c r="E19" i="197"/>
  <c r="AY9" i="196" l="1"/>
  <c r="E9" i="196"/>
  <c r="F9" i="196"/>
  <c r="G9" i="196"/>
  <c r="H9" i="196"/>
  <c r="I9" i="196"/>
  <c r="J9" i="196"/>
  <c r="K9" i="196"/>
  <c r="L9" i="196"/>
  <c r="M9" i="196"/>
  <c r="N9" i="196"/>
  <c r="O9" i="196"/>
  <c r="P9" i="196"/>
  <c r="Q9" i="196"/>
  <c r="R9" i="196"/>
  <c r="S9" i="196"/>
  <c r="T9" i="196"/>
  <c r="U9" i="196"/>
  <c r="V9" i="196"/>
  <c r="W9" i="196"/>
  <c r="X9" i="196"/>
  <c r="Y9" i="196"/>
  <c r="Z9" i="196"/>
  <c r="AA9" i="196"/>
  <c r="AB9" i="196"/>
  <c r="AC9" i="196"/>
  <c r="AD9" i="196"/>
  <c r="AE9" i="196"/>
  <c r="AF9" i="196"/>
  <c r="AG9" i="196"/>
  <c r="AH9" i="196"/>
  <c r="AI9" i="196"/>
  <c r="AJ9" i="196"/>
  <c r="AK9" i="196"/>
  <c r="AL9" i="196"/>
  <c r="AM9" i="196"/>
  <c r="AN9" i="196"/>
  <c r="AO9" i="196"/>
  <c r="AP9" i="196"/>
  <c r="AQ9" i="196"/>
  <c r="AR9" i="196"/>
  <c r="AS9" i="196"/>
  <c r="AT9" i="196"/>
  <c r="AU9" i="196"/>
  <c r="AV9" i="196"/>
  <c r="AW9" i="196"/>
  <c r="AX9" i="196"/>
  <c r="D9" i="196"/>
  <c r="C9" i="196"/>
  <c r="D3" i="196"/>
  <c r="E3" i="196" s="1"/>
  <c r="F3" i="196" s="1"/>
  <c r="G3" i="196" s="1"/>
  <c r="H3" i="196" s="1"/>
  <c r="I3" i="196" s="1"/>
  <c r="J3" i="196" s="1"/>
  <c r="K3" i="196" s="1"/>
  <c r="L3" i="196" s="1"/>
  <c r="M3" i="196" s="1"/>
  <c r="N3" i="196" s="1"/>
  <c r="O3" i="196" s="1"/>
  <c r="P3" i="196" s="1"/>
  <c r="Q3" i="196" s="1"/>
  <c r="R3" i="196" s="1"/>
  <c r="S3" i="196" s="1"/>
  <c r="T3" i="196" s="1"/>
  <c r="U3" i="196" s="1"/>
  <c r="V3" i="196" s="1"/>
  <c r="W3" i="196" s="1"/>
  <c r="X3" i="196" s="1"/>
  <c r="Y3" i="196" s="1"/>
  <c r="Z3" i="196" s="1"/>
  <c r="AA3" i="196" s="1"/>
  <c r="AB3" i="196" s="1"/>
  <c r="AC3" i="196" s="1"/>
  <c r="AD3" i="196" s="1"/>
  <c r="AE3" i="196" s="1"/>
  <c r="AF3" i="196" s="1"/>
  <c r="AG3" i="196" s="1"/>
  <c r="AH3" i="196" s="1"/>
  <c r="AI3" i="196" s="1"/>
  <c r="AJ3" i="196" s="1"/>
  <c r="AK3" i="196" s="1"/>
  <c r="AL3" i="196" s="1"/>
  <c r="AM3" i="196" s="1"/>
  <c r="AN3" i="196" s="1"/>
  <c r="AO3" i="196" s="1"/>
  <c r="AP3" i="196" s="1"/>
  <c r="AQ3" i="196" s="1"/>
  <c r="AR3" i="196" s="1"/>
  <c r="AS3" i="196" s="1"/>
  <c r="AT3" i="196" s="1"/>
  <c r="AU3" i="196" s="1"/>
  <c r="AV3" i="196" s="1"/>
  <c r="AW3" i="196" s="1"/>
  <c r="AX3" i="196" s="1"/>
  <c r="AY3" i="196" s="1"/>
</calcChain>
</file>

<file path=xl/sharedStrings.xml><?xml version="1.0" encoding="utf-8"?>
<sst xmlns="http://schemas.openxmlformats.org/spreadsheetml/2006/main" count="131" uniqueCount="48">
  <si>
    <t>Chef de manœuvre</t>
  </si>
  <si>
    <t xml:space="preserve">Pompier d'aérodrome </t>
  </si>
  <si>
    <t>Niveau prévu</t>
  </si>
  <si>
    <t>Niveau réel constaté</t>
  </si>
  <si>
    <t>Total  prévisionnel</t>
  </si>
  <si>
    <t>Complément Carburant</t>
  </si>
  <si>
    <t>Maintenance</t>
  </si>
  <si>
    <t>Essais VIM</t>
  </si>
  <si>
    <t xml:space="preserve">Nb VIM disponible </t>
  </si>
  <si>
    <t>Opérations Diverses ou Autres</t>
  </si>
  <si>
    <t>x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</si>
  <si>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</si>
  <si>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</si>
  <si>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</si>
  <si>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</si>
  <si>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</si>
  <si>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</si>
  <si>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</si>
  <si>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</si>
  <si>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</si>
  <si>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</si>
  <si>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</si>
  <si>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</si>
  <si>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</si>
  <si>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</si>
  <si>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Emulseur</t>
  </si>
  <si>
    <t>Poudre</t>
  </si>
  <si>
    <t>EFFECTIFS</t>
  </si>
  <si>
    <t>NIVEAUX</t>
  </si>
  <si>
    <t>EQUIPEMENTS</t>
  </si>
  <si>
    <t>S S L I A</t>
  </si>
  <si>
    <t>Effectif réel constaté</t>
  </si>
  <si>
    <t>Date</t>
  </si>
  <si>
    <t>Items</t>
  </si>
  <si>
    <t>Hr début</t>
  </si>
  <si>
    <t>Hr fin</t>
  </si>
  <si>
    <t>Durée</t>
  </si>
  <si>
    <t>Niveaux / Effectif</t>
  </si>
  <si>
    <t>Mission</t>
  </si>
  <si>
    <t>Commentaire Evénement significatif</t>
  </si>
  <si>
    <t>Effectif prévu</t>
  </si>
  <si>
    <t>Liste Items</t>
  </si>
  <si>
    <t>Liste Niveau/Efectif</t>
  </si>
  <si>
    <t>Plafond &lt; 800 m</t>
  </si>
  <si>
    <t>&lt;--- cette ligne peut-etre modifier (avec UserForm1)</t>
  </si>
  <si>
    <t>VIM 1 avec baisse niveau en 5</t>
  </si>
  <si>
    <t>Retard agent</t>
  </si>
  <si>
    <t>Panne VIM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</si>
</sst>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\ dd\ mmmm\ yyyy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FF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 tint="0.499984740745262"/>
      <name val="Times New Roman"/>
      <family val="1"/>
    </font>
    <font>
      <b/>
      <sz val="10"/>
      <name val="Times New Roman"/>
      <family val="1"/>
    </font>
    <font>
      <sz val="10"/>
      <color rgb="FFC00000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 style="dashDot">
        <color theme="1" tint="0.499984740745262"/>
      </bottom>
      <diagonal/>
    </border>
    <border>
      <left/>
      <right/>
      <top/>
      <bottom style="dashDot">
        <color theme="1" tint="0.499984740745262"/>
      </bottom>
      <diagonal/>
    </border>
    <border>
      <left/>
      <right style="medium">
        <color theme="1" tint="0.499984740745262"/>
      </right>
      <top/>
      <bottom style="dashDot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dashDot">
        <color theme="1" tint="0.499984740745262"/>
      </top>
      <bottom style="dashDot">
        <color theme="1" tint="0.499984740745262"/>
      </bottom>
      <diagonal/>
    </border>
    <border>
      <left/>
      <right/>
      <top style="dashDot">
        <color theme="1" tint="0.499984740745262"/>
      </top>
      <bottom style="dashDot">
        <color theme="1" tint="0.499984740745262"/>
      </bottom>
      <diagonal/>
    </border>
    <border>
      <left/>
      <right style="medium">
        <color theme="1" tint="0.499984740745262"/>
      </right>
      <top style="dashDot">
        <color theme="1" tint="0.499984740745262"/>
      </top>
      <bottom style="dashDot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dashDot">
        <color theme="1" tint="0.499984740745262"/>
      </top>
      <bottom style="hair">
        <color theme="1" tint="0.499984740745262"/>
      </bottom>
      <diagonal/>
    </border>
    <border>
      <left/>
      <right/>
      <top style="dashDot">
        <color theme="1" tint="0.499984740745262"/>
      </top>
      <bottom style="hair">
        <color theme="1" tint="0.499984740745262"/>
      </bottom>
      <diagonal/>
    </border>
    <border>
      <left/>
      <right style="medium">
        <color theme="1" tint="0.499984740745262"/>
      </right>
      <top style="dashDot">
        <color theme="1" tint="0.499984740745262"/>
      </top>
      <bottom style="hair">
        <color theme="1" tint="0.499984740745262"/>
      </bottom>
      <diagonal/>
    </border>
  </borders>
  <cellStyleXfs count="5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73">
    <xf numFmtId="0" fontId="0" fillId="0" borderId="0" xfId="0"/>
    <xf numFmtId="0" fontId="22" fillId="0" borderId="0" xfId="0" applyFont="1"/>
    <xf numFmtId="0" fontId="25" fillId="0" borderId="0" xfId="0" applyFont="1"/>
    <xf numFmtId="20" fontId="25" fillId="0" borderId="0" xfId="0" applyNumberFormat="1" applyFont="1" applyAlignment="1">
      <alignment horizontal="left" textRotation="90"/>
    </xf>
    <xf numFmtId="0" fontId="28" fillId="0" borderId="0" xfId="0" applyFont="1" applyAlignment="1"/>
    <xf numFmtId="0" fontId="28" fillId="0" borderId="16" xfId="0" applyFont="1" applyBorder="1" applyAlignment="1"/>
    <xf numFmtId="0" fontId="22" fillId="0" borderId="16" xfId="0" applyFont="1" applyBorder="1"/>
    <xf numFmtId="0" fontId="22" fillId="25" borderId="0" xfId="0" applyFont="1" applyFill="1" applyAlignment="1">
      <alignment horizontal="centerContinuous" vertical="center"/>
    </xf>
    <xf numFmtId="0" fontId="31" fillId="25" borderId="0" xfId="0" applyFont="1" applyFill="1" applyAlignment="1">
      <alignment horizontal="centerContinuous" vertical="center"/>
    </xf>
    <xf numFmtId="0" fontId="32" fillId="26" borderId="22" xfId="0" applyFont="1" applyFill="1" applyBorder="1"/>
    <xf numFmtId="0" fontId="32" fillId="26" borderId="25" xfId="0" applyFont="1" applyFill="1" applyBorder="1"/>
    <xf numFmtId="0" fontId="32" fillId="27" borderId="23" xfId="0" applyFont="1" applyFill="1" applyBorder="1"/>
    <xf numFmtId="0" fontId="32" fillId="27" borderId="25" xfId="0" applyFont="1" applyFill="1" applyBorder="1"/>
    <xf numFmtId="0" fontId="32" fillId="27" borderId="24" xfId="0" applyFont="1" applyFill="1" applyBorder="1"/>
    <xf numFmtId="0" fontId="32" fillId="26" borderId="28" xfId="0" applyFont="1" applyFill="1" applyBorder="1"/>
    <xf numFmtId="0" fontId="29" fillId="28" borderId="22" xfId="0" applyFont="1" applyFill="1" applyBorder="1"/>
    <xf numFmtId="0" fontId="23" fillId="28" borderId="24" xfId="0" applyFont="1" applyFill="1" applyBorder="1"/>
    <xf numFmtId="0" fontId="27" fillId="29" borderId="18" xfId="0" applyFont="1" applyFill="1" applyBorder="1" applyAlignment="1">
      <alignment vertical="center"/>
    </xf>
    <xf numFmtId="0" fontId="23" fillId="29" borderId="12" xfId="0" applyFont="1" applyFill="1" applyBorder="1" applyAlignment="1">
      <alignment vertical="center"/>
    </xf>
    <xf numFmtId="0" fontId="29" fillId="28" borderId="31" xfId="0" applyFont="1" applyFill="1" applyBorder="1"/>
    <xf numFmtId="0" fontId="27" fillId="28" borderId="31" xfId="0" applyFont="1" applyFill="1" applyBorder="1"/>
    <xf numFmtId="0" fontId="32" fillId="26" borderId="31" xfId="0" applyFont="1" applyFill="1" applyBorder="1"/>
    <xf numFmtId="0" fontId="32" fillId="27" borderId="31" xfId="0" applyFont="1" applyFill="1" applyBorder="1"/>
    <xf numFmtId="0" fontId="32" fillId="27" borderId="34" xfId="0" applyFont="1" applyFill="1" applyBorder="1"/>
    <xf numFmtId="0" fontId="32" fillId="26" borderId="34" xfId="0" applyFont="1" applyFill="1" applyBorder="1"/>
    <xf numFmtId="20" fontId="26" fillId="24" borderId="15" xfId="0" applyNumberFormat="1" applyFont="1" applyFill="1" applyBorder="1" applyAlignment="1">
      <alignment horizontal="left" textRotation="90"/>
    </xf>
    <xf numFmtId="20" fontId="26" fillId="24" borderId="16" xfId="0" applyNumberFormat="1" applyFont="1" applyFill="1" applyBorder="1" applyAlignment="1">
      <alignment horizontal="left" textRotation="90"/>
    </xf>
    <xf numFmtId="20" fontId="26" fillId="24" borderId="17" xfId="0" applyNumberFormat="1" applyFont="1" applyFill="1" applyBorder="1" applyAlignment="1">
      <alignment horizontal="left" textRotation="90"/>
    </xf>
    <xf numFmtId="0" fontId="24" fillId="28" borderId="10" xfId="0" applyFont="1" applyFill="1" applyBorder="1" applyAlignment="1">
      <alignment horizontal="center" vertical="center"/>
    </xf>
    <xf numFmtId="0" fontId="24" fillId="28" borderId="11" xfId="0" applyFont="1" applyFill="1" applyBorder="1" applyAlignment="1">
      <alignment horizontal="center" vertical="center"/>
    </xf>
    <xf numFmtId="0" fontId="24" fillId="28" borderId="32" xfId="0" applyFont="1" applyFill="1" applyBorder="1" applyAlignment="1">
      <alignment horizontal="center" vertical="center"/>
    </xf>
    <xf numFmtId="0" fontId="24" fillId="28" borderId="33" xfId="0" applyFont="1" applyFill="1" applyBorder="1" applyAlignment="1">
      <alignment horizontal="center" vertical="center"/>
    </xf>
    <xf numFmtId="0" fontId="24" fillId="28" borderId="13" xfId="0" applyFont="1" applyFill="1" applyBorder="1" applyAlignment="1">
      <alignment horizontal="center" vertical="center"/>
    </xf>
    <xf numFmtId="0" fontId="24" fillId="28" borderId="14" xfId="0" applyFont="1" applyFill="1" applyBorder="1" applyAlignment="1">
      <alignment horizontal="center" vertical="center"/>
    </xf>
    <xf numFmtId="0" fontId="24" fillId="29" borderId="18" xfId="0" applyFont="1" applyFill="1" applyBorder="1" applyAlignment="1">
      <alignment horizontal="center" vertical="center"/>
    </xf>
    <xf numFmtId="0" fontId="24" fillId="29" borderId="19" xfId="0" applyFont="1" applyFill="1" applyBorder="1" applyAlignment="1">
      <alignment horizontal="center" vertical="center"/>
    </xf>
    <xf numFmtId="0" fontId="24" fillId="29" borderId="20" xfId="0" applyFont="1" applyFill="1" applyBorder="1" applyAlignment="1">
      <alignment horizontal="center" vertical="center"/>
    </xf>
    <xf numFmtId="0" fontId="24" fillId="29" borderId="12" xfId="0" applyFont="1" applyFill="1" applyBorder="1" applyAlignment="1">
      <alignment horizontal="center" vertical="center"/>
    </xf>
    <xf numFmtId="0" fontId="24" fillId="29" borderId="13" xfId="0" applyFont="1" applyFill="1" applyBorder="1" applyAlignment="1">
      <alignment horizontal="center" vertical="center"/>
    </xf>
    <xf numFmtId="0" fontId="24" fillId="29" borderId="14" xfId="0" applyFont="1" applyFill="1" applyBorder="1" applyAlignment="1">
      <alignment horizontal="center" vertical="center"/>
    </xf>
    <xf numFmtId="0" fontId="24" fillId="26" borderId="0" xfId="0" applyFont="1" applyFill="1" applyBorder="1" applyAlignment="1">
      <alignment horizontal="center" vertical="center"/>
    </xf>
    <xf numFmtId="0" fontId="24" fillId="26" borderId="21" xfId="0" applyFont="1" applyFill="1" applyBorder="1" applyAlignment="1">
      <alignment horizontal="center" vertical="center"/>
    </xf>
    <xf numFmtId="0" fontId="24" fillId="26" borderId="32" xfId="0" applyFont="1" applyFill="1" applyBorder="1" applyAlignment="1">
      <alignment horizontal="center" vertical="center"/>
    </xf>
    <xf numFmtId="0" fontId="24" fillId="26" borderId="33" xfId="0" applyFont="1" applyFill="1" applyBorder="1" applyAlignment="1">
      <alignment horizontal="center" vertical="center"/>
    </xf>
    <xf numFmtId="0" fontId="24" fillId="26" borderId="26" xfId="0" applyFont="1" applyFill="1" applyBorder="1" applyAlignment="1">
      <alignment horizontal="center" vertical="center"/>
    </xf>
    <xf numFmtId="0" fontId="24" fillId="26" borderId="27" xfId="0" applyFont="1" applyFill="1" applyBorder="1" applyAlignment="1">
      <alignment horizontal="center" vertical="center"/>
    </xf>
    <xf numFmtId="0" fontId="24" fillId="27" borderId="0" xfId="0" applyFont="1" applyFill="1" applyBorder="1" applyAlignment="1">
      <alignment horizontal="center" vertical="center"/>
    </xf>
    <xf numFmtId="0" fontId="24" fillId="27" borderId="21" xfId="0" applyFont="1" applyFill="1" applyBorder="1" applyAlignment="1">
      <alignment horizontal="center" vertical="center"/>
    </xf>
    <xf numFmtId="0" fontId="24" fillId="27" borderId="32" xfId="0" applyFont="1" applyFill="1" applyBorder="1" applyAlignment="1">
      <alignment horizontal="center" vertical="center"/>
    </xf>
    <xf numFmtId="0" fontId="24" fillId="27" borderId="33" xfId="0" applyFont="1" applyFill="1" applyBorder="1" applyAlignment="1">
      <alignment horizontal="center" vertical="center"/>
    </xf>
    <xf numFmtId="0" fontId="24" fillId="27" borderId="26" xfId="0" applyFont="1" applyFill="1" applyBorder="1" applyAlignment="1">
      <alignment horizontal="center" vertical="center"/>
    </xf>
    <xf numFmtId="0" fontId="24" fillId="27" borderId="27" xfId="0" applyFont="1" applyFill="1" applyBorder="1" applyAlignment="1">
      <alignment horizontal="center" vertical="center"/>
    </xf>
    <xf numFmtId="0" fontId="24" fillId="26" borderId="29" xfId="0" applyFont="1" applyFill="1" applyBorder="1" applyAlignment="1">
      <alignment horizontal="center" vertical="center"/>
    </xf>
    <xf numFmtId="0" fontId="24" fillId="26" borderId="30" xfId="0" applyFont="1" applyFill="1" applyBorder="1" applyAlignment="1">
      <alignment horizontal="center" vertical="center"/>
    </xf>
    <xf numFmtId="0" fontId="24" fillId="27" borderId="35" xfId="0" applyFont="1" applyFill="1" applyBorder="1" applyAlignment="1">
      <alignment horizontal="center" vertical="center"/>
    </xf>
    <xf numFmtId="0" fontId="24" fillId="27" borderId="36" xfId="0" applyFont="1" applyFill="1" applyBorder="1" applyAlignment="1">
      <alignment horizontal="center" vertical="center"/>
    </xf>
    <xf numFmtId="0" fontId="24" fillId="26" borderId="35" xfId="0" applyFont="1" applyFill="1" applyBorder="1" applyAlignment="1">
      <alignment horizontal="center" vertical="center"/>
    </xf>
    <xf numFmtId="0" fontId="24" fillId="26" borderId="36" xfId="0" applyFont="1" applyFill="1" applyBorder="1" applyAlignment="1">
      <alignment horizontal="center" vertical="center"/>
    </xf>
    <xf numFmtId="0" fontId="24" fillId="27" borderId="13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14" fontId="22" fillId="0" borderId="0" xfId="0" applyNumberFormat="1" applyFont="1"/>
    <xf numFmtId="20" fontId="22" fillId="0" borderId="0" xfId="0" applyNumberFormat="1" applyFont="1" applyAlignment="1">
      <alignment horizontal="center" vertical="center"/>
    </xf>
    <xf numFmtId="14" fontId="22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/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165" fontId="30" fillId="25" borderId="0" xfId="0" applyNumberFormat="1" applyFont="1" applyFill="1" applyAlignment="1">
      <alignment horizontal="center" vertical="center"/>
    </xf>
    <xf numFmtId="0" fontId="24" fillId="30" borderId="13" xfId="0" applyFont="1" applyFill="1" applyBorder="1" applyAlignment="1">
      <alignment horizontal="center" vertical="center"/>
    </xf>
    <xf numFmtId="0" fontId="24" fillId="30" borderId="0" xfId="0" applyFont="1" applyFill="1" applyBorder="1" applyAlignment="1">
      <alignment horizontal="center" vertical="center"/>
    </xf>
    <xf numFmtId="0" fontId="24" fillId="30" borderId="32" xfId="0" applyFont="1" applyFill="1" applyBorder="1" applyAlignment="1">
      <alignment horizontal="center" vertical="center"/>
    </xf>
  </cellXfs>
  <cellStyles count="54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5" xr:uid="{00000000-0005-0000-0000-00001C000000}"/>
    <cellStyle name="Commentaire 3 2" xfId="48" xr:uid="{00000000-0005-0000-0000-00001D000000}"/>
    <cellStyle name="Entrée 2" xfId="30" xr:uid="{00000000-0005-0000-0000-00001E000000}"/>
    <cellStyle name="Euro" xfId="31" xr:uid="{00000000-0005-0000-0000-00001F000000}"/>
    <cellStyle name="Euro 2" xfId="46" xr:uid="{00000000-0005-0000-0000-000020000000}"/>
    <cellStyle name="Euro 2 2" xfId="49" xr:uid="{00000000-0005-0000-0000-000021000000}"/>
    <cellStyle name="Insatisfaisant 2" xfId="32" xr:uid="{00000000-0005-0000-0000-000022000000}"/>
    <cellStyle name="Lien hypertexte" xfId="50" builtinId="8" hidden="1"/>
    <cellStyle name="Lien hypertexte" xfId="52" builtinId="8" hidden="1"/>
    <cellStyle name="Lien hypertexte visité" xfId="51" builtinId="9" hidden="1"/>
    <cellStyle name="Lien hypertexte visité" xfId="53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4" xr:uid="{00000000-0005-0000-0000-00002A000000}"/>
    <cellStyle name="Normal 3 2" xfId="47" xr:uid="{00000000-0005-0000-0000-00002B000000}"/>
    <cellStyle name="Satisfaisant 2" xfId="34" xr:uid="{00000000-0005-0000-0000-00002F000000}"/>
    <cellStyle name="Sortie 2" xfId="35" xr:uid="{00000000-0005-0000-0000-000030000000}"/>
    <cellStyle name="Texte explicatif 2" xfId="36" xr:uid="{00000000-0005-0000-0000-000031000000}"/>
    <cellStyle name="Titre 2" xfId="37" xr:uid="{00000000-0005-0000-0000-000032000000}"/>
    <cellStyle name="Titre 1 2" xfId="38" xr:uid="{00000000-0005-0000-0000-000033000000}"/>
    <cellStyle name="Titre 2 2" xfId="39" xr:uid="{00000000-0005-0000-0000-000034000000}"/>
    <cellStyle name="Titre 3 2" xfId="40" xr:uid="{00000000-0005-0000-0000-000035000000}"/>
    <cellStyle name="Titre 4 2" xfId="41" xr:uid="{00000000-0005-0000-0000-000036000000}"/>
    <cellStyle name="Total 2" xfId="42" xr:uid="{00000000-0005-0000-0000-000037000000}"/>
    <cellStyle name="Vérification 2" xfId="43" xr:uid="{00000000-0005-0000-0000-000038000000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20</xdr:row>
      <xdr:rowOff>85725</xdr:rowOff>
    </xdr:from>
    <xdr:ext cx="3660233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60A7996-79ED-483A-B245-C4AE105912B2}"/>
            </a:ext>
          </a:extLst>
        </xdr:cNvPr>
        <xdr:cNvSpPr txBox="1"/>
      </xdr:nvSpPr>
      <xdr:spPr>
        <a:xfrm>
          <a:off x="2200275" y="3514725"/>
          <a:ext cx="366023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J'imagine que ce tableau sera remplit grace à des formules !!</a:t>
          </a:r>
        </a:p>
      </xdr:txBody>
    </xdr:sp>
    <xdr:clientData/>
  </xdr:oneCellAnchor>
  <xdr:twoCellAnchor>
    <xdr:from>
      <xdr:col>3</xdr:col>
      <xdr:colOff>57150</xdr:colOff>
      <xdr:row>0</xdr:row>
      <xdr:rowOff>47625</xdr:rowOff>
    </xdr:from>
    <xdr:to>
      <xdr:col>7</xdr:col>
      <xdr:colOff>171450</xdr:colOff>
      <xdr:row>1</xdr:row>
      <xdr:rowOff>123825</xdr:rowOff>
    </xdr:to>
    <xdr:sp macro="[0]!Bouton1_Cliquer" textlink="">
      <xdr:nvSpPr>
        <xdr:cNvPr id="3" name="Rectangle 2">
          <a:extLst>
            <a:ext uri="{FF2B5EF4-FFF2-40B4-BE49-F238E27FC236}">
              <a16:creationId xmlns:a16="http://schemas.microsoft.com/office/drawing/2014/main" id="{1D5DF493-E3BC-45F8-BC04-0DF42A535915}"/>
            </a:ext>
          </a:extLst>
        </xdr:cNvPr>
        <xdr:cNvSpPr/>
      </xdr:nvSpPr>
      <xdr:spPr>
        <a:xfrm>
          <a:off x="2038350" y="47625"/>
          <a:ext cx="914400" cy="23812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54E627-39FE-4116-BDFD-C6F23EE2E8E8}" name="Tab_Item_sslia" displayName="Tab_Item_sslia" ref="B1:B28" totalsRowShown="0" headerRowDxfId="14" dataDxfId="13">
  <autoFilter ref="B1:B28" xr:uid="{3853EF6C-B7D7-4E89-A0A6-493043C93C46}">
    <filterColumn colId="0" hiddenButton="1"/>
  </autoFilter>
  <tableColumns count="1">
    <tableColumn id="1" xr3:uid="{1D101509-97DE-4113-BDB3-531104DF4A3C}" name="Liste Items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CA0993-272B-4A55-AC3A-8CC48DC71220}" name="Tab_NivEff_sslia" displayName="Tab_NivEff_sslia" ref="D1:D11" totalsRowShown="0" headerRowDxfId="11" dataDxfId="10">
  <autoFilter ref="D1:D11" xr:uid="{4796913A-82A7-4A27-887C-F0B02F3491B7}">
    <filterColumn colId="0" hiddenButton="1"/>
  </autoFilter>
  <tableColumns count="1">
    <tableColumn id="1" xr3:uid="{D4BBE0C7-CD39-465E-92E1-433054EA42D6}" name="Liste Niveau/Efectif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4FFD16-4388-4B03-8036-66EB48726043}" name="Tab_BDsslia" displayName="Tab_BDsslia" ref="A1:H24" totalsRowShown="0" headerRowDxfId="8">
  <autoFilter ref="A1:H24" xr:uid="{BDBBD8A5-2788-42A9-8BC4-E101372876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ACA4818-1007-4654-91C6-AEFC70D58C0E}" name="Date" dataDxfId="7"/>
    <tableColumn id="2" xr3:uid="{3C8D23B6-C013-49F4-938B-50D68D188CDB}" name="Items" dataDxfId="6"/>
    <tableColumn id="3" xr3:uid="{A6483E02-300D-4910-88BC-EFBE23478F32}" name="Hr début" dataDxfId="5"/>
    <tableColumn id="4" xr3:uid="{9AB51D5F-2ED5-460F-97A8-EE66A9A47945}" name="Hr fin" dataDxfId="4"/>
    <tableColumn id="5" xr3:uid="{A3BA1237-C223-4AA7-A7F7-507665D862C4}" name="Durée" dataDxfId="3">
      <calculatedColumnFormula>Tab_BDsslia[[#This Row],[Hr fin]]-Tab_BDsslia[[#This Row],[Hr début]]</calculatedColumnFormula>
    </tableColumn>
    <tableColumn id="6" xr3:uid="{C74C84CD-9D28-4242-B0C2-B4D4956C2EFF}" name="Niveaux / Effectif" dataDxfId="2"/>
    <tableColumn id="7" xr3:uid="{C95C4C8D-037F-4C43-B573-5BB735973746}" name="Mission" dataDxfId="1"/>
    <tableColumn id="8" xr3:uid="{224EE2D0-B9F7-4863-91D7-929A4AD768F1}" name="Commentaire Evénement significatif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1:D28"/>
  <sheetViews>
    <sheetView workbookViewId="0"/>
  </sheetViews>
  <sheetFormatPr baseColWidth="10" defaultColWidth="11.42578125" defaultRowHeight="11.25" x14ac:dyDescent="0.2"/>
  <cols>
    <col min="1" max="1" width="3.7109375" style="66" customWidth="1"/>
    <col min="2" max="2" width="21.85546875" style="66" bestFit="1" customWidth="1"/>
    <col min="3" max="3" width="5.7109375" style="66" customWidth="1"/>
    <col min="4" max="4" width="11.42578125" style="66" customWidth="1"/>
    <col min="5" max="16384" width="11.42578125" style="66"/>
  </cols>
  <sheetData>
    <row r="1" spans="2:4" ht="22.5" x14ac:dyDescent="0.2">
      <c r="B1" s="67" t="s">
        <v>41</v>
      </c>
      <c r="D1" s="68" t="s">
        <v>42</v>
      </c>
    </row>
    <row r="2" spans="2:4" x14ac:dyDescent="0.2">
      <c r="B2" s="66" t="s">
        <v>2</v>
      </c>
      <c r="D2" s="65">
        <v>1</v>
      </c>
    </row>
    <row r="3" spans="2:4" x14ac:dyDescent="0.2">
      <c r="B3" s="66" t="s">
        <v>3</v>
      </c>
      <c r="D3" s="65">
        <v>2</v>
      </c>
    </row>
    <row r="4" spans="2:4" x14ac:dyDescent="0.2">
      <c r="B4" s="66" t="s">
        <v>0</v>
      </c>
      <c r="D4" s="65">
        <v>3</v>
      </c>
    </row>
    <row r="5" spans="2:4" x14ac:dyDescent="0.2">
      <c r="B5" s="66" t="s">
        <v>1</v>
      </c>
      <c r="D5" s="65">
        <v>4</v>
      </c>
    </row>
    <row r="6" spans="2:4" x14ac:dyDescent="0.2">
      <c r="B6" s="66" t="s">
        <v>4</v>
      </c>
      <c r="D6" s="65">
        <v>5</v>
      </c>
    </row>
    <row r="7" spans="2:4" x14ac:dyDescent="0.2">
      <c r="B7" s="66" t="s">
        <v>31</v>
      </c>
      <c r="D7" s="65">
        <v>6</v>
      </c>
    </row>
    <row r="8" spans="2:4" x14ac:dyDescent="0.2">
      <c r="B8" s="66" t="s">
        <v>8</v>
      </c>
      <c r="D8" s="65">
        <v>7</v>
      </c>
    </row>
    <row r="9" spans="2:4" x14ac:dyDescent="0.2">
      <c r="B9" s="66" t="s">
        <v>5</v>
      </c>
      <c r="D9" s="65">
        <v>8</v>
      </c>
    </row>
    <row r="10" spans="2:4" x14ac:dyDescent="0.2">
      <c r="B10" s="66" t="s">
        <v>7</v>
      </c>
      <c r="D10" s="65">
        <v>9</v>
      </c>
    </row>
    <row r="11" spans="2:4" x14ac:dyDescent="0.2">
      <c r="B11" s="66" t="s">
        <v>6</v>
      </c>
      <c r="D11" s="65">
        <v>10</v>
      </c>
    </row>
    <row r="12" spans="2:4" x14ac:dyDescent="0.2">
      <c r="B12" s="66" t="s">
        <v>25</v>
      </c>
    </row>
    <row r="13" spans="2:4" x14ac:dyDescent="0.2">
      <c r="B13" s="66" t="s">
        <v>26</v>
      </c>
    </row>
    <row r="14" spans="2:4" x14ac:dyDescent="0.2">
      <c r="B14" s="66" t="s">
        <v>12</v>
      </c>
    </row>
    <row r="15" spans="2:4" x14ac:dyDescent="0.2">
      <c r="B15" s="66" t="s">
        <v>13</v>
      </c>
    </row>
    <row r="16" spans="2:4" x14ac:dyDescent="0.2">
      <c r="B16" s="66" t="s">
        <v>14</v>
      </c>
    </row>
    <row r="17" spans="2:2" x14ac:dyDescent="0.2">
      <c r="B17" s="66" t="s">
        <v>15</v>
      </c>
    </row>
    <row r="18" spans="2:2" x14ac:dyDescent="0.2">
      <c r="B18" s="66" t="s">
        <v>16</v>
      </c>
    </row>
    <row r="19" spans="2:2" x14ac:dyDescent="0.2">
      <c r="B19" s="66" t="s">
        <v>9</v>
      </c>
    </row>
    <row r="20" spans="2:2" x14ac:dyDescent="0.2">
      <c r="B20" s="66" t="s">
        <v>11</v>
      </c>
    </row>
    <row r="21" spans="2:2" x14ac:dyDescent="0.2">
      <c r="B21" s="66" t="s">
        <v>17</v>
      </c>
    </row>
    <row r="22" spans="2:2" x14ac:dyDescent="0.2">
      <c r="B22" s="66" t="s">
        <v>18</v>
      </c>
    </row>
    <row r="23" spans="2:2" x14ac:dyDescent="0.2">
      <c r="B23" s="66" t="s">
        <v>19</v>
      </c>
    </row>
    <row r="24" spans="2:2" x14ac:dyDescent="0.2">
      <c r="B24" s="66" t="s">
        <v>20</v>
      </c>
    </row>
    <row r="25" spans="2:2" x14ac:dyDescent="0.2">
      <c r="B25" s="66" t="s">
        <v>23</v>
      </c>
    </row>
    <row r="26" spans="2:2" x14ac:dyDescent="0.2">
      <c r="B26" s="66" t="s">
        <v>22</v>
      </c>
    </row>
    <row r="27" spans="2:2" x14ac:dyDescent="0.2">
      <c r="B27" s="66" t="s">
        <v>21</v>
      </c>
    </row>
    <row r="28" spans="2:2" x14ac:dyDescent="0.2">
      <c r="B28" s="66" t="s">
        <v>24</v>
      </c>
    </row>
  </sheetData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DA36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V1" sqref="V1"/>
    </sheetView>
  </sheetViews>
  <sheetFormatPr baseColWidth="10" defaultRowHeight="12.75" x14ac:dyDescent="0.2"/>
  <cols>
    <col min="1" max="1" width="1.7109375" style="1" customWidth="1"/>
    <col min="2" max="2" width="25" style="1" bestFit="1" customWidth="1"/>
    <col min="3" max="105" width="3" style="1" bestFit="1" customWidth="1"/>
    <col min="106" max="16384" width="11.42578125" style="1"/>
  </cols>
  <sheetData>
    <row r="2" spans="2:105" ht="15" thickBot="1" x14ac:dyDescent="0.25">
      <c r="B2" s="69">
        <v>43388</v>
      </c>
      <c r="C2" s="8" t="s">
        <v>30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2:105" s="2" customFormat="1" ht="22.5" thickBot="1" x14ac:dyDescent="0.25">
      <c r="B3" s="4" t="s">
        <v>28</v>
      </c>
      <c r="C3" s="25">
        <v>0</v>
      </c>
      <c r="D3" s="26">
        <f>C3+"0:30"</f>
        <v>2.0833333333333332E-2</v>
      </c>
      <c r="E3" s="26">
        <f>D3+"0:30"</f>
        <v>4.1666666666666664E-2</v>
      </c>
      <c r="F3" s="26">
        <f t="shared" ref="F3:AY3" si="0">E3+"0:30"</f>
        <v>6.25E-2</v>
      </c>
      <c r="G3" s="26">
        <f t="shared" si="0"/>
        <v>8.3333333333333329E-2</v>
      </c>
      <c r="H3" s="26">
        <f t="shared" si="0"/>
        <v>0.10416666666666666</v>
      </c>
      <c r="I3" s="26">
        <f t="shared" si="0"/>
        <v>0.12499999999999999</v>
      </c>
      <c r="J3" s="26">
        <f t="shared" si="0"/>
        <v>0.14583333333333331</v>
      </c>
      <c r="K3" s="26">
        <f t="shared" si="0"/>
        <v>0.16666666666666666</v>
      </c>
      <c r="L3" s="26">
        <f t="shared" si="0"/>
        <v>0.1875</v>
      </c>
      <c r="M3" s="26">
        <f t="shared" si="0"/>
        <v>0.20833333333333334</v>
      </c>
      <c r="N3" s="26">
        <f t="shared" si="0"/>
        <v>0.22916666666666669</v>
      </c>
      <c r="O3" s="26">
        <f t="shared" si="0"/>
        <v>0.25</v>
      </c>
      <c r="P3" s="26">
        <f t="shared" si="0"/>
        <v>0.27083333333333331</v>
      </c>
      <c r="Q3" s="26">
        <f t="shared" si="0"/>
        <v>0.29166666666666663</v>
      </c>
      <c r="R3" s="26">
        <f t="shared" si="0"/>
        <v>0.31249999999999994</v>
      </c>
      <c r="S3" s="26">
        <f t="shared" si="0"/>
        <v>0.33333333333333326</v>
      </c>
      <c r="T3" s="26">
        <f t="shared" si="0"/>
        <v>0.35416666666666657</v>
      </c>
      <c r="U3" s="26">
        <f t="shared" si="0"/>
        <v>0.37499999999999989</v>
      </c>
      <c r="V3" s="26">
        <f t="shared" si="0"/>
        <v>0.3958333333333332</v>
      </c>
      <c r="W3" s="26">
        <f t="shared" si="0"/>
        <v>0.41666666666666652</v>
      </c>
      <c r="X3" s="26">
        <f t="shared" si="0"/>
        <v>0.43749999999999983</v>
      </c>
      <c r="Y3" s="26">
        <f t="shared" si="0"/>
        <v>0.45833333333333315</v>
      </c>
      <c r="Z3" s="26">
        <f t="shared" si="0"/>
        <v>0.47916666666666646</v>
      </c>
      <c r="AA3" s="26">
        <f t="shared" si="0"/>
        <v>0.49999999999999978</v>
      </c>
      <c r="AB3" s="26">
        <f t="shared" si="0"/>
        <v>0.52083333333333315</v>
      </c>
      <c r="AC3" s="26">
        <f t="shared" si="0"/>
        <v>0.54166666666666652</v>
      </c>
      <c r="AD3" s="26">
        <f t="shared" si="0"/>
        <v>0.56249999999999989</v>
      </c>
      <c r="AE3" s="26">
        <f t="shared" si="0"/>
        <v>0.58333333333333326</v>
      </c>
      <c r="AF3" s="26">
        <f t="shared" si="0"/>
        <v>0.60416666666666663</v>
      </c>
      <c r="AG3" s="26">
        <f t="shared" si="0"/>
        <v>0.625</v>
      </c>
      <c r="AH3" s="26">
        <f t="shared" si="0"/>
        <v>0.64583333333333337</v>
      </c>
      <c r="AI3" s="26">
        <f t="shared" si="0"/>
        <v>0.66666666666666674</v>
      </c>
      <c r="AJ3" s="26">
        <f t="shared" si="0"/>
        <v>0.68750000000000011</v>
      </c>
      <c r="AK3" s="26">
        <f t="shared" si="0"/>
        <v>0.70833333333333348</v>
      </c>
      <c r="AL3" s="26">
        <f t="shared" si="0"/>
        <v>0.72916666666666685</v>
      </c>
      <c r="AM3" s="26">
        <f t="shared" si="0"/>
        <v>0.75000000000000022</v>
      </c>
      <c r="AN3" s="26">
        <f t="shared" si="0"/>
        <v>0.77083333333333359</v>
      </c>
      <c r="AO3" s="26">
        <f t="shared" si="0"/>
        <v>0.79166666666666696</v>
      </c>
      <c r="AP3" s="26">
        <f t="shared" si="0"/>
        <v>0.81250000000000033</v>
      </c>
      <c r="AQ3" s="26">
        <f t="shared" si="0"/>
        <v>0.8333333333333337</v>
      </c>
      <c r="AR3" s="26">
        <f t="shared" si="0"/>
        <v>0.85416666666666707</v>
      </c>
      <c r="AS3" s="26">
        <f t="shared" si="0"/>
        <v>0.87500000000000044</v>
      </c>
      <c r="AT3" s="26">
        <f t="shared" si="0"/>
        <v>0.89583333333333381</v>
      </c>
      <c r="AU3" s="26">
        <f t="shared" si="0"/>
        <v>0.91666666666666718</v>
      </c>
      <c r="AV3" s="26">
        <f t="shared" si="0"/>
        <v>0.93750000000000056</v>
      </c>
      <c r="AW3" s="26">
        <f t="shared" si="0"/>
        <v>0.95833333333333393</v>
      </c>
      <c r="AX3" s="26">
        <f t="shared" si="0"/>
        <v>0.9791666666666673</v>
      </c>
      <c r="AY3" s="27">
        <f t="shared" si="0"/>
        <v>1.0000000000000007</v>
      </c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  <row r="4" spans="2:105" x14ac:dyDescent="0.2">
      <c r="B4" s="17" t="s">
        <v>2</v>
      </c>
      <c r="C4" s="34"/>
      <c r="D4" s="35"/>
      <c r="E4" s="35"/>
      <c r="F4" s="35"/>
      <c r="G4" s="35"/>
      <c r="H4" s="35"/>
      <c r="I4" s="35"/>
      <c r="J4" s="35"/>
      <c r="K4" s="35"/>
      <c r="L4" s="35"/>
      <c r="M4" s="35">
        <v>5</v>
      </c>
      <c r="N4" s="35">
        <v>7</v>
      </c>
      <c r="O4" s="35">
        <v>7</v>
      </c>
      <c r="P4" s="35">
        <v>7</v>
      </c>
      <c r="Q4" s="35">
        <v>7</v>
      </c>
      <c r="R4" s="35">
        <v>7</v>
      </c>
      <c r="S4" s="35">
        <v>7</v>
      </c>
      <c r="T4" s="35">
        <v>7</v>
      </c>
      <c r="U4" s="35">
        <v>7</v>
      </c>
      <c r="V4" s="35">
        <v>7</v>
      </c>
      <c r="W4" s="35">
        <v>7</v>
      </c>
      <c r="X4" s="35">
        <v>7</v>
      </c>
      <c r="Y4" s="35">
        <v>7</v>
      </c>
      <c r="Z4" s="35">
        <v>7</v>
      </c>
      <c r="AA4" s="35">
        <v>7</v>
      </c>
      <c r="AB4" s="35">
        <v>7</v>
      </c>
      <c r="AC4" s="35">
        <v>7</v>
      </c>
      <c r="AD4" s="35">
        <v>7</v>
      </c>
      <c r="AE4" s="35">
        <v>7</v>
      </c>
      <c r="AF4" s="35">
        <v>7</v>
      </c>
      <c r="AG4" s="35">
        <v>7</v>
      </c>
      <c r="AH4" s="35">
        <v>7</v>
      </c>
      <c r="AI4" s="35">
        <v>7</v>
      </c>
      <c r="AJ4" s="35">
        <v>7</v>
      </c>
      <c r="AK4" s="35">
        <v>7</v>
      </c>
      <c r="AL4" s="35">
        <v>7</v>
      </c>
      <c r="AM4" s="35">
        <v>7</v>
      </c>
      <c r="AN4" s="35">
        <v>7</v>
      </c>
      <c r="AO4" s="35">
        <v>7</v>
      </c>
      <c r="AP4" s="35">
        <v>7</v>
      </c>
      <c r="AQ4" s="35">
        <v>7</v>
      </c>
      <c r="AR4" s="35">
        <v>7</v>
      </c>
      <c r="AS4" s="35">
        <v>7</v>
      </c>
      <c r="AT4" s="35">
        <v>7</v>
      </c>
      <c r="AU4" s="35">
        <v>5</v>
      </c>
      <c r="AV4" s="35"/>
      <c r="AW4" s="35"/>
      <c r="AX4" s="35"/>
      <c r="AY4" s="36"/>
    </row>
    <row r="5" spans="2:105" ht="13.5" thickBot="1" x14ac:dyDescent="0.25">
      <c r="B5" s="18" t="s">
        <v>3</v>
      </c>
      <c r="C5" s="37"/>
      <c r="D5" s="38"/>
      <c r="E5" s="38"/>
      <c r="F5" s="38"/>
      <c r="G5" s="38"/>
      <c r="H5" s="38"/>
      <c r="I5" s="38"/>
      <c r="J5" s="38"/>
      <c r="K5" s="38"/>
      <c r="L5" s="38"/>
      <c r="M5" s="38">
        <v>5</v>
      </c>
      <c r="N5" s="70">
        <v>5</v>
      </c>
      <c r="O5" s="38">
        <v>7</v>
      </c>
      <c r="P5" s="38">
        <v>7</v>
      </c>
      <c r="Q5" s="38">
        <v>7</v>
      </c>
      <c r="R5" s="38">
        <v>7</v>
      </c>
      <c r="S5" s="38">
        <v>7</v>
      </c>
      <c r="T5" s="38">
        <v>7</v>
      </c>
      <c r="U5" s="38">
        <v>7</v>
      </c>
      <c r="V5" s="70">
        <v>5</v>
      </c>
      <c r="W5" s="70">
        <v>5</v>
      </c>
      <c r="X5" s="38">
        <v>7</v>
      </c>
      <c r="Y5" s="38">
        <v>7</v>
      </c>
      <c r="Z5" s="38">
        <v>7</v>
      </c>
      <c r="AA5" s="38">
        <v>7</v>
      </c>
      <c r="AB5" s="38">
        <v>7</v>
      </c>
      <c r="AC5" s="38">
        <v>7</v>
      </c>
      <c r="AD5" s="38">
        <v>7</v>
      </c>
      <c r="AE5" s="38">
        <v>7</v>
      </c>
      <c r="AF5" s="38">
        <v>7</v>
      </c>
      <c r="AG5" s="38">
        <v>7</v>
      </c>
      <c r="AH5" s="38">
        <v>7</v>
      </c>
      <c r="AI5" s="38">
        <v>7</v>
      </c>
      <c r="AJ5" s="38">
        <v>7</v>
      </c>
      <c r="AK5" s="38">
        <v>7</v>
      </c>
      <c r="AL5" s="38">
        <v>7</v>
      </c>
      <c r="AM5" s="38">
        <v>7</v>
      </c>
      <c r="AN5" s="38">
        <v>7</v>
      </c>
      <c r="AO5" s="38">
        <v>7</v>
      </c>
      <c r="AP5" s="38">
        <v>7</v>
      </c>
      <c r="AQ5" s="38">
        <v>7</v>
      </c>
      <c r="AR5" s="38">
        <v>7</v>
      </c>
      <c r="AS5" s="38">
        <v>7</v>
      </c>
      <c r="AT5" s="38">
        <v>7</v>
      </c>
      <c r="AU5" s="38">
        <v>5</v>
      </c>
      <c r="AV5" s="38"/>
      <c r="AW5" s="38"/>
      <c r="AX5" s="38"/>
      <c r="AY5" s="39"/>
      <c r="BA5" s="1" t="s">
        <v>44</v>
      </c>
    </row>
    <row r="6" spans="2:105" ht="13.5" thickBot="1" x14ac:dyDescent="0.25">
      <c r="B6" s="5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2:105" x14ac:dyDescent="0.2">
      <c r="B7" s="15" t="s">
        <v>0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>
        <v>1</v>
      </c>
      <c r="N7" s="28">
        <v>1</v>
      </c>
      <c r="O7" s="28">
        <v>1</v>
      </c>
      <c r="P7" s="28">
        <v>1</v>
      </c>
      <c r="Q7" s="28">
        <v>1</v>
      </c>
      <c r="R7" s="28">
        <v>1</v>
      </c>
      <c r="S7" s="28">
        <v>1</v>
      </c>
      <c r="T7" s="28">
        <v>1</v>
      </c>
      <c r="U7" s="28">
        <v>1</v>
      </c>
      <c r="V7" s="28">
        <v>1</v>
      </c>
      <c r="W7" s="28">
        <v>1</v>
      </c>
      <c r="X7" s="28">
        <v>1</v>
      </c>
      <c r="Y7" s="28">
        <v>1</v>
      </c>
      <c r="Z7" s="28">
        <v>1</v>
      </c>
      <c r="AA7" s="28">
        <v>1</v>
      </c>
      <c r="AB7" s="28">
        <v>1</v>
      </c>
      <c r="AC7" s="28">
        <v>1</v>
      </c>
      <c r="AD7" s="28">
        <v>1</v>
      </c>
      <c r="AE7" s="28">
        <v>1</v>
      </c>
      <c r="AF7" s="28">
        <v>1</v>
      </c>
      <c r="AG7" s="28">
        <v>1</v>
      </c>
      <c r="AH7" s="28">
        <v>1</v>
      </c>
      <c r="AI7" s="28">
        <v>1</v>
      </c>
      <c r="AJ7" s="28">
        <v>1</v>
      </c>
      <c r="AK7" s="28">
        <v>1</v>
      </c>
      <c r="AL7" s="28">
        <v>1</v>
      </c>
      <c r="AM7" s="28">
        <v>1</v>
      </c>
      <c r="AN7" s="28">
        <v>1</v>
      </c>
      <c r="AO7" s="28">
        <v>1</v>
      </c>
      <c r="AP7" s="28">
        <v>1</v>
      </c>
      <c r="AQ7" s="28">
        <v>1</v>
      </c>
      <c r="AR7" s="28">
        <v>1</v>
      </c>
      <c r="AS7" s="28">
        <v>1</v>
      </c>
      <c r="AT7" s="28">
        <v>1</v>
      </c>
      <c r="AU7" s="28">
        <v>1</v>
      </c>
      <c r="AV7" s="28"/>
      <c r="AW7" s="28"/>
      <c r="AX7" s="28"/>
      <c r="AY7" s="29"/>
      <c r="BA7" s="1" t="s">
        <v>44</v>
      </c>
    </row>
    <row r="8" spans="2:105" x14ac:dyDescent="0.2">
      <c r="B8" s="19" t="s">
        <v>1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>
        <v>1</v>
      </c>
      <c r="N8" s="30">
        <v>4</v>
      </c>
      <c r="O8" s="30">
        <v>4</v>
      </c>
      <c r="P8" s="30">
        <v>4</v>
      </c>
      <c r="Q8" s="30">
        <v>4</v>
      </c>
      <c r="R8" s="30">
        <v>4</v>
      </c>
      <c r="S8" s="30">
        <v>4</v>
      </c>
      <c r="T8" s="30">
        <v>4</v>
      </c>
      <c r="U8" s="30">
        <v>4</v>
      </c>
      <c r="V8" s="30">
        <v>4</v>
      </c>
      <c r="W8" s="30">
        <v>4</v>
      </c>
      <c r="X8" s="30">
        <v>4</v>
      </c>
      <c r="Y8" s="30">
        <v>4</v>
      </c>
      <c r="Z8" s="30">
        <v>4</v>
      </c>
      <c r="AA8" s="30">
        <v>4</v>
      </c>
      <c r="AB8" s="30">
        <v>4</v>
      </c>
      <c r="AC8" s="30">
        <v>4</v>
      </c>
      <c r="AD8" s="30">
        <v>4</v>
      </c>
      <c r="AE8" s="30">
        <v>4</v>
      </c>
      <c r="AF8" s="30">
        <v>4</v>
      </c>
      <c r="AG8" s="30">
        <v>4</v>
      </c>
      <c r="AH8" s="30">
        <v>4</v>
      </c>
      <c r="AI8" s="30">
        <v>4</v>
      </c>
      <c r="AJ8" s="30">
        <v>4</v>
      </c>
      <c r="AK8" s="30">
        <v>4</v>
      </c>
      <c r="AL8" s="30">
        <v>4</v>
      </c>
      <c r="AM8" s="30">
        <v>4</v>
      </c>
      <c r="AN8" s="30">
        <v>4</v>
      </c>
      <c r="AO8" s="30">
        <v>4</v>
      </c>
      <c r="AP8" s="30">
        <v>4</v>
      </c>
      <c r="AQ8" s="30">
        <v>4</v>
      </c>
      <c r="AR8" s="30">
        <v>4</v>
      </c>
      <c r="AS8" s="30">
        <v>4</v>
      </c>
      <c r="AT8" s="30">
        <v>4</v>
      </c>
      <c r="AU8" s="30">
        <v>1</v>
      </c>
      <c r="AV8" s="30"/>
      <c r="AW8" s="30"/>
      <c r="AX8" s="30"/>
      <c r="AY8" s="31"/>
      <c r="BA8" s="1" t="s">
        <v>44</v>
      </c>
    </row>
    <row r="9" spans="2:105" x14ac:dyDescent="0.2">
      <c r="B9" s="20" t="s">
        <v>40</v>
      </c>
      <c r="C9" s="30">
        <f>SUM(C7:C8)</f>
        <v>0</v>
      </c>
      <c r="D9" s="30">
        <f>SUM(D7:D8)</f>
        <v>0</v>
      </c>
      <c r="E9" s="30">
        <f t="shared" ref="E9:AX9" si="1">SUM(E7:E8)</f>
        <v>0</v>
      </c>
      <c r="F9" s="30">
        <f t="shared" si="1"/>
        <v>0</v>
      </c>
      <c r="G9" s="30">
        <f t="shared" si="1"/>
        <v>0</v>
      </c>
      <c r="H9" s="30">
        <f t="shared" si="1"/>
        <v>0</v>
      </c>
      <c r="I9" s="30">
        <f t="shared" si="1"/>
        <v>0</v>
      </c>
      <c r="J9" s="30">
        <f t="shared" si="1"/>
        <v>0</v>
      </c>
      <c r="K9" s="30">
        <f t="shared" si="1"/>
        <v>0</v>
      </c>
      <c r="L9" s="30">
        <f t="shared" si="1"/>
        <v>0</v>
      </c>
      <c r="M9" s="30">
        <f t="shared" si="1"/>
        <v>2</v>
      </c>
      <c r="N9" s="30">
        <f t="shared" si="1"/>
        <v>5</v>
      </c>
      <c r="O9" s="30">
        <f t="shared" si="1"/>
        <v>5</v>
      </c>
      <c r="P9" s="30">
        <f t="shared" si="1"/>
        <v>5</v>
      </c>
      <c r="Q9" s="30">
        <f t="shared" si="1"/>
        <v>5</v>
      </c>
      <c r="R9" s="30">
        <f t="shared" si="1"/>
        <v>5</v>
      </c>
      <c r="S9" s="30">
        <f t="shared" si="1"/>
        <v>5</v>
      </c>
      <c r="T9" s="30">
        <f t="shared" si="1"/>
        <v>5</v>
      </c>
      <c r="U9" s="30">
        <f t="shared" si="1"/>
        <v>5</v>
      </c>
      <c r="V9" s="30">
        <f t="shared" si="1"/>
        <v>5</v>
      </c>
      <c r="W9" s="30">
        <f t="shared" si="1"/>
        <v>5</v>
      </c>
      <c r="X9" s="30">
        <f t="shared" si="1"/>
        <v>5</v>
      </c>
      <c r="Y9" s="30">
        <f t="shared" si="1"/>
        <v>5</v>
      </c>
      <c r="Z9" s="30">
        <f t="shared" si="1"/>
        <v>5</v>
      </c>
      <c r="AA9" s="30">
        <f t="shared" si="1"/>
        <v>5</v>
      </c>
      <c r="AB9" s="30">
        <f t="shared" si="1"/>
        <v>5</v>
      </c>
      <c r="AC9" s="30">
        <f t="shared" si="1"/>
        <v>5</v>
      </c>
      <c r="AD9" s="30">
        <f t="shared" si="1"/>
        <v>5</v>
      </c>
      <c r="AE9" s="30">
        <f t="shared" si="1"/>
        <v>5</v>
      </c>
      <c r="AF9" s="30">
        <f t="shared" si="1"/>
        <v>5</v>
      </c>
      <c r="AG9" s="30">
        <f t="shared" si="1"/>
        <v>5</v>
      </c>
      <c r="AH9" s="30">
        <f t="shared" si="1"/>
        <v>5</v>
      </c>
      <c r="AI9" s="30">
        <f t="shared" si="1"/>
        <v>5</v>
      </c>
      <c r="AJ9" s="30">
        <f t="shared" si="1"/>
        <v>5</v>
      </c>
      <c r="AK9" s="30">
        <f t="shared" si="1"/>
        <v>5</v>
      </c>
      <c r="AL9" s="30">
        <f t="shared" si="1"/>
        <v>5</v>
      </c>
      <c r="AM9" s="30">
        <f t="shared" si="1"/>
        <v>5</v>
      </c>
      <c r="AN9" s="30">
        <f t="shared" si="1"/>
        <v>5</v>
      </c>
      <c r="AO9" s="30">
        <f t="shared" si="1"/>
        <v>5</v>
      </c>
      <c r="AP9" s="30">
        <f t="shared" si="1"/>
        <v>5</v>
      </c>
      <c r="AQ9" s="30">
        <f t="shared" si="1"/>
        <v>5</v>
      </c>
      <c r="AR9" s="30">
        <f t="shared" si="1"/>
        <v>5</v>
      </c>
      <c r="AS9" s="30">
        <f t="shared" si="1"/>
        <v>5</v>
      </c>
      <c r="AT9" s="30">
        <f t="shared" si="1"/>
        <v>5</v>
      </c>
      <c r="AU9" s="30">
        <f t="shared" si="1"/>
        <v>2</v>
      </c>
      <c r="AV9" s="30">
        <f t="shared" si="1"/>
        <v>0</v>
      </c>
      <c r="AW9" s="30">
        <f t="shared" si="1"/>
        <v>0</v>
      </c>
      <c r="AX9" s="30">
        <f t="shared" si="1"/>
        <v>0</v>
      </c>
      <c r="AY9" s="31">
        <f>SUM(AY7:AY8)</f>
        <v>0</v>
      </c>
    </row>
    <row r="10" spans="2:105" ht="13.5" thickBot="1" x14ac:dyDescent="0.25">
      <c r="B10" s="16" t="s">
        <v>31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>
        <v>2</v>
      </c>
      <c r="N10" s="70">
        <v>4</v>
      </c>
      <c r="O10" s="32">
        <v>5</v>
      </c>
      <c r="P10" s="32">
        <v>5</v>
      </c>
      <c r="Q10" s="32">
        <v>5</v>
      </c>
      <c r="R10" s="32">
        <v>5</v>
      </c>
      <c r="S10" s="32">
        <v>5</v>
      </c>
      <c r="T10" s="32">
        <v>5</v>
      </c>
      <c r="U10" s="32">
        <v>5</v>
      </c>
      <c r="V10" s="32">
        <v>5</v>
      </c>
      <c r="W10" s="32">
        <v>5</v>
      </c>
      <c r="X10" s="32">
        <v>5</v>
      </c>
      <c r="Y10" s="32">
        <v>5</v>
      </c>
      <c r="Z10" s="32">
        <v>5</v>
      </c>
      <c r="AA10" s="32">
        <v>5</v>
      </c>
      <c r="AB10" s="32">
        <v>5</v>
      </c>
      <c r="AC10" s="32">
        <v>5</v>
      </c>
      <c r="AD10" s="32">
        <v>5</v>
      </c>
      <c r="AE10" s="32">
        <v>5</v>
      </c>
      <c r="AF10" s="32">
        <v>5</v>
      </c>
      <c r="AG10" s="32">
        <v>5</v>
      </c>
      <c r="AH10" s="32">
        <v>5</v>
      </c>
      <c r="AI10" s="32">
        <v>5</v>
      </c>
      <c r="AJ10" s="32">
        <v>5</v>
      </c>
      <c r="AK10" s="32">
        <v>5</v>
      </c>
      <c r="AL10" s="32">
        <v>5</v>
      </c>
      <c r="AM10" s="32">
        <v>5</v>
      </c>
      <c r="AN10" s="32">
        <v>5</v>
      </c>
      <c r="AO10" s="32">
        <v>5</v>
      </c>
      <c r="AP10" s="32">
        <v>5</v>
      </c>
      <c r="AQ10" s="32">
        <v>5</v>
      </c>
      <c r="AR10" s="32">
        <v>5</v>
      </c>
      <c r="AS10" s="32">
        <v>5</v>
      </c>
      <c r="AT10" s="32">
        <v>5</v>
      </c>
      <c r="AU10" s="32">
        <v>2</v>
      </c>
      <c r="AV10" s="32"/>
      <c r="AW10" s="32"/>
      <c r="AX10" s="32"/>
      <c r="AY10" s="33"/>
      <c r="BA10" s="1" t="s">
        <v>44</v>
      </c>
    </row>
    <row r="11" spans="2:105" ht="13.5" thickBot="1" x14ac:dyDescent="0.25">
      <c r="B11" s="5" t="s">
        <v>29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</row>
    <row r="12" spans="2:105" x14ac:dyDescent="0.2">
      <c r="B12" s="9" t="s">
        <v>8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>
        <v>3</v>
      </c>
      <c r="N12" s="40">
        <v>3</v>
      </c>
      <c r="O12" s="40">
        <v>3</v>
      </c>
      <c r="P12" s="40">
        <v>3</v>
      </c>
      <c r="Q12" s="40">
        <v>3</v>
      </c>
      <c r="R12" s="40">
        <v>3</v>
      </c>
      <c r="S12" s="40">
        <v>3</v>
      </c>
      <c r="T12" s="40">
        <v>3</v>
      </c>
      <c r="U12" s="40">
        <v>3</v>
      </c>
      <c r="V12" s="40">
        <v>3</v>
      </c>
      <c r="W12" s="40">
        <v>3</v>
      </c>
      <c r="X12" s="40">
        <v>3</v>
      </c>
      <c r="Y12" s="40">
        <v>3</v>
      </c>
      <c r="Z12" s="40">
        <v>3</v>
      </c>
      <c r="AA12" s="40">
        <v>3</v>
      </c>
      <c r="AB12" s="40">
        <v>3</v>
      </c>
      <c r="AC12" s="71">
        <v>2</v>
      </c>
      <c r="AD12" s="40">
        <v>3</v>
      </c>
      <c r="AE12" s="40">
        <v>3</v>
      </c>
      <c r="AF12" s="40">
        <v>3</v>
      </c>
      <c r="AG12" s="40">
        <v>3</v>
      </c>
      <c r="AH12" s="40">
        <v>3</v>
      </c>
      <c r="AI12" s="40">
        <v>3</v>
      </c>
      <c r="AJ12" s="40">
        <v>3</v>
      </c>
      <c r="AK12" s="40">
        <v>3</v>
      </c>
      <c r="AL12" s="40">
        <v>3</v>
      </c>
      <c r="AM12" s="40">
        <v>3</v>
      </c>
      <c r="AN12" s="40">
        <v>3</v>
      </c>
      <c r="AO12" s="40">
        <v>3</v>
      </c>
      <c r="AP12" s="40">
        <v>3</v>
      </c>
      <c r="AQ12" s="40">
        <v>3</v>
      </c>
      <c r="AR12" s="40">
        <v>3</v>
      </c>
      <c r="AS12" s="40">
        <v>3</v>
      </c>
      <c r="AT12" s="40">
        <v>3</v>
      </c>
      <c r="AU12" s="40">
        <v>3</v>
      </c>
      <c r="AV12" s="40"/>
      <c r="AW12" s="40"/>
      <c r="AX12" s="40"/>
      <c r="AY12" s="41"/>
      <c r="BA12" s="1" t="s">
        <v>44</v>
      </c>
    </row>
    <row r="13" spans="2:105" x14ac:dyDescent="0.2">
      <c r="B13" s="21" t="s">
        <v>5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72" t="s">
        <v>10</v>
      </c>
      <c r="W13" s="72" t="s">
        <v>10</v>
      </c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3"/>
      <c r="BA13" s="1" t="s">
        <v>44</v>
      </c>
    </row>
    <row r="14" spans="2:105" x14ac:dyDescent="0.2">
      <c r="B14" s="21" t="s">
        <v>7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3"/>
      <c r="BA14" s="1" t="s">
        <v>44</v>
      </c>
    </row>
    <row r="15" spans="2:105" x14ac:dyDescent="0.2">
      <c r="B15" s="21" t="s">
        <v>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72" t="s">
        <v>10</v>
      </c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3"/>
      <c r="BA15" s="1" t="s">
        <v>44</v>
      </c>
    </row>
    <row r="16" spans="2:105" x14ac:dyDescent="0.2">
      <c r="B16" s="21" t="s">
        <v>25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3"/>
      <c r="BA16" s="1" t="s">
        <v>44</v>
      </c>
    </row>
    <row r="17" spans="2:53" x14ac:dyDescent="0.2">
      <c r="B17" s="10" t="s">
        <v>26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5"/>
      <c r="BA17" s="1" t="s">
        <v>44</v>
      </c>
    </row>
    <row r="18" spans="2:53" x14ac:dyDescent="0.2">
      <c r="B18" s="11" t="s">
        <v>12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71" t="s">
        <v>10</v>
      </c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7"/>
      <c r="BA18" s="1" t="s">
        <v>44</v>
      </c>
    </row>
    <row r="19" spans="2:53" x14ac:dyDescent="0.2">
      <c r="B19" s="22" t="s">
        <v>13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9"/>
      <c r="BA19" s="1" t="s">
        <v>44</v>
      </c>
    </row>
    <row r="20" spans="2:53" x14ac:dyDescent="0.2">
      <c r="B20" s="22" t="s">
        <v>14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9"/>
      <c r="BA20" s="1" t="s">
        <v>44</v>
      </c>
    </row>
    <row r="21" spans="2:53" x14ac:dyDescent="0.2">
      <c r="B21" s="22" t="s">
        <v>15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9"/>
      <c r="BA21" s="1" t="s">
        <v>44</v>
      </c>
    </row>
    <row r="22" spans="2:53" x14ac:dyDescent="0.2">
      <c r="B22" s="22" t="s">
        <v>16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9"/>
      <c r="BA22" s="1" t="s">
        <v>44</v>
      </c>
    </row>
    <row r="23" spans="2:53" x14ac:dyDescent="0.2">
      <c r="B23" s="12" t="s">
        <v>9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1"/>
      <c r="BA23" s="1" t="s">
        <v>44</v>
      </c>
    </row>
    <row r="24" spans="2:53" x14ac:dyDescent="0.2">
      <c r="B24" s="14" t="s">
        <v>11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3"/>
      <c r="BA24" s="1" t="s">
        <v>44</v>
      </c>
    </row>
    <row r="25" spans="2:53" x14ac:dyDescent="0.2">
      <c r="B25" s="23" t="s">
        <v>17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5"/>
      <c r="BA25" s="1" t="s">
        <v>44</v>
      </c>
    </row>
    <row r="26" spans="2:53" x14ac:dyDescent="0.2">
      <c r="B26" s="12" t="s">
        <v>18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1"/>
      <c r="BA26" s="1" t="s">
        <v>44</v>
      </c>
    </row>
    <row r="27" spans="2:53" x14ac:dyDescent="0.2">
      <c r="B27" s="24" t="s">
        <v>19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7"/>
      <c r="BA27" s="1" t="s">
        <v>44</v>
      </c>
    </row>
    <row r="28" spans="2:53" x14ac:dyDescent="0.2">
      <c r="B28" s="10" t="s">
        <v>20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5"/>
      <c r="BA28" s="1" t="s">
        <v>44</v>
      </c>
    </row>
    <row r="29" spans="2:53" x14ac:dyDescent="0.2">
      <c r="B29" s="11" t="s">
        <v>23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7"/>
      <c r="BA29" s="1" t="s">
        <v>44</v>
      </c>
    </row>
    <row r="30" spans="2:53" x14ac:dyDescent="0.2">
      <c r="B30" s="22" t="s">
        <v>22</v>
      </c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9"/>
      <c r="BA30" s="1" t="s">
        <v>44</v>
      </c>
    </row>
    <row r="31" spans="2:53" x14ac:dyDescent="0.2">
      <c r="B31" s="22" t="s">
        <v>21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9"/>
      <c r="BA31" s="1" t="s">
        <v>44</v>
      </c>
    </row>
    <row r="32" spans="2:53" x14ac:dyDescent="0.2">
      <c r="B32" s="22" t="s">
        <v>24</v>
      </c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9"/>
      <c r="BA32" s="1" t="s">
        <v>44</v>
      </c>
    </row>
    <row r="33" spans="2:53" x14ac:dyDescent="0.2">
      <c r="B33" s="22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9"/>
      <c r="BA33" s="1" t="s">
        <v>44</v>
      </c>
    </row>
    <row r="34" spans="2:53" x14ac:dyDescent="0.2">
      <c r="B34" s="22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9"/>
      <c r="BA34" s="1" t="s">
        <v>44</v>
      </c>
    </row>
    <row r="35" spans="2:53" x14ac:dyDescent="0.2">
      <c r="B35" s="22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9"/>
      <c r="BA35" s="1" t="s">
        <v>44</v>
      </c>
    </row>
    <row r="36" spans="2:53" ht="13.5" thickBot="1" x14ac:dyDescent="0.25">
      <c r="B36" s="13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9"/>
      <c r="BA36" s="1" t="s">
        <v>44</v>
      </c>
    </row>
  </sheetData>
  <pageMargins left="0.11811023622047245" right="0.11811023622047245" top="0.55118110236220474" bottom="0.35433070866141736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32"/>
  <sheetViews>
    <sheetView workbookViewId="0"/>
  </sheetViews>
  <sheetFormatPr baseColWidth="10" defaultRowHeight="12.75" x14ac:dyDescent="0.2"/>
  <cols>
    <col min="1" max="1" width="9" style="1" bestFit="1" customWidth="1"/>
    <col min="2" max="2" width="25.7109375" style="1" customWidth="1"/>
    <col min="3" max="3" width="9.85546875" style="60" customWidth="1"/>
    <col min="4" max="4" width="7.85546875" style="60" customWidth="1"/>
    <col min="5" max="5" width="8" style="60" customWidth="1"/>
    <col min="6" max="6" width="16.28515625" style="60" customWidth="1"/>
    <col min="7" max="7" width="24.42578125" style="1" bestFit="1" customWidth="1"/>
    <col min="8" max="8" width="34" style="1" bestFit="1" customWidth="1"/>
    <col min="9" max="16384" width="11.42578125" style="1"/>
  </cols>
  <sheetData>
    <row r="1" spans="1:9" x14ac:dyDescent="0.2">
      <c r="A1" s="61" t="s">
        <v>32</v>
      </c>
      <c r="B1" s="61" t="s">
        <v>33</v>
      </c>
      <c r="C1" s="61" t="s">
        <v>34</v>
      </c>
      <c r="D1" s="61" t="s">
        <v>35</v>
      </c>
      <c r="E1" s="61" t="s">
        <v>36</v>
      </c>
      <c r="F1" s="61" t="s">
        <v>37</v>
      </c>
      <c r="G1" s="61" t="s">
        <v>38</v>
      </c>
      <c r="H1" s="61" t="s">
        <v>39</v>
      </c>
      <c r="I1" s="60"/>
    </row>
    <row r="2" spans="1:9" x14ac:dyDescent="0.2">
      <c r="A2" s="62">
        <v>43388</v>
      </c>
      <c r="B2" s="1" t="s">
        <v>2</v>
      </c>
      <c r="C2" s="63">
        <v>0.20833333333333334</v>
      </c>
      <c r="D2" s="63">
        <v>0.27083333333333331</v>
      </c>
      <c r="E2" s="63">
        <f>Tab_BDsslia[[#This Row],[Hr fin]]-Tab_BDsslia[[#This Row],[Hr début]]</f>
        <v>6.2499999999999972E-2</v>
      </c>
      <c r="F2" s="60">
        <v>5</v>
      </c>
    </row>
    <row r="3" spans="1:9" x14ac:dyDescent="0.2">
      <c r="A3" s="62">
        <v>43388</v>
      </c>
      <c r="B3" s="1" t="s">
        <v>3</v>
      </c>
      <c r="C3" s="63">
        <v>0.20833333333333334</v>
      </c>
      <c r="D3" s="63">
        <v>0.27083333333333331</v>
      </c>
      <c r="E3" s="63">
        <f>Tab_BDsslia[[#This Row],[Hr fin]]-Tab_BDsslia[[#This Row],[Hr début]]</f>
        <v>6.2499999999999972E-2</v>
      </c>
      <c r="F3" s="60">
        <v>5</v>
      </c>
    </row>
    <row r="4" spans="1:9" x14ac:dyDescent="0.2">
      <c r="A4" s="62">
        <v>43388</v>
      </c>
      <c r="B4" s="1" t="s">
        <v>0</v>
      </c>
      <c r="C4" s="63">
        <v>0.20833333333333334</v>
      </c>
      <c r="D4" s="63">
        <v>0.27083333333333331</v>
      </c>
      <c r="E4" s="63">
        <f>Tab_BDsslia[[#This Row],[Hr fin]]-Tab_BDsslia[[#This Row],[Hr début]]</f>
        <v>6.2499999999999972E-2</v>
      </c>
      <c r="F4" s="60">
        <v>1</v>
      </c>
    </row>
    <row r="5" spans="1:9" x14ac:dyDescent="0.2">
      <c r="A5" s="62">
        <v>43388</v>
      </c>
      <c r="B5" s="1" t="s">
        <v>1</v>
      </c>
      <c r="C5" s="63">
        <v>0.20833333333333334</v>
      </c>
      <c r="D5" s="63">
        <v>0.27083333333333331</v>
      </c>
      <c r="E5" s="63">
        <f>Tab_BDsslia[[#This Row],[Hr fin]]-Tab_BDsslia[[#This Row],[Hr début]]</f>
        <v>6.2499999999999972E-2</v>
      </c>
      <c r="F5" s="60">
        <v>1</v>
      </c>
    </row>
    <row r="6" spans="1:9" x14ac:dyDescent="0.2">
      <c r="A6" s="62">
        <v>43388</v>
      </c>
      <c r="B6" s="1" t="s">
        <v>31</v>
      </c>
      <c r="C6" s="63">
        <v>0.20833333333333334</v>
      </c>
      <c r="D6" s="63">
        <v>0.27083333333333331</v>
      </c>
      <c r="E6" s="63">
        <f>Tab_BDsslia[[#This Row],[Hr fin]]-Tab_BDsslia[[#This Row],[Hr début]]</f>
        <v>6.2499999999999972E-2</v>
      </c>
      <c r="F6" s="60">
        <v>2</v>
      </c>
    </row>
    <row r="7" spans="1:9" x14ac:dyDescent="0.2">
      <c r="A7" s="62">
        <v>43388</v>
      </c>
      <c r="B7" s="1" t="s">
        <v>2</v>
      </c>
      <c r="C7" s="63">
        <v>0.27083333333333331</v>
      </c>
      <c r="D7" s="63">
        <v>0.89583333333333337</v>
      </c>
      <c r="E7" s="63">
        <f>Tab_BDsslia[[#This Row],[Hr fin]]-Tab_BDsslia[[#This Row],[Hr début]]</f>
        <v>0.625</v>
      </c>
      <c r="F7" s="60">
        <v>7</v>
      </c>
    </row>
    <row r="8" spans="1:9" x14ac:dyDescent="0.2">
      <c r="A8" s="62">
        <v>43388</v>
      </c>
      <c r="B8" s="1" t="s">
        <v>3</v>
      </c>
      <c r="C8" s="63">
        <v>0.27083333333333331</v>
      </c>
      <c r="D8" s="63">
        <v>0.89583333333333337</v>
      </c>
      <c r="E8" s="63">
        <f>Tab_BDsslia[[#This Row],[Hr fin]]-Tab_BDsslia[[#This Row],[Hr début]]</f>
        <v>0.625</v>
      </c>
      <c r="F8" s="60">
        <v>7</v>
      </c>
    </row>
    <row r="9" spans="1:9" x14ac:dyDescent="0.2">
      <c r="A9" s="62">
        <v>43388</v>
      </c>
      <c r="B9" s="1" t="s">
        <v>0</v>
      </c>
      <c r="C9" s="63">
        <v>0.27083333333333331</v>
      </c>
      <c r="D9" s="63">
        <v>0.89583333333333337</v>
      </c>
      <c r="E9" s="63">
        <f>Tab_BDsslia[[#This Row],[Hr fin]]-Tab_BDsslia[[#This Row],[Hr début]]</f>
        <v>0.625</v>
      </c>
      <c r="F9" s="60">
        <v>1</v>
      </c>
    </row>
    <row r="10" spans="1:9" x14ac:dyDescent="0.2">
      <c r="A10" s="62">
        <v>43388</v>
      </c>
      <c r="B10" s="1" t="s">
        <v>1</v>
      </c>
      <c r="C10" s="63">
        <v>0.27083333333333331</v>
      </c>
      <c r="D10" s="63">
        <v>0.89583333333333337</v>
      </c>
      <c r="E10" s="63">
        <f>Tab_BDsslia[[#This Row],[Hr fin]]-Tab_BDsslia[[#This Row],[Hr début]]</f>
        <v>0.625</v>
      </c>
      <c r="F10" s="60">
        <v>4</v>
      </c>
    </row>
    <row r="11" spans="1:9" x14ac:dyDescent="0.2">
      <c r="A11" s="62">
        <v>43388</v>
      </c>
      <c r="B11" s="1" t="s">
        <v>31</v>
      </c>
      <c r="C11" s="63">
        <v>0.27083333333333331</v>
      </c>
      <c r="D11" s="63">
        <v>0.89583333333333337</v>
      </c>
      <c r="E11" s="63">
        <f>Tab_BDsslia[[#This Row],[Hr fin]]-Tab_BDsslia[[#This Row],[Hr début]]</f>
        <v>0.625</v>
      </c>
      <c r="F11" s="60">
        <v>5</v>
      </c>
    </row>
    <row r="12" spans="1:9" x14ac:dyDescent="0.2">
      <c r="A12" s="62">
        <v>43388</v>
      </c>
      <c r="B12" s="1" t="s">
        <v>2</v>
      </c>
      <c r="C12" s="63">
        <v>0.89583333333333337</v>
      </c>
      <c r="D12" s="63">
        <v>0.91666666666666663</v>
      </c>
      <c r="E12" s="63">
        <f>Tab_BDsslia[[#This Row],[Hr fin]]-Tab_BDsslia[[#This Row],[Hr début]]</f>
        <v>2.0833333333333259E-2</v>
      </c>
      <c r="F12" s="60">
        <v>5</v>
      </c>
    </row>
    <row r="13" spans="1:9" x14ac:dyDescent="0.2">
      <c r="A13" s="62">
        <v>43388</v>
      </c>
      <c r="B13" s="1" t="s">
        <v>3</v>
      </c>
      <c r="C13" s="63">
        <v>0.89583333333333337</v>
      </c>
      <c r="D13" s="63">
        <v>0.91666666666666663</v>
      </c>
      <c r="E13" s="63">
        <f>Tab_BDsslia[[#This Row],[Hr fin]]-Tab_BDsslia[[#This Row],[Hr début]]</f>
        <v>2.0833333333333259E-2</v>
      </c>
      <c r="F13" s="60">
        <v>5</v>
      </c>
    </row>
    <row r="14" spans="1:9" x14ac:dyDescent="0.2">
      <c r="A14" s="62">
        <v>43388</v>
      </c>
      <c r="B14" s="1" t="s">
        <v>0</v>
      </c>
      <c r="C14" s="63">
        <v>0.89583333333333337</v>
      </c>
      <c r="D14" s="63">
        <v>0.91666666666666663</v>
      </c>
      <c r="E14" s="63">
        <f>Tab_BDsslia[[#This Row],[Hr fin]]-Tab_BDsslia[[#This Row],[Hr début]]</f>
        <v>2.0833333333333259E-2</v>
      </c>
      <c r="F14" s="60">
        <v>1</v>
      </c>
    </row>
    <row r="15" spans="1:9" x14ac:dyDescent="0.2">
      <c r="A15" s="62">
        <v>43388</v>
      </c>
      <c r="B15" s="1" t="s">
        <v>1</v>
      </c>
      <c r="C15" s="63">
        <v>0.89583333333333337</v>
      </c>
      <c r="D15" s="63">
        <v>0.91666666666666663</v>
      </c>
      <c r="E15" s="63">
        <f>Tab_BDsslia[[#This Row],[Hr fin]]-Tab_BDsslia[[#This Row],[Hr début]]</f>
        <v>2.0833333333333259E-2</v>
      </c>
      <c r="F15" s="60">
        <v>1</v>
      </c>
    </row>
    <row r="16" spans="1:9" x14ac:dyDescent="0.2">
      <c r="A16" s="62">
        <v>43388</v>
      </c>
      <c r="B16" s="1" t="s">
        <v>31</v>
      </c>
      <c r="C16" s="63">
        <v>0.89583333333333337</v>
      </c>
      <c r="D16" s="63">
        <v>0.91666666666666663</v>
      </c>
      <c r="E16" s="63">
        <f>Tab_BDsslia[[#This Row],[Hr fin]]-Tab_BDsslia[[#This Row],[Hr début]]</f>
        <v>2.0833333333333259E-2</v>
      </c>
      <c r="F16" s="60">
        <v>2</v>
      </c>
    </row>
    <row r="17" spans="1:7" x14ac:dyDescent="0.2">
      <c r="A17" s="62">
        <v>43388</v>
      </c>
      <c r="B17" s="1" t="s">
        <v>8</v>
      </c>
      <c r="C17" s="63">
        <v>0.20833333333333334</v>
      </c>
      <c r="D17" s="63">
        <v>0.91666666666666663</v>
      </c>
      <c r="E17" s="63">
        <f>Tab_BDsslia[[#This Row],[Hr fin]]-Tab_BDsslia[[#This Row],[Hr début]]</f>
        <v>0.70833333333333326</v>
      </c>
      <c r="F17" s="60">
        <v>3</v>
      </c>
    </row>
    <row r="18" spans="1:7" x14ac:dyDescent="0.2">
      <c r="A18" s="62">
        <v>43388</v>
      </c>
      <c r="B18" s="1" t="s">
        <v>3</v>
      </c>
      <c r="C18" s="63">
        <v>0.22916666666666666</v>
      </c>
      <c r="D18" s="63">
        <v>0.23958333333333334</v>
      </c>
      <c r="E18" s="63">
        <f>Tab_BDsslia[[#This Row],[Hr fin]]-Tab_BDsslia[[#This Row],[Hr début]]</f>
        <v>1.0416666666666685E-2</v>
      </c>
      <c r="F18" s="60">
        <v>5</v>
      </c>
      <c r="G18" s="1" t="s">
        <v>46</v>
      </c>
    </row>
    <row r="19" spans="1:7" x14ac:dyDescent="0.2">
      <c r="A19" s="62">
        <v>43388</v>
      </c>
      <c r="B19" s="1" t="s">
        <v>31</v>
      </c>
      <c r="C19" s="63">
        <v>0.22916666666666666</v>
      </c>
      <c r="D19" s="63">
        <v>0.23958333333333334</v>
      </c>
      <c r="E19" s="63">
        <f>Tab_BDsslia[[#This Row],[Hr fin]]-Tab_BDsslia[[#This Row],[Hr début]]</f>
        <v>1.0416666666666685E-2</v>
      </c>
      <c r="F19" s="60">
        <v>4</v>
      </c>
      <c r="G19" s="1" t="s">
        <v>46</v>
      </c>
    </row>
    <row r="20" spans="1:7" x14ac:dyDescent="0.2">
      <c r="A20" s="62">
        <v>43388</v>
      </c>
      <c r="B20" s="1" t="s">
        <v>5</v>
      </c>
      <c r="C20" s="63">
        <v>0.39583333333333331</v>
      </c>
      <c r="D20" s="63">
        <v>0.41666666666666669</v>
      </c>
      <c r="E20" s="63">
        <f>Tab_BDsslia[[#This Row],[Hr fin]]-Tab_BDsslia[[#This Row],[Hr début]]</f>
        <v>2.083333333333337E-2</v>
      </c>
      <c r="G20" s="1" t="s">
        <v>45</v>
      </c>
    </row>
    <row r="21" spans="1:7" x14ac:dyDescent="0.2">
      <c r="A21" s="62">
        <v>43388</v>
      </c>
      <c r="B21" s="1" t="s">
        <v>3</v>
      </c>
      <c r="C21" s="63">
        <v>0.39583333333333331</v>
      </c>
      <c r="D21" s="63">
        <v>0.41666666666666669</v>
      </c>
      <c r="E21" s="63">
        <f>Tab_BDsslia[[#This Row],[Hr fin]]-Tab_BDsslia[[#This Row],[Hr début]]</f>
        <v>2.083333333333337E-2</v>
      </c>
      <c r="F21" s="60">
        <v>5</v>
      </c>
      <c r="G21" s="1" t="s">
        <v>45</v>
      </c>
    </row>
    <row r="22" spans="1:7" x14ac:dyDescent="0.2">
      <c r="A22" s="62">
        <v>43388</v>
      </c>
      <c r="B22" s="1" t="s">
        <v>12</v>
      </c>
      <c r="C22" s="63">
        <v>0.45833333333333331</v>
      </c>
      <c r="D22" s="63">
        <v>0.47916666666666669</v>
      </c>
      <c r="E22" s="63">
        <f>Tab_BDsslia[[#This Row],[Hr fin]]-Tab_BDsslia[[#This Row],[Hr début]]</f>
        <v>2.083333333333337E-2</v>
      </c>
      <c r="G22" s="1" t="s">
        <v>43</v>
      </c>
    </row>
    <row r="23" spans="1:7" x14ac:dyDescent="0.2">
      <c r="A23" s="62">
        <v>43388</v>
      </c>
      <c r="B23" s="1" t="s">
        <v>8</v>
      </c>
      <c r="C23" s="63">
        <v>0.54166666666666663</v>
      </c>
      <c r="D23" s="63">
        <v>0.55208333333333337</v>
      </c>
      <c r="E23" s="63">
        <f>Tab_BDsslia[[#This Row],[Hr fin]]-Tab_BDsslia[[#This Row],[Hr début]]</f>
        <v>1.0416666666666741E-2</v>
      </c>
      <c r="F23" s="60">
        <v>2</v>
      </c>
      <c r="G23" s="1" t="s">
        <v>47</v>
      </c>
    </row>
    <row r="24" spans="1:7" x14ac:dyDescent="0.2">
      <c r="A24" s="62">
        <v>43388</v>
      </c>
      <c r="B24" s="1" t="s">
        <v>6</v>
      </c>
      <c r="C24" s="63">
        <v>0.54166666666666663</v>
      </c>
      <c r="D24" s="63">
        <v>0.55208333333333337</v>
      </c>
      <c r="E24" s="63">
        <f>Tab_BDsslia[[#This Row],[Hr fin]]-Tab_BDsslia[[#This Row],[Hr début]]</f>
        <v>1.0416666666666741E-2</v>
      </c>
      <c r="G24" s="1" t="s">
        <v>47</v>
      </c>
    </row>
    <row r="25" spans="1:7" x14ac:dyDescent="0.2">
      <c r="A25" s="62"/>
      <c r="C25" s="64"/>
      <c r="D25" s="64"/>
      <c r="E25" s="64"/>
    </row>
    <row r="26" spans="1:7" x14ac:dyDescent="0.2">
      <c r="A26" s="62"/>
      <c r="C26" s="64"/>
      <c r="D26" s="64"/>
      <c r="E26" s="64"/>
    </row>
    <row r="27" spans="1:7" x14ac:dyDescent="0.2">
      <c r="A27" s="62"/>
      <c r="C27" s="64"/>
      <c r="D27" s="64"/>
      <c r="E27" s="64"/>
    </row>
    <row r="28" spans="1:7" x14ac:dyDescent="0.2">
      <c r="A28" s="62"/>
      <c r="C28" s="64"/>
      <c r="D28" s="64"/>
      <c r="E28" s="64"/>
    </row>
    <row r="29" spans="1:7" x14ac:dyDescent="0.2">
      <c r="A29" s="62"/>
      <c r="C29" s="64"/>
      <c r="D29" s="64"/>
      <c r="E29" s="64"/>
    </row>
    <row r="30" spans="1:7" x14ac:dyDescent="0.2">
      <c r="A30" s="62"/>
      <c r="C30" s="64"/>
      <c r="D30" s="64"/>
      <c r="E30" s="64"/>
    </row>
    <row r="31" spans="1:7" x14ac:dyDescent="0.2">
      <c r="A31" s="62"/>
    </row>
    <row r="32" spans="1:7" x14ac:dyDescent="0.2">
      <c r="A32" s="6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ParamSSLIA</vt:lpstr>
      <vt:lpstr>SSLIA</vt:lpstr>
      <vt:lpstr>BDSSLIA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2018-10-15T19:33:30Z</cp:lastPrinted>
  <dcterms:created xsi:type="dcterms:W3CDTF">2014-09-18T14:24:56Z</dcterms:created>
  <dcterms:modified xsi:type="dcterms:W3CDTF">2018-10-16T19:43:55Z</dcterms:modified>
</cp:coreProperties>
</file>