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11715" windowHeight="10035" activeTab="1"/>
  </bookViews>
  <sheets>
    <sheet name="Demande" sheetId="12" r:id="rId1"/>
    <sheet name="A commander" sheetId="1" r:id="rId2"/>
  </sheets>
  <calcPr calcId="125725"/>
</workbook>
</file>

<file path=xl/calcChain.xml><?xml version="1.0" encoding="utf-8"?>
<calcChain xmlns="http://schemas.openxmlformats.org/spreadsheetml/2006/main">
  <c r="R9" i="12"/>
  <c r="R10"/>
  <c r="R11"/>
  <c r="R12"/>
  <c r="R13"/>
  <c r="R14"/>
  <c r="R15"/>
  <c r="R16"/>
  <c r="R17"/>
  <c r="L9"/>
  <c r="L10"/>
  <c r="L11"/>
  <c r="L12"/>
  <c r="L13"/>
  <c r="L14"/>
  <c r="L15"/>
  <c r="L16"/>
  <c r="L17"/>
  <c r="O9"/>
  <c r="O10"/>
  <c r="O11"/>
  <c r="O12"/>
  <c r="O13"/>
  <c r="O14"/>
  <c r="O15"/>
  <c r="O16"/>
  <c r="R8"/>
  <c r="R7"/>
  <c r="O8"/>
  <c r="O7"/>
  <c r="L8"/>
  <c r="L7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8"/>
  <c r="I7"/>
  <c r="F3" i="1" l="1"/>
  <c r="F47" i="12"/>
  <c r="F41"/>
  <c r="F42"/>
  <c r="F43"/>
  <c r="F44"/>
  <c r="F45"/>
  <c r="F46"/>
  <c r="F31"/>
  <c r="F32"/>
  <c r="F33"/>
  <c r="F34"/>
  <c r="F35"/>
  <c r="F36"/>
  <c r="F37"/>
  <c r="F38"/>
  <c r="F39"/>
  <c r="F40"/>
  <c r="F19"/>
  <c r="F20"/>
  <c r="F21"/>
  <c r="F22"/>
  <c r="F23"/>
  <c r="F24"/>
  <c r="F25"/>
  <c r="F26"/>
  <c r="F27"/>
  <c r="F28"/>
  <c r="F29"/>
  <c r="F30"/>
  <c r="F8"/>
  <c r="F9"/>
  <c r="F10"/>
  <c r="F11"/>
  <c r="F12"/>
  <c r="F13"/>
  <c r="F14"/>
  <c r="F15"/>
  <c r="F16"/>
  <c r="F17"/>
  <c r="F18"/>
  <c r="F7"/>
</calcChain>
</file>

<file path=xl/sharedStrings.xml><?xml version="1.0" encoding="utf-8"?>
<sst xmlns="http://schemas.openxmlformats.org/spreadsheetml/2006/main" count="314" uniqueCount="121">
  <si>
    <t>Liste des articles à commander</t>
  </si>
  <si>
    <t>Fournisseur</t>
  </si>
  <si>
    <t>Désignation</t>
  </si>
  <si>
    <t>Référence</t>
  </si>
  <si>
    <t>Q. à commander</t>
  </si>
  <si>
    <t>Prix Unité</t>
  </si>
  <si>
    <t>Somme</t>
  </si>
  <si>
    <t>FOURNISSEUR 1</t>
  </si>
  <si>
    <t>FOURNISSEUR 2</t>
  </si>
  <si>
    <t>Réf</t>
  </si>
  <si>
    <t>Qté</t>
  </si>
  <si>
    <t>Prix unitaire</t>
  </si>
  <si>
    <t>Désign 1</t>
  </si>
  <si>
    <t>Désign 2</t>
  </si>
  <si>
    <t>Désign 3</t>
  </si>
  <si>
    <t>Désign 4</t>
  </si>
  <si>
    <t>Désign 5</t>
  </si>
  <si>
    <t>Désign 6</t>
  </si>
  <si>
    <t>Désign 7</t>
  </si>
  <si>
    <t>Désign 8</t>
  </si>
  <si>
    <t>Désign 9</t>
  </si>
  <si>
    <t>Désign 10</t>
  </si>
  <si>
    <t>Désign 11</t>
  </si>
  <si>
    <t>Désign 12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</si>
  <si>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</si>
  <si>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</si>
  <si>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</si>
  <si>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</si>
  <si>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</si>
  <si>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</si>
  <si>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</si>
  <si>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</si>
  <si>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</si>
  <si>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</si>
  <si>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</si>
  <si>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</si>
  <si>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Désign 13</t>
  </si>
  <si>
    <t>Désign 14</t>
  </si>
  <si>
    <t>Désign 15</t>
  </si>
  <si>
    <t>Désign 16</t>
  </si>
  <si>
    <t>Désign 17</t>
  </si>
  <si>
    <t>Désign 18</t>
  </si>
  <si>
    <t>Désign 19</t>
  </si>
  <si>
    <t>Désign 20</t>
  </si>
  <si>
    <t>Désign 21</t>
  </si>
  <si>
    <t>Désign 22</t>
  </si>
  <si>
    <t>Désign 23</t>
  </si>
  <si>
    <t>Désign 24</t>
  </si>
  <si>
    <t>Réf 13</t>
  </si>
  <si>
    <t>Réf 14</t>
  </si>
  <si>
    <t>Réf 15</t>
  </si>
  <si>
    <t>Réf 16</t>
  </si>
  <si>
    <t>Réf 17</t>
  </si>
  <si>
    <t>Réf 18</t>
  </si>
  <si>
    <t>Réf 19</t>
  </si>
  <si>
    <t>Réf 20</t>
  </si>
  <si>
    <t>Réf 21</t>
  </si>
  <si>
    <t>Réf 22</t>
  </si>
  <si>
    <t>Réf 23</t>
  </si>
  <si>
    <t>Réf 24</t>
  </si>
  <si>
    <t>FOURNISSEUR 3</t>
  </si>
  <si>
    <t>Désign 25</t>
  </si>
  <si>
    <t>Désign 26</t>
  </si>
  <si>
    <t>Désign 27</t>
  </si>
  <si>
    <t>Désign 28</t>
  </si>
  <si>
    <t>Désign 29</t>
  </si>
  <si>
    <t>Désign 30</t>
  </si>
  <si>
    <t>Désign 31</t>
  </si>
  <si>
    <t>Désign 32</t>
  </si>
  <si>
    <t>Désign 33</t>
  </si>
  <si>
    <t>Désign 34</t>
  </si>
  <si>
    <t>Réf 25</t>
  </si>
  <si>
    <t>Réf 26</t>
  </si>
  <si>
    <t>Réf 27</t>
  </si>
  <si>
    <t>Réf 28</t>
  </si>
  <si>
    <t>Réf 29</t>
  </si>
  <si>
    <t>Réf 30</t>
  </si>
  <si>
    <t>Réf 31</t>
  </si>
  <si>
    <t>Réf 32</t>
  </si>
  <si>
    <t>Réf 33</t>
  </si>
  <si>
    <t>Réf 34</t>
  </si>
  <si>
    <t>Désign 35</t>
  </si>
  <si>
    <t>Désign 36</t>
  </si>
  <si>
    <t>Désign 37</t>
  </si>
  <si>
    <t>Désign 38</t>
  </si>
  <si>
    <t>Désign 39</t>
  </si>
  <si>
    <t>Désign 40</t>
  </si>
  <si>
    <t>Réf 35</t>
  </si>
  <si>
    <t>Réf 36</t>
  </si>
  <si>
    <t>Réf 37</t>
  </si>
  <si>
    <t>Réf 38</t>
  </si>
  <si>
    <t>Réf 39</t>
  </si>
  <si>
    <t>Réf 40</t>
  </si>
  <si>
    <t>FOURNISSEUR 4</t>
  </si>
  <si>
    <t>Désign 41</t>
  </si>
  <si>
    <t>Réf 41</t>
  </si>
  <si>
    <t>Taille</t>
  </si>
  <si>
    <t>Coût</t>
  </si>
  <si>
    <t>PERS 1</t>
  </si>
  <si>
    <t>PERS 2</t>
  </si>
  <si>
    <t>PERS 3</t>
  </si>
  <si>
    <t>PERS 4</t>
  </si>
  <si>
    <t>PERS 5</t>
  </si>
  <si>
    <t>PERS 6</t>
  </si>
  <si>
    <t>PERS 7</t>
  </si>
  <si>
    <t>PERS 8</t>
  </si>
  <si>
    <t>PERS 9</t>
  </si>
  <si>
    <t>PERS 10</t>
  </si>
  <si>
    <t>PERS 11</t>
  </si>
  <si>
    <t>PERS 12</t>
  </si>
  <si>
    <t>88 M</t>
  </si>
  <si>
    <t>96 L</t>
  </si>
  <si>
    <t>112 C</t>
  </si>
  <si>
    <t>76 L</t>
  </si>
  <si>
    <t>82 XL</t>
  </si>
  <si>
    <t>112 M</t>
  </si>
  <si>
    <t>92 M</t>
  </si>
  <si>
    <t>Désign 1          88 M/2 - 96 L/2 - 112 C/1</t>
  </si>
  <si>
    <t>Désign 2          92 M/4 - 112 M/3 - 82 XL/2 - 76 L/1</t>
  </si>
  <si>
    <t>Désign 3          42/1 - 39/1</t>
  </si>
  <si>
    <t>Désign 4          10/1 - 9/4 - 11/1 - 9/2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</si>
</sst>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9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rgb="FFFF0000"/>
        </stop>
        <stop position="1">
          <color theme="0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2" fillId="3" borderId="7" xfId="1" applyFont="1" applyFill="1" applyBorder="1" applyAlignment="1">
      <alignment horizontal="center" vertical="center"/>
    </xf>
    <xf numFmtId="0" fontId="1" fillId="0" borderId="6" xfId="1" applyBorder="1" applyAlignment="1"/>
    <xf numFmtId="0" fontId="1" fillId="0" borderId="2" xfId="1" applyBorder="1" applyAlignment="1"/>
    <xf numFmtId="0" fontId="4" fillId="0" borderId="2" xfId="1" applyFont="1" applyBorder="1" applyAlignment="1">
      <alignment horizontal="center" vertical="center"/>
    </xf>
    <xf numFmtId="0" fontId="2" fillId="3" borderId="7" xfId="1" applyNumberFormat="1" applyFont="1" applyFill="1" applyBorder="1" applyAlignment="1">
      <alignment horizontal="center" vertical="center" wrapText="1"/>
    </xf>
    <xf numFmtId="0" fontId="2" fillId="3" borderId="7" xfId="1" applyNumberFormat="1" applyFont="1" applyFill="1" applyBorder="1" applyAlignment="1">
      <alignment horizontal="center" vertical="center"/>
    </xf>
    <xf numFmtId="2" fontId="2" fillId="3" borderId="7" xfId="1" applyNumberFormat="1" applyFont="1" applyFill="1" applyBorder="1" applyAlignment="1">
      <alignment horizontal="center" vertical="center"/>
    </xf>
    <xf numFmtId="49" fontId="2" fillId="3" borderId="7" xfId="1" applyNumberFormat="1" applyFont="1" applyFill="1" applyBorder="1" applyAlignment="1">
      <alignment horizontal="center" vertical="center"/>
    </xf>
    <xf numFmtId="0" fontId="0" fillId="0" borderId="0" xfId="0"/>
    <xf numFmtId="0" fontId="6" fillId="4" borderId="1" xfId="0" applyFont="1" applyFill="1" applyBorder="1" applyAlignment="1" applyProtection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2" fontId="7" fillId="4" borderId="1" xfId="0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/>
    <xf numFmtId="49" fontId="5" fillId="0" borderId="8" xfId="1" applyNumberFormat="1" applyFont="1" applyBorder="1" applyAlignment="1">
      <alignment horizontal="center" vertical="center"/>
    </xf>
    <xf numFmtId="0" fontId="5" fillId="0" borderId="11" xfId="1" applyFont="1" applyBorder="1" applyAlignment="1"/>
    <xf numFmtId="49" fontId="5" fillId="0" borderId="11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/>
    </xf>
    <xf numFmtId="7" fontId="5" fillId="0" borderId="8" xfId="1" applyNumberFormat="1" applyFont="1" applyBorder="1" applyAlignment="1">
      <alignment horizontal="center" vertical="center"/>
    </xf>
    <xf numFmtId="7" fontId="5" fillId="0" borderId="11" xfId="1" applyNumberFormat="1" applyFont="1" applyBorder="1" applyAlignment="1">
      <alignment horizontal="center" vertical="center"/>
    </xf>
    <xf numFmtId="4" fontId="8" fillId="0" borderId="2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left" vertical="center"/>
    </xf>
    <xf numFmtId="0" fontId="5" fillId="0" borderId="13" xfId="1" applyFont="1" applyBorder="1" applyAlignment="1"/>
    <xf numFmtId="49" fontId="5" fillId="0" borderId="13" xfId="1" applyNumberFormat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7" fontId="5" fillId="0" borderId="13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6" fillId="4" borderId="1" xfId="0" applyNumberFormat="1" applyFont="1" applyFill="1" applyBorder="1" applyAlignment="1" applyProtection="1">
      <alignment horizontal="center" vertical="center"/>
    </xf>
    <xf numFmtId="0" fontId="2" fillId="5" borderId="16" xfId="0" applyNumberFormat="1" applyFont="1" applyFill="1" applyBorder="1" applyAlignment="1" applyProtection="1"/>
    <xf numFmtId="0" fontId="2" fillId="5" borderId="17" xfId="0" applyNumberFormat="1" applyFont="1" applyFill="1" applyBorder="1" applyAlignment="1" applyProtection="1"/>
    <xf numFmtId="0" fontId="2" fillId="5" borderId="18" xfId="0" applyNumberFormat="1" applyFont="1" applyFill="1" applyBorder="1" applyAlignment="1" applyProtection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0" xfId="0" applyBorder="1"/>
    <xf numFmtId="0" fontId="0" fillId="0" borderId="23" xfId="0" applyBorder="1"/>
    <xf numFmtId="0" fontId="0" fillId="0" borderId="14" xfId="0" applyBorder="1"/>
    <xf numFmtId="0" fontId="0" fillId="0" borderId="2" xfId="0" applyBorder="1"/>
    <xf numFmtId="0" fontId="0" fillId="0" borderId="15" xfId="0" applyBorder="1"/>
    <xf numFmtId="0" fontId="2" fillId="5" borderId="17" xfId="0" applyNumberFormat="1" applyFont="1" applyFill="1" applyBorder="1" applyAlignment="1" applyProtection="1">
      <alignment horizontal="center" vertical="center"/>
    </xf>
    <xf numFmtId="0" fontId="2" fillId="5" borderId="18" xfId="0" applyNumberFormat="1" applyFont="1" applyFill="1" applyBorder="1" applyAlignment="1" applyProtection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8" xfId="1" applyFont="1" applyBorder="1" applyAlignment="1"/>
  </cellXfs>
  <cellStyles count="2">
    <cellStyle name="Normal" xfId="0" builtinId="0"/>
    <cellStyle name="Normal 2" xfId="1"/>
  </cellStyles>
  <dxfs count="5"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TableStyleMedium2" defaultPivotStyle="PivotStyleLight16">
    <tableStyle name="Commercial Invoice" pivot="0" count="5">
      <tableStyleElement type="wholeTable" dxfId="4"/>
      <tableStyleElement type="headerRow" dxfId="3"/>
      <tableStyleElement type="totalRow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</xdr:row>
      <xdr:rowOff>0</xdr:rowOff>
    </xdr:from>
    <xdr:ext cx="1800000" cy="288000"/>
    <xdr:sp macro="[0]!Renouvellement" textlink="">
      <xdr:nvSpPr>
        <xdr:cNvPr id="2" name="Rectangle 1"/>
        <xdr:cNvSpPr/>
      </xdr:nvSpPr>
      <xdr:spPr>
        <a:xfrm>
          <a:off x="762000" y="323850"/>
          <a:ext cx="1800000" cy="28800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/>
            <a:t>Générer</a:t>
          </a:r>
          <a:r>
            <a:rPr lang="fr-FR" sz="1000" baseline="0"/>
            <a:t> </a:t>
          </a:r>
          <a:r>
            <a:rPr lang="fr-FR" sz="1000"/>
            <a:t>la liste</a:t>
          </a:r>
          <a:r>
            <a:rPr lang="fr-FR" sz="1000" baseline="0"/>
            <a:t> </a:t>
          </a:r>
          <a:r>
            <a:rPr lang="fr-FR" sz="1000"/>
            <a:t>à commander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10</xdr:row>
      <xdr:rowOff>66675</xdr:rowOff>
    </xdr:from>
    <xdr:to>
      <xdr:col>14</xdr:col>
      <xdr:colOff>428625</xdr:colOff>
      <xdr:row>13</xdr:row>
      <xdr:rowOff>142875</xdr:rowOff>
    </xdr:to>
    <xdr:sp macro="" textlink="">
      <xdr:nvSpPr>
        <xdr:cNvPr id="2" name="ZoneTexte 1"/>
        <xdr:cNvSpPr txBox="1"/>
      </xdr:nvSpPr>
      <xdr:spPr>
        <a:xfrm>
          <a:off x="8277225" y="2124075"/>
          <a:ext cx="4000500" cy="561975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FF00"/>
              </a:solidFill>
            </a:rPr>
            <a:t>Serait il possible d'ajouter dans désignation les Tailles avec leurs quantitées a l'aide de la macro du bouton en feuille "Demande" ?</a:t>
          </a:r>
        </a:p>
      </xdr:txBody>
    </xdr:sp>
    <xdr:clientData/>
  </xdr:twoCellAnchor>
  <xdr:twoCellAnchor>
    <xdr:from>
      <xdr:col>1</xdr:col>
      <xdr:colOff>342899</xdr:colOff>
      <xdr:row>3</xdr:row>
      <xdr:rowOff>247650</xdr:rowOff>
    </xdr:from>
    <xdr:to>
      <xdr:col>2</xdr:col>
      <xdr:colOff>409574</xdr:colOff>
      <xdr:row>8</xdr:row>
      <xdr:rowOff>133350</xdr:rowOff>
    </xdr:to>
    <xdr:sp macro="" textlink="">
      <xdr:nvSpPr>
        <xdr:cNvPr id="3" name="Ellipse 2"/>
        <xdr:cNvSpPr/>
      </xdr:nvSpPr>
      <xdr:spPr>
        <a:xfrm>
          <a:off x="1590674" y="952500"/>
          <a:ext cx="3114675" cy="914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409574</xdr:colOff>
      <xdr:row>6</xdr:row>
      <xdr:rowOff>0</xdr:rowOff>
    </xdr:from>
    <xdr:to>
      <xdr:col>6</xdr:col>
      <xdr:colOff>323850</xdr:colOff>
      <xdr:row>12</xdr:row>
      <xdr:rowOff>23813</xdr:rowOff>
    </xdr:to>
    <xdr:cxnSp macro="">
      <xdr:nvCxnSpPr>
        <xdr:cNvPr id="5" name="Connecteur droit avec flèche 4"/>
        <xdr:cNvCxnSpPr>
          <a:stCxn id="2" idx="1"/>
          <a:endCxn id="3" idx="6"/>
        </xdr:cNvCxnSpPr>
      </xdr:nvCxnSpPr>
      <xdr:spPr>
        <a:xfrm flipH="1" flipV="1">
          <a:off x="4705349" y="1409700"/>
          <a:ext cx="3571876" cy="995363"/>
        </a:xfrm>
        <a:prstGeom prst="straightConnector1">
          <a:avLst/>
        </a:prstGeom>
        <a:ln w="25400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5:AP47"/>
  <sheetViews>
    <sheetView topLeftCell="D1" workbookViewId="0">
      <selection activeCell="G7" sqref="G7:R10"/>
    </sheetView>
  </sheetViews>
  <sheetFormatPr baseColWidth="10" defaultColWidth="11.42578125" defaultRowHeight="12.75"/>
  <cols>
    <col min="1" max="1" width="18.7109375" customWidth="1"/>
    <col min="2" max="2" width="27.7109375" customWidth="1"/>
    <col min="3" max="6" width="11.42578125" style="14"/>
    <col min="8" max="9" width="11.42578125" style="14"/>
    <col min="11" max="12" width="11.42578125" style="14"/>
    <col min="14" max="15" width="11.42578125" style="14"/>
    <col min="17" max="18" width="11.42578125" style="14"/>
  </cols>
  <sheetData>
    <row r="5" spans="1:42" ht="15">
      <c r="G5" s="38" t="s">
        <v>98</v>
      </c>
      <c r="H5" s="50"/>
      <c r="I5" s="51"/>
      <c r="J5" s="38" t="s">
        <v>99</v>
      </c>
      <c r="K5" s="50"/>
      <c r="L5" s="51"/>
      <c r="M5" s="38" t="s">
        <v>100</v>
      </c>
      <c r="N5" s="50"/>
      <c r="O5" s="51"/>
      <c r="P5" s="38" t="s">
        <v>101</v>
      </c>
      <c r="Q5" s="50"/>
      <c r="R5" s="51"/>
      <c r="S5" s="38" t="s">
        <v>102</v>
      </c>
      <c r="T5" s="39"/>
      <c r="U5" s="40"/>
      <c r="V5" s="38" t="s">
        <v>103</v>
      </c>
      <c r="W5" s="39"/>
      <c r="X5" s="40"/>
      <c r="Y5" s="38" t="s">
        <v>104</v>
      </c>
      <c r="Z5" s="39"/>
      <c r="AA5" s="40"/>
      <c r="AB5" s="38" t="s">
        <v>105</v>
      </c>
      <c r="AC5" s="39"/>
      <c r="AD5" s="40"/>
      <c r="AE5" s="38" t="s">
        <v>106</v>
      </c>
      <c r="AF5" s="39"/>
      <c r="AG5" s="40"/>
      <c r="AH5" s="38" t="s">
        <v>107</v>
      </c>
      <c r="AI5" s="39"/>
      <c r="AJ5" s="40"/>
      <c r="AK5" s="38" t="s">
        <v>108</v>
      </c>
      <c r="AL5" s="39"/>
      <c r="AM5" s="40"/>
      <c r="AN5" s="38" t="s">
        <v>109</v>
      </c>
      <c r="AO5" s="39"/>
      <c r="AP5" s="40"/>
    </row>
    <row r="6" spans="1:42">
      <c r="A6" s="10" t="s">
        <v>1</v>
      </c>
      <c r="B6" s="10" t="s">
        <v>2</v>
      </c>
      <c r="C6" s="10" t="s">
        <v>9</v>
      </c>
      <c r="D6" s="10" t="s">
        <v>10</v>
      </c>
      <c r="E6" s="11" t="s">
        <v>11</v>
      </c>
      <c r="F6" s="12" t="s">
        <v>6</v>
      </c>
      <c r="G6" s="37" t="s">
        <v>96</v>
      </c>
      <c r="H6" s="10" t="s">
        <v>10</v>
      </c>
      <c r="I6" s="37" t="s">
        <v>97</v>
      </c>
      <c r="J6" s="37" t="s">
        <v>96</v>
      </c>
      <c r="K6" s="10" t="s">
        <v>10</v>
      </c>
      <c r="L6" s="37" t="s">
        <v>97</v>
      </c>
      <c r="M6" s="37" t="s">
        <v>96</v>
      </c>
      <c r="N6" s="10" t="s">
        <v>10</v>
      </c>
      <c r="O6" s="37" t="s">
        <v>97</v>
      </c>
      <c r="P6" s="37" t="s">
        <v>96</v>
      </c>
      <c r="Q6" s="10" t="s">
        <v>10</v>
      </c>
      <c r="R6" s="37" t="s">
        <v>97</v>
      </c>
      <c r="S6" s="37" t="s">
        <v>96</v>
      </c>
      <c r="T6" s="10" t="s">
        <v>10</v>
      </c>
      <c r="U6" s="37" t="s">
        <v>97</v>
      </c>
      <c r="V6" s="37" t="s">
        <v>96</v>
      </c>
      <c r="W6" s="10" t="s">
        <v>10</v>
      </c>
      <c r="X6" s="37" t="s">
        <v>97</v>
      </c>
      <c r="Y6" s="37" t="s">
        <v>96</v>
      </c>
      <c r="Z6" s="10" t="s">
        <v>10</v>
      </c>
      <c r="AA6" s="37" t="s">
        <v>97</v>
      </c>
      <c r="AB6" s="37" t="s">
        <v>96</v>
      </c>
      <c r="AC6" s="10" t="s">
        <v>10</v>
      </c>
      <c r="AD6" s="37" t="s">
        <v>97</v>
      </c>
      <c r="AE6" s="37" t="s">
        <v>96</v>
      </c>
      <c r="AF6" s="10" t="s">
        <v>10</v>
      </c>
      <c r="AG6" s="37" t="s">
        <v>97</v>
      </c>
      <c r="AH6" s="37" t="s">
        <v>96</v>
      </c>
      <c r="AI6" s="10" t="s">
        <v>10</v>
      </c>
      <c r="AJ6" s="37" t="s">
        <v>97</v>
      </c>
      <c r="AK6" s="37" t="s">
        <v>96</v>
      </c>
      <c r="AL6" s="10" t="s">
        <v>10</v>
      </c>
      <c r="AM6" s="37" t="s">
        <v>97</v>
      </c>
      <c r="AN6" s="37" t="s">
        <v>96</v>
      </c>
      <c r="AO6" s="10" t="s">
        <v>10</v>
      </c>
      <c r="AP6" s="37" t="s">
        <v>97</v>
      </c>
    </row>
    <row r="7" spans="1:42">
      <c r="A7" s="9" t="s">
        <v>7</v>
      </c>
      <c r="B7" s="9" t="s">
        <v>12</v>
      </c>
      <c r="C7" s="14" t="s">
        <v>24</v>
      </c>
      <c r="D7" s="14">
        <v>5</v>
      </c>
      <c r="E7" s="15">
        <v>10</v>
      </c>
      <c r="F7" s="15">
        <f>(D7*E7)</f>
        <v>50</v>
      </c>
      <c r="G7" s="58" t="s">
        <v>110</v>
      </c>
      <c r="H7" s="52">
        <v>2</v>
      </c>
      <c r="I7" s="53">
        <f>IF(H7=0,"",$E7*H7)</f>
        <v>20</v>
      </c>
      <c r="J7" s="58" t="s">
        <v>111</v>
      </c>
      <c r="K7" s="52">
        <v>2</v>
      </c>
      <c r="L7" s="53">
        <f>IF(K7=0,"",$E7*K7)</f>
        <v>20</v>
      </c>
      <c r="M7" s="58" t="s">
        <v>112</v>
      </c>
      <c r="N7" s="52">
        <v>1</v>
      </c>
      <c r="O7" s="53">
        <f>IF(N7=0,"",$E7*N7)</f>
        <v>10</v>
      </c>
      <c r="P7" s="58"/>
      <c r="Q7" s="52"/>
      <c r="R7" s="53" t="str">
        <f>IF(Q7=0,"",$E7*Q7)</f>
        <v/>
      </c>
      <c r="S7" s="41"/>
      <c r="T7" s="42"/>
      <c r="U7" s="43"/>
      <c r="V7" s="41"/>
      <c r="W7" s="42"/>
      <c r="X7" s="43"/>
      <c r="Y7" s="41"/>
      <c r="Z7" s="42"/>
      <c r="AA7" s="43"/>
      <c r="AB7" s="41"/>
      <c r="AC7" s="42"/>
      <c r="AD7" s="43"/>
      <c r="AE7" s="41"/>
      <c r="AF7" s="42"/>
      <c r="AG7" s="43"/>
      <c r="AH7" s="41"/>
      <c r="AI7" s="42"/>
      <c r="AJ7" s="43"/>
      <c r="AK7" s="41"/>
      <c r="AL7" s="42"/>
      <c r="AM7" s="43"/>
      <c r="AN7" s="41"/>
      <c r="AO7" s="42"/>
      <c r="AP7" s="43"/>
    </row>
    <row r="8" spans="1:42">
      <c r="A8" s="9" t="s">
        <v>7</v>
      </c>
      <c r="B8" s="9" t="s">
        <v>13</v>
      </c>
      <c r="C8" s="14" t="s">
        <v>25</v>
      </c>
      <c r="D8" s="14">
        <v>10</v>
      </c>
      <c r="E8" s="15">
        <v>15</v>
      </c>
      <c r="F8" s="15">
        <f t="shared" ref="F8:F37" si="0">(D8*E8)</f>
        <v>150</v>
      </c>
      <c r="G8" s="59" t="s">
        <v>116</v>
      </c>
      <c r="H8" s="54">
        <v>4</v>
      </c>
      <c r="I8" s="55">
        <f>IF(H8=0,"",$E8*H8)</f>
        <v>60</v>
      </c>
      <c r="J8" s="54" t="s">
        <v>115</v>
      </c>
      <c r="K8" s="54">
        <v>3</v>
      </c>
      <c r="L8" s="55">
        <f>IF(K8=0,"",$E8*K8)</f>
        <v>45</v>
      </c>
      <c r="M8" s="59" t="s">
        <v>114</v>
      </c>
      <c r="N8" s="54">
        <v>2</v>
      </c>
      <c r="O8" s="55">
        <f>IF(N8=0,"",$E8*N8)</f>
        <v>30</v>
      </c>
      <c r="P8" s="59" t="s">
        <v>113</v>
      </c>
      <c r="Q8" s="54">
        <v>1</v>
      </c>
      <c r="R8" s="55">
        <f>IF(Q8=0,"",$E8*Q8)</f>
        <v>15</v>
      </c>
      <c r="S8" s="44"/>
      <c r="T8" s="45"/>
      <c r="U8" s="46"/>
      <c r="V8" s="44"/>
      <c r="W8" s="45"/>
      <c r="X8" s="46"/>
      <c r="Y8" s="44"/>
      <c r="Z8" s="45"/>
      <c r="AA8" s="46"/>
      <c r="AB8" s="44"/>
      <c r="AC8" s="45"/>
      <c r="AD8" s="46"/>
      <c r="AE8" s="44"/>
      <c r="AF8" s="45"/>
      <c r="AG8" s="46"/>
      <c r="AH8" s="44"/>
      <c r="AI8" s="45"/>
      <c r="AJ8" s="46"/>
      <c r="AK8" s="44"/>
      <c r="AL8" s="45"/>
      <c r="AM8" s="46"/>
      <c r="AN8" s="44"/>
      <c r="AO8" s="45"/>
      <c r="AP8" s="46"/>
    </row>
    <row r="9" spans="1:42">
      <c r="A9" s="13" t="s">
        <v>7</v>
      </c>
      <c r="B9" s="9" t="s">
        <v>14</v>
      </c>
      <c r="C9" s="14" t="s">
        <v>26</v>
      </c>
      <c r="D9" s="14">
        <v>2</v>
      </c>
      <c r="E9" s="15">
        <v>20</v>
      </c>
      <c r="F9" s="15">
        <f t="shared" si="0"/>
        <v>40</v>
      </c>
      <c r="G9" s="59">
        <v>42</v>
      </c>
      <c r="H9" s="54">
        <v>1</v>
      </c>
      <c r="I9" s="54">
        <f t="shared" ref="I9:I47" si="1">IF(H9=0,"",$E9*H9)</f>
        <v>20</v>
      </c>
      <c r="J9" s="59"/>
      <c r="K9" s="54"/>
      <c r="L9" s="55" t="str">
        <f t="shared" ref="L9:L17" si="2">IF(K9=0,"",$E9*K9)</f>
        <v/>
      </c>
      <c r="M9" s="59">
        <v>39</v>
      </c>
      <c r="N9" s="54">
        <v>1</v>
      </c>
      <c r="O9" s="55">
        <f t="shared" ref="O9:O16" si="3">IF(N9=0,"",$E9*N9)</f>
        <v>20</v>
      </c>
      <c r="P9" s="59"/>
      <c r="Q9" s="54"/>
      <c r="R9" s="55" t="str">
        <f t="shared" ref="R9:R17" si="4">IF(Q9=0,"",$E9*Q9)</f>
        <v/>
      </c>
      <c r="S9" s="44"/>
      <c r="T9" s="45"/>
      <c r="U9" s="46"/>
      <c r="V9" s="44"/>
      <c r="W9" s="45"/>
      <c r="X9" s="46"/>
      <c r="Y9" s="44"/>
      <c r="Z9" s="45"/>
      <c r="AA9" s="46"/>
      <c r="AB9" s="44"/>
      <c r="AC9" s="45"/>
      <c r="AD9" s="46"/>
      <c r="AE9" s="44"/>
      <c r="AF9" s="45"/>
      <c r="AG9" s="46"/>
      <c r="AH9" s="44"/>
      <c r="AI9" s="45"/>
      <c r="AJ9" s="46"/>
      <c r="AK9" s="44"/>
      <c r="AL9" s="45"/>
      <c r="AM9" s="46"/>
      <c r="AN9" s="44"/>
      <c r="AO9" s="45"/>
      <c r="AP9" s="46"/>
    </row>
    <row r="10" spans="1:42">
      <c r="A10" s="13" t="s">
        <v>7</v>
      </c>
      <c r="B10" s="9" t="s">
        <v>15</v>
      </c>
      <c r="C10" s="14" t="s">
        <v>27</v>
      </c>
      <c r="D10" s="14">
        <v>8</v>
      </c>
      <c r="E10" s="15">
        <v>25</v>
      </c>
      <c r="F10" s="15">
        <f t="shared" si="0"/>
        <v>200</v>
      </c>
      <c r="G10" s="59">
        <v>10</v>
      </c>
      <c r="H10" s="54">
        <v>1</v>
      </c>
      <c r="I10" s="54">
        <f t="shared" si="1"/>
        <v>25</v>
      </c>
      <c r="J10" s="59">
        <v>9</v>
      </c>
      <c r="K10" s="54">
        <v>4</v>
      </c>
      <c r="L10" s="55">
        <f t="shared" si="2"/>
        <v>100</v>
      </c>
      <c r="M10" s="59">
        <v>11</v>
      </c>
      <c r="N10" s="54">
        <v>1</v>
      </c>
      <c r="O10" s="55">
        <f t="shared" si="3"/>
        <v>25</v>
      </c>
      <c r="P10" s="59">
        <v>9</v>
      </c>
      <c r="Q10" s="54">
        <v>2</v>
      </c>
      <c r="R10" s="55">
        <f t="shared" si="4"/>
        <v>50</v>
      </c>
      <c r="S10" s="44"/>
      <c r="T10" s="45"/>
      <c r="U10" s="46"/>
      <c r="V10" s="44"/>
      <c r="W10" s="45"/>
      <c r="X10" s="46"/>
      <c r="Y10" s="44"/>
      <c r="Z10" s="45"/>
      <c r="AA10" s="46"/>
      <c r="AB10" s="44"/>
      <c r="AC10" s="45"/>
      <c r="AD10" s="46"/>
      <c r="AE10" s="44"/>
      <c r="AF10" s="45"/>
      <c r="AG10" s="46"/>
      <c r="AH10" s="44"/>
      <c r="AI10" s="45"/>
      <c r="AJ10" s="46"/>
      <c r="AK10" s="44"/>
      <c r="AL10" s="45"/>
      <c r="AM10" s="46"/>
      <c r="AN10" s="44"/>
      <c r="AO10" s="45"/>
      <c r="AP10" s="46"/>
    </row>
    <row r="11" spans="1:42">
      <c r="A11" s="13" t="s">
        <v>7</v>
      </c>
      <c r="B11" s="9" t="s">
        <v>16</v>
      </c>
      <c r="C11" s="14" t="s">
        <v>28</v>
      </c>
      <c r="D11" s="14">
        <v>6</v>
      </c>
      <c r="E11" s="15">
        <v>30</v>
      </c>
      <c r="F11" s="15">
        <f t="shared" si="0"/>
        <v>180</v>
      </c>
      <c r="G11" s="44"/>
      <c r="H11" s="54"/>
      <c r="I11" s="54" t="str">
        <f t="shared" si="1"/>
        <v/>
      </c>
      <c r="J11" s="44"/>
      <c r="K11" s="54"/>
      <c r="L11" s="55" t="str">
        <f t="shared" si="2"/>
        <v/>
      </c>
      <c r="M11" s="44"/>
      <c r="N11" s="54"/>
      <c r="O11" s="55" t="str">
        <f t="shared" si="3"/>
        <v/>
      </c>
      <c r="P11" s="44"/>
      <c r="Q11" s="54"/>
      <c r="R11" s="55" t="str">
        <f t="shared" si="4"/>
        <v/>
      </c>
      <c r="S11" s="44"/>
      <c r="T11" s="45"/>
      <c r="U11" s="46"/>
      <c r="V11" s="44"/>
      <c r="W11" s="45"/>
      <c r="X11" s="46"/>
      <c r="Y11" s="44"/>
      <c r="Z11" s="45"/>
      <c r="AA11" s="46"/>
      <c r="AB11" s="44"/>
      <c r="AC11" s="45"/>
      <c r="AD11" s="46"/>
      <c r="AE11" s="44"/>
      <c r="AF11" s="45"/>
      <c r="AG11" s="46"/>
      <c r="AH11" s="44"/>
      <c r="AI11" s="45"/>
      <c r="AJ11" s="46"/>
      <c r="AK11" s="44"/>
      <c r="AL11" s="45"/>
      <c r="AM11" s="46"/>
      <c r="AN11" s="44"/>
      <c r="AO11" s="45"/>
      <c r="AP11" s="46"/>
    </row>
    <row r="12" spans="1:42">
      <c r="A12" s="13" t="s">
        <v>7</v>
      </c>
      <c r="B12" s="9" t="s">
        <v>17</v>
      </c>
      <c r="C12" s="14" t="s">
        <v>29</v>
      </c>
      <c r="D12" s="14">
        <v>3</v>
      </c>
      <c r="E12" s="15">
        <v>5</v>
      </c>
      <c r="F12" s="15">
        <f t="shared" si="0"/>
        <v>15</v>
      </c>
      <c r="G12" s="44"/>
      <c r="H12" s="54"/>
      <c r="I12" s="54" t="str">
        <f t="shared" si="1"/>
        <v/>
      </c>
      <c r="J12" s="44"/>
      <c r="K12" s="54"/>
      <c r="L12" s="55" t="str">
        <f t="shared" si="2"/>
        <v/>
      </c>
      <c r="M12" s="44"/>
      <c r="N12" s="54"/>
      <c r="O12" s="55" t="str">
        <f t="shared" si="3"/>
        <v/>
      </c>
      <c r="P12" s="44"/>
      <c r="Q12" s="54"/>
      <c r="R12" s="55" t="str">
        <f t="shared" si="4"/>
        <v/>
      </c>
      <c r="S12" s="44"/>
      <c r="T12" s="45"/>
      <c r="U12" s="46"/>
      <c r="V12" s="44"/>
      <c r="W12" s="45"/>
      <c r="X12" s="46"/>
      <c r="Y12" s="44"/>
      <c r="Z12" s="45"/>
      <c r="AA12" s="46"/>
      <c r="AB12" s="44"/>
      <c r="AC12" s="45"/>
      <c r="AD12" s="46"/>
      <c r="AE12" s="44"/>
      <c r="AF12" s="45"/>
      <c r="AG12" s="46"/>
      <c r="AH12" s="44"/>
      <c r="AI12" s="45"/>
      <c r="AJ12" s="46"/>
      <c r="AK12" s="44"/>
      <c r="AL12" s="45"/>
      <c r="AM12" s="46"/>
      <c r="AN12" s="44"/>
      <c r="AO12" s="45"/>
      <c r="AP12" s="46"/>
    </row>
    <row r="13" spans="1:42">
      <c r="A13" s="13" t="s">
        <v>7</v>
      </c>
      <c r="B13" s="9" t="s">
        <v>18</v>
      </c>
      <c r="C13" s="14" t="s">
        <v>30</v>
      </c>
      <c r="D13" s="14">
        <v>4</v>
      </c>
      <c r="E13" s="15">
        <v>18</v>
      </c>
      <c r="F13" s="15">
        <f t="shared" si="0"/>
        <v>72</v>
      </c>
      <c r="G13" s="44"/>
      <c r="H13" s="54"/>
      <c r="I13" s="54" t="str">
        <f t="shared" si="1"/>
        <v/>
      </c>
      <c r="J13" s="44"/>
      <c r="K13" s="54"/>
      <c r="L13" s="55" t="str">
        <f t="shared" si="2"/>
        <v/>
      </c>
      <c r="M13" s="44"/>
      <c r="N13" s="54"/>
      <c r="O13" s="55" t="str">
        <f t="shared" si="3"/>
        <v/>
      </c>
      <c r="P13" s="44"/>
      <c r="Q13" s="54"/>
      <c r="R13" s="55" t="str">
        <f t="shared" si="4"/>
        <v/>
      </c>
      <c r="S13" s="44"/>
      <c r="T13" s="45"/>
      <c r="U13" s="46"/>
      <c r="V13" s="44"/>
      <c r="W13" s="45"/>
      <c r="X13" s="46"/>
      <c r="Y13" s="44"/>
      <c r="Z13" s="45"/>
      <c r="AA13" s="46"/>
      <c r="AB13" s="44"/>
      <c r="AC13" s="45"/>
      <c r="AD13" s="46"/>
      <c r="AE13" s="44"/>
      <c r="AF13" s="45"/>
      <c r="AG13" s="46"/>
      <c r="AH13" s="44"/>
      <c r="AI13" s="45"/>
      <c r="AJ13" s="46"/>
      <c r="AK13" s="44"/>
      <c r="AL13" s="45"/>
      <c r="AM13" s="46"/>
      <c r="AN13" s="44"/>
      <c r="AO13" s="45"/>
      <c r="AP13" s="46"/>
    </row>
    <row r="14" spans="1:42">
      <c r="A14" s="13" t="s">
        <v>7</v>
      </c>
      <c r="B14" s="9" t="s">
        <v>19</v>
      </c>
      <c r="C14" s="14" t="s">
        <v>31</v>
      </c>
      <c r="D14" s="14">
        <v>9</v>
      </c>
      <c r="E14" s="15">
        <v>65</v>
      </c>
      <c r="F14" s="15">
        <f t="shared" si="0"/>
        <v>585</v>
      </c>
      <c r="G14" s="44"/>
      <c r="H14" s="54"/>
      <c r="I14" s="54" t="str">
        <f t="shared" si="1"/>
        <v/>
      </c>
      <c r="J14" s="44"/>
      <c r="K14" s="54"/>
      <c r="L14" s="55" t="str">
        <f t="shared" si="2"/>
        <v/>
      </c>
      <c r="M14" s="44"/>
      <c r="N14" s="54"/>
      <c r="O14" s="55" t="str">
        <f t="shared" si="3"/>
        <v/>
      </c>
      <c r="P14" s="44"/>
      <c r="Q14" s="54"/>
      <c r="R14" s="55" t="str">
        <f t="shared" si="4"/>
        <v/>
      </c>
      <c r="S14" s="44"/>
      <c r="T14" s="45"/>
      <c r="U14" s="46"/>
      <c r="V14" s="44"/>
      <c r="W14" s="45"/>
      <c r="X14" s="46"/>
      <c r="Y14" s="44"/>
      <c r="Z14" s="45"/>
      <c r="AA14" s="46"/>
      <c r="AB14" s="44"/>
      <c r="AC14" s="45"/>
      <c r="AD14" s="46"/>
      <c r="AE14" s="44"/>
      <c r="AF14" s="45"/>
      <c r="AG14" s="46"/>
      <c r="AH14" s="44"/>
      <c r="AI14" s="45"/>
      <c r="AJ14" s="46"/>
      <c r="AK14" s="44"/>
      <c r="AL14" s="45"/>
      <c r="AM14" s="46"/>
      <c r="AN14" s="44"/>
      <c r="AO14" s="45"/>
      <c r="AP14" s="46"/>
    </row>
    <row r="15" spans="1:42">
      <c r="A15" s="13" t="s">
        <v>7</v>
      </c>
      <c r="B15" s="9" t="s">
        <v>20</v>
      </c>
      <c r="C15" s="14" t="s">
        <v>32</v>
      </c>
      <c r="D15" s="14">
        <v>11</v>
      </c>
      <c r="E15" s="15">
        <v>85</v>
      </c>
      <c r="F15" s="15">
        <f t="shared" si="0"/>
        <v>935</v>
      </c>
      <c r="G15" s="44"/>
      <c r="H15" s="54"/>
      <c r="I15" s="54" t="str">
        <f t="shared" si="1"/>
        <v/>
      </c>
      <c r="J15" s="44"/>
      <c r="K15" s="54"/>
      <c r="L15" s="55" t="str">
        <f t="shared" si="2"/>
        <v/>
      </c>
      <c r="M15" s="44"/>
      <c r="N15" s="54"/>
      <c r="O15" s="55" t="str">
        <f t="shared" si="3"/>
        <v/>
      </c>
      <c r="P15" s="44"/>
      <c r="Q15" s="54"/>
      <c r="R15" s="55" t="str">
        <f t="shared" si="4"/>
        <v/>
      </c>
      <c r="S15" s="44"/>
      <c r="T15" s="45"/>
      <c r="U15" s="46"/>
      <c r="V15" s="44"/>
      <c r="W15" s="45"/>
      <c r="X15" s="46"/>
      <c r="Y15" s="44"/>
      <c r="Z15" s="45"/>
      <c r="AA15" s="46"/>
      <c r="AB15" s="44"/>
      <c r="AC15" s="45"/>
      <c r="AD15" s="46"/>
      <c r="AE15" s="44"/>
      <c r="AF15" s="45"/>
      <c r="AG15" s="46"/>
      <c r="AH15" s="44"/>
      <c r="AI15" s="45"/>
      <c r="AJ15" s="46"/>
      <c r="AK15" s="44"/>
      <c r="AL15" s="45"/>
      <c r="AM15" s="46"/>
      <c r="AN15" s="44"/>
      <c r="AO15" s="45"/>
      <c r="AP15" s="46"/>
    </row>
    <row r="16" spans="1:42">
      <c r="A16" s="13" t="s">
        <v>7</v>
      </c>
      <c r="B16" s="9" t="s">
        <v>21</v>
      </c>
      <c r="C16" s="14" t="s">
        <v>33</v>
      </c>
      <c r="D16" s="14">
        <v>6</v>
      </c>
      <c r="E16" s="15">
        <v>90</v>
      </c>
      <c r="F16" s="15">
        <f t="shared" si="0"/>
        <v>540</v>
      </c>
      <c r="G16" s="44"/>
      <c r="H16" s="54"/>
      <c r="I16" s="54" t="str">
        <f t="shared" si="1"/>
        <v/>
      </c>
      <c r="J16" s="44"/>
      <c r="K16" s="54"/>
      <c r="L16" s="55" t="str">
        <f t="shared" si="2"/>
        <v/>
      </c>
      <c r="M16" s="44"/>
      <c r="N16" s="54"/>
      <c r="O16" s="55" t="str">
        <f t="shared" si="3"/>
        <v/>
      </c>
      <c r="P16" s="44"/>
      <c r="Q16" s="54"/>
      <c r="R16" s="55" t="str">
        <f t="shared" si="4"/>
        <v/>
      </c>
      <c r="S16" s="44"/>
      <c r="T16" s="45"/>
      <c r="U16" s="46"/>
      <c r="V16" s="44"/>
      <c r="W16" s="45"/>
      <c r="X16" s="46"/>
      <c r="Y16" s="44"/>
      <c r="Z16" s="45"/>
      <c r="AA16" s="46"/>
      <c r="AB16" s="44"/>
      <c r="AC16" s="45"/>
      <c r="AD16" s="46"/>
      <c r="AE16" s="44"/>
      <c r="AF16" s="45"/>
      <c r="AG16" s="46"/>
      <c r="AH16" s="44"/>
      <c r="AI16" s="45"/>
      <c r="AJ16" s="46"/>
      <c r="AK16" s="44"/>
      <c r="AL16" s="45"/>
      <c r="AM16" s="46"/>
      <c r="AN16" s="44"/>
      <c r="AO16" s="45"/>
      <c r="AP16" s="46"/>
    </row>
    <row r="17" spans="1:42">
      <c r="A17" s="13" t="s">
        <v>7</v>
      </c>
      <c r="B17" s="9" t="s">
        <v>22</v>
      </c>
      <c r="C17" s="14" t="s">
        <v>34</v>
      </c>
      <c r="D17" s="14">
        <v>4</v>
      </c>
      <c r="E17" s="15">
        <v>110</v>
      </c>
      <c r="F17" s="15">
        <f t="shared" si="0"/>
        <v>440</v>
      </c>
      <c r="G17" s="44"/>
      <c r="H17" s="54"/>
      <c r="I17" s="54" t="str">
        <f t="shared" si="1"/>
        <v/>
      </c>
      <c r="J17" s="44"/>
      <c r="K17" s="54"/>
      <c r="L17" s="55" t="str">
        <f t="shared" si="2"/>
        <v/>
      </c>
      <c r="M17" s="44"/>
      <c r="N17" s="54"/>
      <c r="O17" s="55"/>
      <c r="P17" s="44"/>
      <c r="Q17" s="54"/>
      <c r="R17" s="55" t="str">
        <f t="shared" si="4"/>
        <v/>
      </c>
      <c r="S17" s="44"/>
      <c r="T17" s="45"/>
      <c r="U17" s="46"/>
      <c r="V17" s="44"/>
      <c r="W17" s="45"/>
      <c r="X17" s="46"/>
      <c r="Y17" s="44"/>
      <c r="Z17" s="45"/>
      <c r="AA17" s="46"/>
      <c r="AB17" s="44"/>
      <c r="AC17" s="45"/>
      <c r="AD17" s="46"/>
      <c r="AE17" s="44"/>
      <c r="AF17" s="45"/>
      <c r="AG17" s="46"/>
      <c r="AH17" s="44"/>
      <c r="AI17" s="45"/>
      <c r="AJ17" s="46"/>
      <c r="AK17" s="44"/>
      <c r="AL17" s="45"/>
      <c r="AM17" s="46"/>
      <c r="AN17" s="44"/>
      <c r="AO17" s="45"/>
      <c r="AP17" s="46"/>
    </row>
    <row r="18" spans="1:42">
      <c r="A18" s="13" t="s">
        <v>7</v>
      </c>
      <c r="B18" s="9" t="s">
        <v>23</v>
      </c>
      <c r="C18" s="14" t="s">
        <v>35</v>
      </c>
      <c r="D18" s="14">
        <v>2</v>
      </c>
      <c r="E18" s="15">
        <v>105</v>
      </c>
      <c r="F18" s="15">
        <f t="shared" si="0"/>
        <v>210</v>
      </c>
      <c r="G18" s="44"/>
      <c r="H18" s="54"/>
      <c r="I18" s="54" t="str">
        <f t="shared" si="1"/>
        <v/>
      </c>
      <c r="J18" s="44"/>
      <c r="K18" s="54"/>
      <c r="L18" s="55"/>
      <c r="M18" s="44"/>
      <c r="N18" s="54"/>
      <c r="O18" s="55"/>
      <c r="P18" s="44"/>
      <c r="Q18" s="54"/>
      <c r="R18" s="55"/>
      <c r="S18" s="44"/>
      <c r="T18" s="45"/>
      <c r="U18" s="46"/>
      <c r="V18" s="44"/>
      <c r="W18" s="45"/>
      <c r="X18" s="46"/>
      <c r="Y18" s="44"/>
      <c r="Z18" s="45"/>
      <c r="AA18" s="46"/>
      <c r="AB18" s="44"/>
      <c r="AC18" s="45"/>
      <c r="AD18" s="46"/>
      <c r="AE18" s="44"/>
      <c r="AF18" s="45"/>
      <c r="AG18" s="46"/>
      <c r="AH18" s="44"/>
      <c r="AI18" s="45"/>
      <c r="AJ18" s="46"/>
      <c r="AK18" s="44"/>
      <c r="AL18" s="45"/>
      <c r="AM18" s="46"/>
      <c r="AN18" s="44"/>
      <c r="AO18" s="45"/>
      <c r="AP18" s="46"/>
    </row>
    <row r="19" spans="1:42">
      <c r="A19" s="13" t="s">
        <v>7</v>
      </c>
      <c r="B19" s="9" t="s">
        <v>36</v>
      </c>
      <c r="C19" s="14" t="s">
        <v>48</v>
      </c>
      <c r="D19" s="14">
        <v>5</v>
      </c>
      <c r="E19" s="15">
        <v>45</v>
      </c>
      <c r="F19" s="15">
        <f t="shared" si="0"/>
        <v>225</v>
      </c>
      <c r="G19" s="44"/>
      <c r="H19" s="54"/>
      <c r="I19" s="54" t="str">
        <f t="shared" si="1"/>
        <v/>
      </c>
      <c r="J19" s="44"/>
      <c r="K19" s="54"/>
      <c r="L19" s="55"/>
      <c r="M19" s="44"/>
      <c r="N19" s="54"/>
      <c r="O19" s="55"/>
      <c r="P19" s="44"/>
      <c r="Q19" s="54"/>
      <c r="R19" s="55"/>
      <c r="S19" s="44"/>
      <c r="T19" s="45"/>
      <c r="U19" s="46"/>
      <c r="V19" s="44"/>
      <c r="W19" s="45"/>
      <c r="X19" s="46"/>
      <c r="Y19" s="44"/>
      <c r="Z19" s="45"/>
      <c r="AA19" s="46"/>
      <c r="AB19" s="44"/>
      <c r="AC19" s="45"/>
      <c r="AD19" s="46"/>
      <c r="AE19" s="44"/>
      <c r="AF19" s="45"/>
      <c r="AG19" s="46"/>
      <c r="AH19" s="44"/>
      <c r="AI19" s="45"/>
      <c r="AJ19" s="46"/>
      <c r="AK19" s="44"/>
      <c r="AL19" s="45"/>
      <c r="AM19" s="46"/>
      <c r="AN19" s="44"/>
      <c r="AO19" s="45"/>
      <c r="AP19" s="46"/>
    </row>
    <row r="20" spans="1:42">
      <c r="A20" s="13" t="s">
        <v>7</v>
      </c>
      <c r="B20" s="9" t="s">
        <v>37</v>
      </c>
      <c r="C20" s="14" t="s">
        <v>49</v>
      </c>
      <c r="D20" s="14">
        <v>1</v>
      </c>
      <c r="E20" s="15">
        <v>50</v>
      </c>
      <c r="F20" s="15">
        <f t="shared" si="0"/>
        <v>50</v>
      </c>
      <c r="G20" s="44"/>
      <c r="H20" s="54"/>
      <c r="I20" s="54" t="str">
        <f t="shared" si="1"/>
        <v/>
      </c>
      <c r="J20" s="44"/>
      <c r="K20" s="54"/>
      <c r="L20" s="55"/>
      <c r="M20" s="44"/>
      <c r="N20" s="54"/>
      <c r="O20" s="55"/>
      <c r="P20" s="44"/>
      <c r="Q20" s="54"/>
      <c r="R20" s="55"/>
      <c r="S20" s="44"/>
      <c r="T20" s="45"/>
      <c r="U20" s="46"/>
      <c r="V20" s="44"/>
      <c r="W20" s="45"/>
      <c r="X20" s="46"/>
      <c r="Y20" s="44"/>
      <c r="Z20" s="45"/>
      <c r="AA20" s="46"/>
      <c r="AB20" s="44"/>
      <c r="AC20" s="45"/>
      <c r="AD20" s="46"/>
      <c r="AE20" s="44"/>
      <c r="AF20" s="45"/>
      <c r="AG20" s="46"/>
      <c r="AH20" s="44"/>
      <c r="AI20" s="45"/>
      <c r="AJ20" s="46"/>
      <c r="AK20" s="44"/>
      <c r="AL20" s="45"/>
      <c r="AM20" s="46"/>
      <c r="AN20" s="44"/>
      <c r="AO20" s="45"/>
      <c r="AP20" s="46"/>
    </row>
    <row r="21" spans="1:42">
      <c r="A21" s="13" t="s">
        <v>7</v>
      </c>
      <c r="B21" s="9" t="s">
        <v>38</v>
      </c>
      <c r="C21" s="14" t="s">
        <v>50</v>
      </c>
      <c r="D21" s="14">
        <v>10</v>
      </c>
      <c r="E21" s="15">
        <v>51.5</v>
      </c>
      <c r="F21" s="15">
        <f t="shared" si="0"/>
        <v>515</v>
      </c>
      <c r="G21" s="44"/>
      <c r="H21" s="54"/>
      <c r="I21" s="54" t="str">
        <f t="shared" si="1"/>
        <v/>
      </c>
      <c r="J21" s="44"/>
      <c r="K21" s="54"/>
      <c r="L21" s="55"/>
      <c r="M21" s="44"/>
      <c r="N21" s="54"/>
      <c r="O21" s="55"/>
      <c r="P21" s="44"/>
      <c r="Q21" s="54"/>
      <c r="R21" s="55"/>
      <c r="S21" s="44"/>
      <c r="T21" s="45"/>
      <c r="U21" s="46"/>
      <c r="V21" s="44"/>
      <c r="W21" s="45"/>
      <c r="X21" s="46"/>
      <c r="Y21" s="44"/>
      <c r="Z21" s="45"/>
      <c r="AA21" s="46"/>
      <c r="AB21" s="44"/>
      <c r="AC21" s="45"/>
      <c r="AD21" s="46"/>
      <c r="AE21" s="44"/>
      <c r="AF21" s="45"/>
      <c r="AG21" s="46"/>
      <c r="AH21" s="44"/>
      <c r="AI21" s="45"/>
      <c r="AJ21" s="46"/>
      <c r="AK21" s="44"/>
      <c r="AL21" s="45"/>
      <c r="AM21" s="46"/>
      <c r="AN21" s="44"/>
      <c r="AO21" s="45"/>
      <c r="AP21" s="46"/>
    </row>
    <row r="22" spans="1:42">
      <c r="A22" s="13" t="s">
        <v>7</v>
      </c>
      <c r="B22" s="9" t="s">
        <v>39</v>
      </c>
      <c r="C22" s="14" t="s">
        <v>51</v>
      </c>
      <c r="D22" s="14">
        <v>9</v>
      </c>
      <c r="E22" s="15">
        <v>6</v>
      </c>
      <c r="F22" s="15">
        <f t="shared" si="0"/>
        <v>54</v>
      </c>
      <c r="G22" s="44"/>
      <c r="H22" s="54"/>
      <c r="I22" s="54" t="str">
        <f t="shared" si="1"/>
        <v/>
      </c>
      <c r="J22" s="44"/>
      <c r="K22" s="54"/>
      <c r="L22" s="55"/>
      <c r="M22" s="44"/>
      <c r="N22" s="54"/>
      <c r="O22" s="55"/>
      <c r="P22" s="44"/>
      <c r="Q22" s="54"/>
      <c r="R22" s="55"/>
      <c r="S22" s="44"/>
      <c r="T22" s="45"/>
      <c r="U22" s="46"/>
      <c r="V22" s="44"/>
      <c r="W22" s="45"/>
      <c r="X22" s="46"/>
      <c r="Y22" s="44"/>
      <c r="Z22" s="45"/>
      <c r="AA22" s="46"/>
      <c r="AB22" s="44"/>
      <c r="AC22" s="45"/>
      <c r="AD22" s="46"/>
      <c r="AE22" s="44"/>
      <c r="AF22" s="45"/>
      <c r="AG22" s="46"/>
      <c r="AH22" s="44"/>
      <c r="AI22" s="45"/>
      <c r="AJ22" s="46"/>
      <c r="AK22" s="44"/>
      <c r="AL22" s="45"/>
      <c r="AM22" s="46"/>
      <c r="AN22" s="44"/>
      <c r="AO22" s="45"/>
      <c r="AP22" s="46"/>
    </row>
    <row r="23" spans="1:42">
      <c r="A23" s="13" t="s">
        <v>8</v>
      </c>
      <c r="B23" s="9" t="s">
        <v>40</v>
      </c>
      <c r="C23" s="14" t="s">
        <v>52</v>
      </c>
      <c r="D23" s="14">
        <v>4</v>
      </c>
      <c r="E23" s="15">
        <v>29</v>
      </c>
      <c r="F23" s="15">
        <f t="shared" si="0"/>
        <v>116</v>
      </c>
      <c r="G23" s="44"/>
      <c r="H23" s="54"/>
      <c r="I23" s="54" t="str">
        <f t="shared" si="1"/>
        <v/>
      </c>
      <c r="J23" s="44"/>
      <c r="K23" s="54"/>
      <c r="L23" s="55"/>
      <c r="M23" s="44"/>
      <c r="N23" s="54"/>
      <c r="O23" s="55"/>
      <c r="P23" s="44"/>
      <c r="Q23" s="54"/>
      <c r="R23" s="55"/>
      <c r="S23" s="44"/>
      <c r="T23" s="45"/>
      <c r="U23" s="46"/>
      <c r="V23" s="44"/>
      <c r="W23" s="45"/>
      <c r="X23" s="46"/>
      <c r="Y23" s="44"/>
      <c r="Z23" s="45"/>
      <c r="AA23" s="46"/>
      <c r="AB23" s="44"/>
      <c r="AC23" s="45"/>
      <c r="AD23" s="46"/>
      <c r="AE23" s="44"/>
      <c r="AF23" s="45"/>
      <c r="AG23" s="46"/>
      <c r="AH23" s="44"/>
      <c r="AI23" s="45"/>
      <c r="AJ23" s="46"/>
      <c r="AK23" s="44"/>
      <c r="AL23" s="45"/>
      <c r="AM23" s="46"/>
      <c r="AN23" s="44"/>
      <c r="AO23" s="45"/>
      <c r="AP23" s="46"/>
    </row>
    <row r="24" spans="1:42">
      <c r="A24" s="13" t="s">
        <v>8</v>
      </c>
      <c r="B24" s="9" t="s">
        <v>41</v>
      </c>
      <c r="C24" s="14" t="s">
        <v>53</v>
      </c>
      <c r="D24" s="14">
        <v>8</v>
      </c>
      <c r="E24" s="15">
        <v>78.98</v>
      </c>
      <c r="F24" s="15">
        <f t="shared" si="0"/>
        <v>631.84</v>
      </c>
      <c r="G24" s="44"/>
      <c r="H24" s="54"/>
      <c r="I24" s="54" t="str">
        <f t="shared" si="1"/>
        <v/>
      </c>
      <c r="J24" s="44"/>
      <c r="K24" s="54"/>
      <c r="L24" s="55"/>
      <c r="M24" s="44"/>
      <c r="N24" s="54"/>
      <c r="O24" s="55"/>
      <c r="P24" s="44"/>
      <c r="Q24" s="54"/>
      <c r="R24" s="55"/>
      <c r="S24" s="44"/>
      <c r="T24" s="45"/>
      <c r="U24" s="46"/>
      <c r="V24" s="44"/>
      <c r="W24" s="45"/>
      <c r="X24" s="46"/>
      <c r="Y24" s="44"/>
      <c r="Z24" s="45"/>
      <c r="AA24" s="46"/>
      <c r="AB24" s="44"/>
      <c r="AC24" s="45"/>
      <c r="AD24" s="46"/>
      <c r="AE24" s="44"/>
      <c r="AF24" s="45"/>
      <c r="AG24" s="46"/>
      <c r="AH24" s="44"/>
      <c r="AI24" s="45"/>
      <c r="AJ24" s="46"/>
      <c r="AK24" s="44"/>
      <c r="AL24" s="45"/>
      <c r="AM24" s="46"/>
      <c r="AN24" s="44"/>
      <c r="AO24" s="45"/>
      <c r="AP24" s="46"/>
    </row>
    <row r="25" spans="1:42">
      <c r="A25" s="13" t="s">
        <v>8</v>
      </c>
      <c r="B25" s="9" t="s">
        <v>42</v>
      </c>
      <c r="C25" s="14" t="s">
        <v>54</v>
      </c>
      <c r="D25" s="14">
        <v>2</v>
      </c>
      <c r="E25" s="15">
        <v>150</v>
      </c>
      <c r="F25" s="15">
        <f t="shared" si="0"/>
        <v>300</v>
      </c>
      <c r="G25" s="44"/>
      <c r="H25" s="54"/>
      <c r="I25" s="54" t="str">
        <f t="shared" si="1"/>
        <v/>
      </c>
      <c r="J25" s="44"/>
      <c r="K25" s="54"/>
      <c r="L25" s="55"/>
      <c r="M25" s="44"/>
      <c r="N25" s="54"/>
      <c r="O25" s="55"/>
      <c r="P25" s="44"/>
      <c r="Q25" s="54"/>
      <c r="R25" s="55"/>
      <c r="S25" s="44"/>
      <c r="T25" s="45"/>
      <c r="U25" s="46"/>
      <c r="V25" s="44"/>
      <c r="W25" s="45"/>
      <c r="X25" s="46"/>
      <c r="Y25" s="44"/>
      <c r="Z25" s="45"/>
      <c r="AA25" s="46"/>
      <c r="AB25" s="44"/>
      <c r="AC25" s="45"/>
      <c r="AD25" s="46"/>
      <c r="AE25" s="44"/>
      <c r="AF25" s="45"/>
      <c r="AG25" s="46"/>
      <c r="AH25" s="44"/>
      <c r="AI25" s="45"/>
      <c r="AJ25" s="46"/>
      <c r="AK25" s="44"/>
      <c r="AL25" s="45"/>
      <c r="AM25" s="46"/>
      <c r="AN25" s="44"/>
      <c r="AO25" s="45"/>
      <c r="AP25" s="46"/>
    </row>
    <row r="26" spans="1:42">
      <c r="A26" s="13" t="s">
        <v>8</v>
      </c>
      <c r="B26" s="9" t="s">
        <v>43</v>
      </c>
      <c r="C26" s="14" t="s">
        <v>55</v>
      </c>
      <c r="D26" s="14">
        <v>6</v>
      </c>
      <c r="E26" s="15">
        <v>178</v>
      </c>
      <c r="F26" s="15">
        <f t="shared" si="0"/>
        <v>1068</v>
      </c>
      <c r="G26" s="44"/>
      <c r="H26" s="54"/>
      <c r="I26" s="54" t="str">
        <f t="shared" si="1"/>
        <v/>
      </c>
      <c r="J26" s="44"/>
      <c r="K26" s="54"/>
      <c r="L26" s="55"/>
      <c r="M26" s="44"/>
      <c r="N26" s="54"/>
      <c r="O26" s="55"/>
      <c r="P26" s="44"/>
      <c r="Q26" s="54"/>
      <c r="R26" s="55"/>
      <c r="S26" s="44"/>
      <c r="T26" s="45"/>
      <c r="U26" s="46"/>
      <c r="V26" s="44"/>
      <c r="W26" s="45"/>
      <c r="X26" s="46"/>
      <c r="Y26" s="44"/>
      <c r="Z26" s="45"/>
      <c r="AA26" s="46"/>
      <c r="AB26" s="44"/>
      <c r="AC26" s="45"/>
      <c r="AD26" s="46"/>
      <c r="AE26" s="44"/>
      <c r="AF26" s="45"/>
      <c r="AG26" s="46"/>
      <c r="AH26" s="44"/>
      <c r="AI26" s="45"/>
      <c r="AJ26" s="46"/>
      <c r="AK26" s="44"/>
      <c r="AL26" s="45"/>
      <c r="AM26" s="46"/>
      <c r="AN26" s="44"/>
      <c r="AO26" s="45"/>
      <c r="AP26" s="46"/>
    </row>
    <row r="27" spans="1:42">
      <c r="A27" s="13" t="s">
        <v>8</v>
      </c>
      <c r="B27" s="9" t="s">
        <v>44</v>
      </c>
      <c r="C27" s="14" t="s">
        <v>56</v>
      </c>
      <c r="D27" s="14">
        <v>4</v>
      </c>
      <c r="E27" s="15">
        <v>33</v>
      </c>
      <c r="F27" s="15">
        <f t="shared" si="0"/>
        <v>132</v>
      </c>
      <c r="G27" s="44"/>
      <c r="H27" s="54"/>
      <c r="I27" s="54" t="str">
        <f t="shared" si="1"/>
        <v/>
      </c>
      <c r="J27" s="44"/>
      <c r="K27" s="54"/>
      <c r="L27" s="55"/>
      <c r="M27" s="44"/>
      <c r="N27" s="54"/>
      <c r="O27" s="55"/>
      <c r="P27" s="44"/>
      <c r="Q27" s="54"/>
      <c r="R27" s="55"/>
      <c r="S27" s="44"/>
      <c r="T27" s="45"/>
      <c r="U27" s="46"/>
      <c r="V27" s="44"/>
      <c r="W27" s="45"/>
      <c r="X27" s="46"/>
      <c r="Y27" s="44"/>
      <c r="Z27" s="45"/>
      <c r="AA27" s="46"/>
      <c r="AB27" s="44"/>
      <c r="AC27" s="45"/>
      <c r="AD27" s="46"/>
      <c r="AE27" s="44"/>
      <c r="AF27" s="45"/>
      <c r="AG27" s="46"/>
      <c r="AH27" s="44"/>
      <c r="AI27" s="45"/>
      <c r="AJ27" s="46"/>
      <c r="AK27" s="44"/>
      <c r="AL27" s="45"/>
      <c r="AM27" s="46"/>
      <c r="AN27" s="44"/>
      <c r="AO27" s="45"/>
      <c r="AP27" s="46"/>
    </row>
    <row r="28" spans="1:42">
      <c r="A28" s="13" t="s">
        <v>8</v>
      </c>
      <c r="B28" s="9" t="s">
        <v>45</v>
      </c>
      <c r="C28" s="14" t="s">
        <v>57</v>
      </c>
      <c r="D28" s="14">
        <v>1</v>
      </c>
      <c r="E28" s="15">
        <v>60</v>
      </c>
      <c r="F28" s="15">
        <f t="shared" si="0"/>
        <v>60</v>
      </c>
      <c r="G28" s="44"/>
      <c r="H28" s="54"/>
      <c r="I28" s="54" t="str">
        <f t="shared" si="1"/>
        <v/>
      </c>
      <c r="J28" s="44"/>
      <c r="K28" s="54"/>
      <c r="L28" s="55"/>
      <c r="M28" s="44"/>
      <c r="N28" s="54"/>
      <c r="O28" s="55"/>
      <c r="P28" s="44"/>
      <c r="Q28" s="54"/>
      <c r="R28" s="55"/>
      <c r="S28" s="44"/>
      <c r="T28" s="45"/>
      <c r="U28" s="46"/>
      <c r="V28" s="44"/>
      <c r="W28" s="45"/>
      <c r="X28" s="46"/>
      <c r="Y28" s="44"/>
      <c r="Z28" s="45"/>
      <c r="AA28" s="46"/>
      <c r="AB28" s="44"/>
      <c r="AC28" s="45"/>
      <c r="AD28" s="46"/>
      <c r="AE28" s="44"/>
      <c r="AF28" s="45"/>
      <c r="AG28" s="46"/>
      <c r="AH28" s="44"/>
      <c r="AI28" s="45"/>
      <c r="AJ28" s="46"/>
      <c r="AK28" s="44"/>
      <c r="AL28" s="45"/>
      <c r="AM28" s="46"/>
      <c r="AN28" s="44"/>
      <c r="AO28" s="45"/>
      <c r="AP28" s="46"/>
    </row>
    <row r="29" spans="1:42">
      <c r="A29" s="13" t="s">
        <v>8</v>
      </c>
      <c r="B29" s="9" t="s">
        <v>46</v>
      </c>
      <c r="C29" s="14" t="s">
        <v>58</v>
      </c>
      <c r="D29" s="14">
        <v>2</v>
      </c>
      <c r="E29" s="15">
        <v>96</v>
      </c>
      <c r="F29" s="15">
        <f t="shared" si="0"/>
        <v>192</v>
      </c>
      <c r="G29" s="44"/>
      <c r="H29" s="54"/>
      <c r="I29" s="54" t="str">
        <f t="shared" si="1"/>
        <v/>
      </c>
      <c r="J29" s="44"/>
      <c r="K29" s="54"/>
      <c r="L29" s="55"/>
      <c r="M29" s="44"/>
      <c r="N29" s="54"/>
      <c r="O29" s="55"/>
      <c r="P29" s="44"/>
      <c r="Q29" s="54"/>
      <c r="R29" s="55"/>
      <c r="S29" s="44"/>
      <c r="T29" s="45"/>
      <c r="U29" s="46"/>
      <c r="V29" s="44"/>
      <c r="W29" s="45"/>
      <c r="X29" s="46"/>
      <c r="Y29" s="44"/>
      <c r="Z29" s="45"/>
      <c r="AA29" s="46"/>
      <c r="AB29" s="44"/>
      <c r="AC29" s="45"/>
      <c r="AD29" s="46"/>
      <c r="AE29" s="44"/>
      <c r="AF29" s="45"/>
      <c r="AG29" s="46"/>
      <c r="AH29" s="44"/>
      <c r="AI29" s="45"/>
      <c r="AJ29" s="46"/>
      <c r="AK29" s="44"/>
      <c r="AL29" s="45"/>
      <c r="AM29" s="46"/>
      <c r="AN29" s="44"/>
      <c r="AO29" s="45"/>
      <c r="AP29" s="46"/>
    </row>
    <row r="30" spans="1:42">
      <c r="A30" s="13" t="s">
        <v>8</v>
      </c>
      <c r="B30" s="9" t="s">
        <v>47</v>
      </c>
      <c r="C30" s="14" t="s">
        <v>59</v>
      </c>
      <c r="D30" s="14">
        <v>20</v>
      </c>
      <c r="E30" s="15">
        <v>1.5</v>
      </c>
      <c r="F30" s="15">
        <f t="shared" si="0"/>
        <v>30</v>
      </c>
      <c r="G30" s="44"/>
      <c r="H30" s="54"/>
      <c r="I30" s="54" t="str">
        <f t="shared" si="1"/>
        <v/>
      </c>
      <c r="J30" s="44"/>
      <c r="K30" s="54"/>
      <c r="L30" s="55"/>
      <c r="M30" s="44"/>
      <c r="N30" s="54"/>
      <c r="O30" s="55"/>
      <c r="P30" s="44"/>
      <c r="Q30" s="54"/>
      <c r="R30" s="55"/>
      <c r="S30" s="44"/>
      <c r="T30" s="45"/>
      <c r="U30" s="46"/>
      <c r="V30" s="44"/>
      <c r="W30" s="45"/>
      <c r="X30" s="46"/>
      <c r="Y30" s="44"/>
      <c r="Z30" s="45"/>
      <c r="AA30" s="46"/>
      <c r="AB30" s="44"/>
      <c r="AC30" s="45"/>
      <c r="AD30" s="46"/>
      <c r="AE30" s="44"/>
      <c r="AF30" s="45"/>
      <c r="AG30" s="46"/>
      <c r="AH30" s="44"/>
      <c r="AI30" s="45"/>
      <c r="AJ30" s="46"/>
      <c r="AK30" s="44"/>
      <c r="AL30" s="45"/>
      <c r="AM30" s="46"/>
      <c r="AN30" s="44"/>
      <c r="AO30" s="45"/>
      <c r="AP30" s="46"/>
    </row>
    <row r="31" spans="1:42">
      <c r="A31" s="13" t="s">
        <v>60</v>
      </c>
      <c r="B31" s="9" t="s">
        <v>61</v>
      </c>
      <c r="C31" s="14" t="s">
        <v>71</v>
      </c>
      <c r="D31" s="14">
        <v>1</v>
      </c>
      <c r="E31" s="15">
        <v>300</v>
      </c>
      <c r="F31" s="15">
        <f t="shared" si="0"/>
        <v>300</v>
      </c>
      <c r="G31" s="44"/>
      <c r="H31" s="54"/>
      <c r="I31" s="54" t="str">
        <f t="shared" si="1"/>
        <v/>
      </c>
      <c r="J31" s="44"/>
      <c r="K31" s="54"/>
      <c r="L31" s="55"/>
      <c r="M31" s="44"/>
      <c r="N31" s="54"/>
      <c r="O31" s="55"/>
      <c r="P31" s="44"/>
      <c r="Q31" s="54"/>
      <c r="R31" s="55"/>
      <c r="S31" s="44"/>
      <c r="T31" s="45"/>
      <c r="U31" s="46"/>
      <c r="V31" s="44"/>
      <c r="W31" s="45"/>
      <c r="X31" s="46"/>
      <c r="Y31" s="44"/>
      <c r="Z31" s="45"/>
      <c r="AA31" s="46"/>
      <c r="AB31" s="44"/>
      <c r="AC31" s="45"/>
      <c r="AD31" s="46"/>
      <c r="AE31" s="44"/>
      <c r="AF31" s="45"/>
      <c r="AG31" s="46"/>
      <c r="AH31" s="44"/>
      <c r="AI31" s="45"/>
      <c r="AJ31" s="46"/>
      <c r="AK31" s="44"/>
      <c r="AL31" s="45"/>
      <c r="AM31" s="46"/>
      <c r="AN31" s="44"/>
      <c r="AO31" s="45"/>
      <c r="AP31" s="46"/>
    </row>
    <row r="32" spans="1:42">
      <c r="A32" s="13" t="s">
        <v>60</v>
      </c>
      <c r="B32" s="9" t="s">
        <v>62</v>
      </c>
      <c r="C32" s="14" t="s">
        <v>72</v>
      </c>
      <c r="D32" s="14">
        <v>4</v>
      </c>
      <c r="E32" s="15">
        <v>22</v>
      </c>
      <c r="F32" s="15">
        <f t="shared" si="0"/>
        <v>88</v>
      </c>
      <c r="G32" s="44"/>
      <c r="H32" s="54"/>
      <c r="I32" s="54" t="str">
        <f t="shared" si="1"/>
        <v/>
      </c>
      <c r="J32" s="44"/>
      <c r="K32" s="54"/>
      <c r="L32" s="55"/>
      <c r="M32" s="44"/>
      <c r="N32" s="54"/>
      <c r="O32" s="55"/>
      <c r="P32" s="44"/>
      <c r="Q32" s="54"/>
      <c r="R32" s="55"/>
      <c r="S32" s="44"/>
      <c r="T32" s="45"/>
      <c r="U32" s="46"/>
      <c r="V32" s="44"/>
      <c r="W32" s="45"/>
      <c r="X32" s="46"/>
      <c r="Y32" s="44"/>
      <c r="Z32" s="45"/>
      <c r="AA32" s="46"/>
      <c r="AB32" s="44"/>
      <c r="AC32" s="45"/>
      <c r="AD32" s="46"/>
      <c r="AE32" s="44"/>
      <c r="AF32" s="45"/>
      <c r="AG32" s="46"/>
      <c r="AH32" s="44"/>
      <c r="AI32" s="45"/>
      <c r="AJ32" s="46"/>
      <c r="AK32" s="44"/>
      <c r="AL32" s="45"/>
      <c r="AM32" s="46"/>
      <c r="AN32" s="44"/>
      <c r="AO32" s="45"/>
      <c r="AP32" s="46"/>
    </row>
    <row r="33" spans="1:42">
      <c r="A33" s="13" t="s">
        <v>60</v>
      </c>
      <c r="B33" s="9" t="s">
        <v>63</v>
      </c>
      <c r="C33" s="14" t="s">
        <v>73</v>
      </c>
      <c r="D33" s="14">
        <v>2</v>
      </c>
      <c r="E33" s="15">
        <v>15.45</v>
      </c>
      <c r="F33" s="15">
        <f t="shared" si="0"/>
        <v>30.9</v>
      </c>
      <c r="G33" s="44"/>
      <c r="H33" s="54"/>
      <c r="I33" s="54" t="str">
        <f t="shared" si="1"/>
        <v/>
      </c>
      <c r="J33" s="44"/>
      <c r="K33" s="54"/>
      <c r="L33" s="55"/>
      <c r="M33" s="44"/>
      <c r="N33" s="54"/>
      <c r="O33" s="55"/>
      <c r="P33" s="44"/>
      <c r="Q33" s="54"/>
      <c r="R33" s="55"/>
      <c r="S33" s="44"/>
      <c r="T33" s="45"/>
      <c r="U33" s="46"/>
      <c r="V33" s="44"/>
      <c r="W33" s="45"/>
      <c r="X33" s="46"/>
      <c r="Y33" s="44"/>
      <c r="Z33" s="45"/>
      <c r="AA33" s="46"/>
      <c r="AB33" s="44"/>
      <c r="AC33" s="45"/>
      <c r="AD33" s="46"/>
      <c r="AE33" s="44"/>
      <c r="AF33" s="45"/>
      <c r="AG33" s="46"/>
      <c r="AH33" s="44"/>
      <c r="AI33" s="45"/>
      <c r="AJ33" s="46"/>
      <c r="AK33" s="44"/>
      <c r="AL33" s="45"/>
      <c r="AM33" s="46"/>
      <c r="AN33" s="44"/>
      <c r="AO33" s="45"/>
      <c r="AP33" s="46"/>
    </row>
    <row r="34" spans="1:42">
      <c r="A34" s="13" t="s">
        <v>60</v>
      </c>
      <c r="B34" s="9" t="s">
        <v>64</v>
      </c>
      <c r="C34" s="14" t="s">
        <v>74</v>
      </c>
      <c r="D34" s="14">
        <v>3</v>
      </c>
      <c r="E34" s="15">
        <v>12</v>
      </c>
      <c r="F34" s="15">
        <f t="shared" si="0"/>
        <v>36</v>
      </c>
      <c r="G34" s="44"/>
      <c r="H34" s="54"/>
      <c r="I34" s="54" t="str">
        <f t="shared" si="1"/>
        <v/>
      </c>
      <c r="J34" s="44"/>
      <c r="K34" s="54"/>
      <c r="L34" s="55"/>
      <c r="M34" s="44"/>
      <c r="N34" s="54"/>
      <c r="O34" s="55"/>
      <c r="P34" s="44"/>
      <c r="Q34" s="54"/>
      <c r="R34" s="55"/>
      <c r="S34" s="44"/>
      <c r="T34" s="45"/>
      <c r="U34" s="46"/>
      <c r="V34" s="44"/>
      <c r="W34" s="45"/>
      <c r="X34" s="46"/>
      <c r="Y34" s="44"/>
      <c r="Z34" s="45"/>
      <c r="AA34" s="46"/>
      <c r="AB34" s="44"/>
      <c r="AC34" s="45"/>
      <c r="AD34" s="46"/>
      <c r="AE34" s="44"/>
      <c r="AF34" s="45"/>
      <c r="AG34" s="46"/>
      <c r="AH34" s="44"/>
      <c r="AI34" s="45"/>
      <c r="AJ34" s="46"/>
      <c r="AK34" s="44"/>
      <c r="AL34" s="45"/>
      <c r="AM34" s="46"/>
      <c r="AN34" s="44"/>
      <c r="AO34" s="45"/>
      <c r="AP34" s="46"/>
    </row>
    <row r="35" spans="1:42">
      <c r="A35" s="13" t="s">
        <v>60</v>
      </c>
      <c r="B35" s="9" t="s">
        <v>65</v>
      </c>
      <c r="C35" s="14" t="s">
        <v>75</v>
      </c>
      <c r="D35" s="14">
        <v>5</v>
      </c>
      <c r="E35" s="15">
        <v>54</v>
      </c>
      <c r="F35" s="15">
        <f t="shared" si="0"/>
        <v>270</v>
      </c>
      <c r="G35" s="44"/>
      <c r="H35" s="54"/>
      <c r="I35" s="54" t="str">
        <f t="shared" si="1"/>
        <v/>
      </c>
      <c r="J35" s="44"/>
      <c r="K35" s="54"/>
      <c r="L35" s="55"/>
      <c r="M35" s="44"/>
      <c r="N35" s="54"/>
      <c r="O35" s="55"/>
      <c r="P35" s="44"/>
      <c r="Q35" s="54"/>
      <c r="R35" s="55"/>
      <c r="S35" s="44"/>
      <c r="T35" s="45"/>
      <c r="U35" s="46"/>
      <c r="V35" s="44"/>
      <c r="W35" s="45"/>
      <c r="X35" s="46"/>
      <c r="Y35" s="44"/>
      <c r="Z35" s="45"/>
      <c r="AA35" s="46"/>
      <c r="AB35" s="44"/>
      <c r="AC35" s="45"/>
      <c r="AD35" s="46"/>
      <c r="AE35" s="44"/>
      <c r="AF35" s="45"/>
      <c r="AG35" s="46"/>
      <c r="AH35" s="44"/>
      <c r="AI35" s="45"/>
      <c r="AJ35" s="46"/>
      <c r="AK35" s="44"/>
      <c r="AL35" s="45"/>
      <c r="AM35" s="46"/>
      <c r="AN35" s="44"/>
      <c r="AO35" s="45"/>
      <c r="AP35" s="46"/>
    </row>
    <row r="36" spans="1:42">
      <c r="A36" s="13" t="s">
        <v>60</v>
      </c>
      <c r="B36" s="9" t="s">
        <v>66</v>
      </c>
      <c r="C36" s="14" t="s">
        <v>76</v>
      </c>
      <c r="D36" s="14">
        <v>1</v>
      </c>
      <c r="E36" s="15">
        <v>68</v>
      </c>
      <c r="F36" s="15">
        <f t="shared" si="0"/>
        <v>68</v>
      </c>
      <c r="G36" s="44"/>
      <c r="H36" s="54"/>
      <c r="I36" s="54" t="str">
        <f t="shared" si="1"/>
        <v/>
      </c>
      <c r="J36" s="44"/>
      <c r="K36" s="54"/>
      <c r="L36" s="55"/>
      <c r="M36" s="44"/>
      <c r="N36" s="54"/>
      <c r="O36" s="55"/>
      <c r="P36" s="44"/>
      <c r="Q36" s="54"/>
      <c r="R36" s="55"/>
      <c r="S36" s="44"/>
      <c r="T36" s="45"/>
      <c r="U36" s="46"/>
      <c r="V36" s="44"/>
      <c r="W36" s="45"/>
      <c r="X36" s="46"/>
      <c r="Y36" s="44"/>
      <c r="Z36" s="45"/>
      <c r="AA36" s="46"/>
      <c r="AB36" s="44"/>
      <c r="AC36" s="45"/>
      <c r="AD36" s="46"/>
      <c r="AE36" s="44"/>
      <c r="AF36" s="45"/>
      <c r="AG36" s="46"/>
      <c r="AH36" s="44"/>
      <c r="AI36" s="45"/>
      <c r="AJ36" s="46"/>
      <c r="AK36" s="44"/>
      <c r="AL36" s="45"/>
      <c r="AM36" s="46"/>
      <c r="AN36" s="44"/>
      <c r="AO36" s="45"/>
      <c r="AP36" s="46"/>
    </row>
    <row r="37" spans="1:42">
      <c r="A37" s="13" t="s">
        <v>60</v>
      </c>
      <c r="B37" s="9" t="s">
        <v>67</v>
      </c>
      <c r="C37" s="14" t="s">
        <v>77</v>
      </c>
      <c r="D37" s="14">
        <v>4</v>
      </c>
      <c r="E37" s="15">
        <v>29</v>
      </c>
      <c r="F37" s="15">
        <f t="shared" si="0"/>
        <v>116</v>
      </c>
      <c r="G37" s="44"/>
      <c r="H37" s="54"/>
      <c r="I37" s="54" t="str">
        <f t="shared" si="1"/>
        <v/>
      </c>
      <c r="J37" s="44"/>
      <c r="K37" s="54"/>
      <c r="L37" s="55"/>
      <c r="M37" s="44"/>
      <c r="N37" s="54"/>
      <c r="O37" s="55"/>
      <c r="P37" s="44"/>
      <c r="Q37" s="54"/>
      <c r="R37" s="55"/>
      <c r="S37" s="44"/>
      <c r="T37" s="45"/>
      <c r="U37" s="46"/>
      <c r="V37" s="44"/>
      <c r="W37" s="45"/>
      <c r="X37" s="46"/>
      <c r="Y37" s="44"/>
      <c r="Z37" s="45"/>
      <c r="AA37" s="46"/>
      <c r="AB37" s="44"/>
      <c r="AC37" s="45"/>
      <c r="AD37" s="46"/>
      <c r="AE37" s="44"/>
      <c r="AF37" s="45"/>
      <c r="AG37" s="46"/>
      <c r="AH37" s="44"/>
      <c r="AI37" s="45"/>
      <c r="AJ37" s="46"/>
      <c r="AK37" s="44"/>
      <c r="AL37" s="45"/>
      <c r="AM37" s="46"/>
      <c r="AN37" s="44"/>
      <c r="AO37" s="45"/>
      <c r="AP37" s="46"/>
    </row>
    <row r="38" spans="1:42">
      <c r="A38" s="13" t="s">
        <v>60</v>
      </c>
      <c r="B38" s="9" t="s">
        <v>68</v>
      </c>
      <c r="C38" s="14" t="s">
        <v>78</v>
      </c>
      <c r="D38" s="14">
        <v>3</v>
      </c>
      <c r="E38" s="15">
        <v>51</v>
      </c>
      <c r="F38" s="15">
        <f t="shared" ref="F38:F47" si="5">(D38*E38)</f>
        <v>153</v>
      </c>
      <c r="G38" s="44"/>
      <c r="H38" s="54"/>
      <c r="I38" s="54" t="str">
        <f t="shared" si="1"/>
        <v/>
      </c>
      <c r="J38" s="44"/>
      <c r="K38" s="54"/>
      <c r="L38" s="55"/>
      <c r="M38" s="44"/>
      <c r="N38" s="54"/>
      <c r="O38" s="55"/>
      <c r="P38" s="44"/>
      <c r="Q38" s="54"/>
      <c r="R38" s="55"/>
      <c r="S38" s="44"/>
      <c r="T38" s="45"/>
      <c r="U38" s="46"/>
      <c r="V38" s="44"/>
      <c r="W38" s="45"/>
      <c r="X38" s="46"/>
      <c r="Y38" s="44"/>
      <c r="Z38" s="45"/>
      <c r="AA38" s="46"/>
      <c r="AB38" s="44"/>
      <c r="AC38" s="45"/>
      <c r="AD38" s="46"/>
      <c r="AE38" s="44"/>
      <c r="AF38" s="45"/>
      <c r="AG38" s="46"/>
      <c r="AH38" s="44"/>
      <c r="AI38" s="45"/>
      <c r="AJ38" s="46"/>
      <c r="AK38" s="44"/>
      <c r="AL38" s="45"/>
      <c r="AM38" s="46"/>
      <c r="AN38" s="44"/>
      <c r="AO38" s="45"/>
      <c r="AP38" s="46"/>
    </row>
    <row r="39" spans="1:42">
      <c r="A39" s="13" t="s">
        <v>60</v>
      </c>
      <c r="B39" s="9" t="s">
        <v>69</v>
      </c>
      <c r="C39" s="14" t="s">
        <v>79</v>
      </c>
      <c r="D39" s="14">
        <v>6</v>
      </c>
      <c r="E39" s="15">
        <v>34</v>
      </c>
      <c r="F39" s="15">
        <f t="shared" si="5"/>
        <v>204</v>
      </c>
      <c r="G39" s="44"/>
      <c r="H39" s="54"/>
      <c r="I39" s="54" t="str">
        <f t="shared" si="1"/>
        <v/>
      </c>
      <c r="J39" s="44"/>
      <c r="K39" s="54"/>
      <c r="L39" s="55"/>
      <c r="M39" s="44"/>
      <c r="N39" s="54"/>
      <c r="O39" s="55"/>
      <c r="P39" s="44"/>
      <c r="Q39" s="54"/>
      <c r="R39" s="55"/>
      <c r="S39" s="44"/>
      <c r="T39" s="45"/>
      <c r="U39" s="46"/>
      <c r="V39" s="44"/>
      <c r="W39" s="45"/>
      <c r="X39" s="46"/>
      <c r="Y39" s="44"/>
      <c r="Z39" s="45"/>
      <c r="AA39" s="46"/>
      <c r="AB39" s="44"/>
      <c r="AC39" s="45"/>
      <c r="AD39" s="46"/>
      <c r="AE39" s="44"/>
      <c r="AF39" s="45"/>
      <c r="AG39" s="46"/>
      <c r="AH39" s="44"/>
      <c r="AI39" s="45"/>
      <c r="AJ39" s="46"/>
      <c r="AK39" s="44"/>
      <c r="AL39" s="45"/>
      <c r="AM39" s="46"/>
      <c r="AN39" s="44"/>
      <c r="AO39" s="45"/>
      <c r="AP39" s="46"/>
    </row>
    <row r="40" spans="1:42">
      <c r="A40" s="13" t="s">
        <v>60</v>
      </c>
      <c r="B40" s="9" t="s">
        <v>70</v>
      </c>
      <c r="C40" s="14" t="s">
        <v>80</v>
      </c>
      <c r="D40" s="14">
        <v>24</v>
      </c>
      <c r="E40" s="15">
        <v>4.3</v>
      </c>
      <c r="F40" s="15">
        <f t="shared" si="5"/>
        <v>103.19999999999999</v>
      </c>
      <c r="G40" s="44"/>
      <c r="H40" s="54"/>
      <c r="I40" s="54" t="str">
        <f t="shared" si="1"/>
        <v/>
      </c>
      <c r="J40" s="44"/>
      <c r="K40" s="54"/>
      <c r="L40" s="55"/>
      <c r="M40" s="44"/>
      <c r="N40" s="54"/>
      <c r="O40" s="55"/>
      <c r="P40" s="44"/>
      <c r="Q40" s="54"/>
      <c r="R40" s="55"/>
      <c r="S40" s="44"/>
      <c r="T40" s="45"/>
      <c r="U40" s="46"/>
      <c r="V40" s="44"/>
      <c r="W40" s="45"/>
      <c r="X40" s="46"/>
      <c r="Y40" s="44"/>
      <c r="Z40" s="45"/>
      <c r="AA40" s="46"/>
      <c r="AB40" s="44"/>
      <c r="AC40" s="45"/>
      <c r="AD40" s="46"/>
      <c r="AE40" s="44"/>
      <c r="AF40" s="45"/>
      <c r="AG40" s="46"/>
      <c r="AH40" s="44"/>
      <c r="AI40" s="45"/>
      <c r="AJ40" s="46"/>
      <c r="AK40" s="44"/>
      <c r="AL40" s="45"/>
      <c r="AM40" s="46"/>
      <c r="AN40" s="44"/>
      <c r="AO40" s="45"/>
      <c r="AP40" s="46"/>
    </row>
    <row r="41" spans="1:42">
      <c r="A41" s="13" t="s">
        <v>60</v>
      </c>
      <c r="B41" s="9" t="s">
        <v>81</v>
      </c>
      <c r="C41" s="14" t="s">
        <v>87</v>
      </c>
      <c r="D41" s="14">
        <v>1</v>
      </c>
      <c r="E41" s="15">
        <v>14</v>
      </c>
      <c r="F41" s="15">
        <f t="shared" si="5"/>
        <v>14</v>
      </c>
      <c r="G41" s="44"/>
      <c r="H41" s="54"/>
      <c r="I41" s="54" t="str">
        <f t="shared" si="1"/>
        <v/>
      </c>
      <c r="J41" s="44"/>
      <c r="K41" s="54"/>
      <c r="L41" s="55"/>
      <c r="M41" s="44"/>
      <c r="N41" s="54"/>
      <c r="O41" s="55"/>
      <c r="P41" s="44"/>
      <c r="Q41" s="54"/>
      <c r="R41" s="55"/>
      <c r="S41" s="44"/>
      <c r="T41" s="45"/>
      <c r="U41" s="46"/>
      <c r="V41" s="44"/>
      <c r="W41" s="45"/>
      <c r="X41" s="46"/>
      <c r="Y41" s="44"/>
      <c r="Z41" s="45"/>
      <c r="AA41" s="46"/>
      <c r="AB41" s="44"/>
      <c r="AC41" s="45"/>
      <c r="AD41" s="46"/>
      <c r="AE41" s="44"/>
      <c r="AF41" s="45"/>
      <c r="AG41" s="46"/>
      <c r="AH41" s="44"/>
      <c r="AI41" s="45"/>
      <c r="AJ41" s="46"/>
      <c r="AK41" s="44"/>
      <c r="AL41" s="45"/>
      <c r="AM41" s="46"/>
      <c r="AN41" s="44"/>
      <c r="AO41" s="45"/>
      <c r="AP41" s="46"/>
    </row>
    <row r="42" spans="1:42">
      <c r="A42" s="13" t="s">
        <v>60</v>
      </c>
      <c r="B42" s="9" t="s">
        <v>82</v>
      </c>
      <c r="C42" s="14" t="s">
        <v>88</v>
      </c>
      <c r="D42" s="14">
        <v>2</v>
      </c>
      <c r="E42" s="15">
        <v>24</v>
      </c>
      <c r="F42" s="15">
        <f t="shared" si="5"/>
        <v>48</v>
      </c>
      <c r="G42" s="44"/>
      <c r="H42" s="54"/>
      <c r="I42" s="54" t="str">
        <f t="shared" si="1"/>
        <v/>
      </c>
      <c r="J42" s="44"/>
      <c r="K42" s="54"/>
      <c r="L42" s="55"/>
      <c r="M42" s="44"/>
      <c r="N42" s="54"/>
      <c r="O42" s="55"/>
      <c r="P42" s="44"/>
      <c r="Q42" s="54"/>
      <c r="R42" s="55"/>
      <c r="S42" s="44"/>
      <c r="T42" s="45"/>
      <c r="U42" s="46"/>
      <c r="V42" s="44"/>
      <c r="W42" s="45"/>
      <c r="X42" s="46"/>
      <c r="Y42" s="44"/>
      <c r="Z42" s="45"/>
      <c r="AA42" s="46"/>
      <c r="AB42" s="44"/>
      <c r="AC42" s="45"/>
      <c r="AD42" s="46"/>
      <c r="AE42" s="44"/>
      <c r="AF42" s="45"/>
      <c r="AG42" s="46"/>
      <c r="AH42" s="44"/>
      <c r="AI42" s="45"/>
      <c r="AJ42" s="46"/>
      <c r="AK42" s="44"/>
      <c r="AL42" s="45"/>
      <c r="AM42" s="46"/>
      <c r="AN42" s="44"/>
      <c r="AO42" s="45"/>
      <c r="AP42" s="46"/>
    </row>
    <row r="43" spans="1:42">
      <c r="A43" s="13" t="s">
        <v>60</v>
      </c>
      <c r="B43" s="9" t="s">
        <v>83</v>
      </c>
      <c r="C43" s="14" t="s">
        <v>89</v>
      </c>
      <c r="D43" s="14">
        <v>3</v>
      </c>
      <c r="E43" s="15">
        <v>31</v>
      </c>
      <c r="F43" s="15">
        <f t="shared" si="5"/>
        <v>93</v>
      </c>
      <c r="G43" s="44"/>
      <c r="H43" s="54"/>
      <c r="I43" s="54" t="str">
        <f t="shared" si="1"/>
        <v/>
      </c>
      <c r="J43" s="44"/>
      <c r="K43" s="54"/>
      <c r="L43" s="55"/>
      <c r="M43" s="44"/>
      <c r="N43" s="54"/>
      <c r="O43" s="55"/>
      <c r="P43" s="44"/>
      <c r="Q43" s="54"/>
      <c r="R43" s="55"/>
      <c r="S43" s="44"/>
      <c r="T43" s="45"/>
      <c r="U43" s="46"/>
      <c r="V43" s="44"/>
      <c r="W43" s="45"/>
      <c r="X43" s="46"/>
      <c r="Y43" s="44"/>
      <c r="Z43" s="45"/>
      <c r="AA43" s="46"/>
      <c r="AB43" s="44"/>
      <c r="AC43" s="45"/>
      <c r="AD43" s="46"/>
      <c r="AE43" s="44"/>
      <c r="AF43" s="45"/>
      <c r="AG43" s="46"/>
      <c r="AH43" s="44"/>
      <c r="AI43" s="45"/>
      <c r="AJ43" s="46"/>
      <c r="AK43" s="44"/>
      <c r="AL43" s="45"/>
      <c r="AM43" s="46"/>
      <c r="AN43" s="44"/>
      <c r="AO43" s="45"/>
      <c r="AP43" s="46"/>
    </row>
    <row r="44" spans="1:42">
      <c r="A44" s="13" t="s">
        <v>60</v>
      </c>
      <c r="B44" s="9" t="s">
        <v>84</v>
      </c>
      <c r="C44" s="14" t="s">
        <v>90</v>
      </c>
      <c r="D44" s="14">
        <v>4</v>
      </c>
      <c r="E44" s="15">
        <v>71</v>
      </c>
      <c r="F44" s="15">
        <f t="shared" si="5"/>
        <v>284</v>
      </c>
      <c r="G44" s="44"/>
      <c r="H44" s="54"/>
      <c r="I44" s="54" t="str">
        <f t="shared" si="1"/>
        <v/>
      </c>
      <c r="J44" s="44"/>
      <c r="K44" s="54"/>
      <c r="L44" s="55"/>
      <c r="M44" s="44"/>
      <c r="N44" s="54"/>
      <c r="O44" s="55"/>
      <c r="P44" s="44"/>
      <c r="Q44" s="54"/>
      <c r="R44" s="55"/>
      <c r="S44" s="44"/>
      <c r="T44" s="45"/>
      <c r="U44" s="46"/>
      <c r="V44" s="44"/>
      <c r="W44" s="45"/>
      <c r="X44" s="46"/>
      <c r="Y44" s="44"/>
      <c r="Z44" s="45"/>
      <c r="AA44" s="46"/>
      <c r="AB44" s="44"/>
      <c r="AC44" s="45"/>
      <c r="AD44" s="46"/>
      <c r="AE44" s="44"/>
      <c r="AF44" s="45"/>
      <c r="AG44" s="46"/>
      <c r="AH44" s="44"/>
      <c r="AI44" s="45"/>
      <c r="AJ44" s="46"/>
      <c r="AK44" s="44"/>
      <c r="AL44" s="45"/>
      <c r="AM44" s="46"/>
      <c r="AN44" s="44"/>
      <c r="AO44" s="45"/>
      <c r="AP44" s="46"/>
    </row>
    <row r="45" spans="1:42">
      <c r="A45" s="13" t="s">
        <v>60</v>
      </c>
      <c r="B45" s="9" t="s">
        <v>85</v>
      </c>
      <c r="C45" s="14" t="s">
        <v>91</v>
      </c>
      <c r="D45" s="14">
        <v>2</v>
      </c>
      <c r="E45" s="15">
        <v>82</v>
      </c>
      <c r="F45" s="15">
        <f t="shared" si="5"/>
        <v>164</v>
      </c>
      <c r="G45" s="44"/>
      <c r="H45" s="54"/>
      <c r="I45" s="54" t="str">
        <f t="shared" si="1"/>
        <v/>
      </c>
      <c r="J45" s="44"/>
      <c r="K45" s="54"/>
      <c r="L45" s="55"/>
      <c r="M45" s="44"/>
      <c r="N45" s="54"/>
      <c r="O45" s="55"/>
      <c r="P45" s="44"/>
      <c r="Q45" s="54"/>
      <c r="R45" s="55"/>
      <c r="S45" s="44"/>
      <c r="T45" s="45"/>
      <c r="U45" s="46"/>
      <c r="V45" s="44"/>
      <c r="W45" s="45"/>
      <c r="X45" s="46"/>
      <c r="Y45" s="44"/>
      <c r="Z45" s="45"/>
      <c r="AA45" s="46"/>
      <c r="AB45" s="44"/>
      <c r="AC45" s="45"/>
      <c r="AD45" s="46"/>
      <c r="AE45" s="44"/>
      <c r="AF45" s="45"/>
      <c r="AG45" s="46"/>
      <c r="AH45" s="44"/>
      <c r="AI45" s="45"/>
      <c r="AJ45" s="46"/>
      <c r="AK45" s="44"/>
      <c r="AL45" s="45"/>
      <c r="AM45" s="46"/>
      <c r="AN45" s="44"/>
      <c r="AO45" s="45"/>
      <c r="AP45" s="46"/>
    </row>
    <row r="46" spans="1:42">
      <c r="A46" s="13" t="s">
        <v>60</v>
      </c>
      <c r="B46" s="9" t="s">
        <v>86</v>
      </c>
      <c r="C46" s="14" t="s">
        <v>92</v>
      </c>
      <c r="D46" s="14">
        <v>3</v>
      </c>
      <c r="E46" s="15">
        <v>66</v>
      </c>
      <c r="F46" s="15">
        <f t="shared" si="5"/>
        <v>198</v>
      </c>
      <c r="G46" s="44"/>
      <c r="H46" s="54"/>
      <c r="I46" s="54" t="str">
        <f t="shared" si="1"/>
        <v/>
      </c>
      <c r="J46" s="44"/>
      <c r="K46" s="54"/>
      <c r="L46" s="55"/>
      <c r="M46" s="44"/>
      <c r="N46" s="54"/>
      <c r="O46" s="55"/>
      <c r="P46" s="44"/>
      <c r="Q46" s="54"/>
      <c r="R46" s="55"/>
      <c r="S46" s="44"/>
      <c r="T46" s="45"/>
      <c r="U46" s="46"/>
      <c r="V46" s="44"/>
      <c r="W46" s="45"/>
      <c r="X46" s="46"/>
      <c r="Y46" s="44"/>
      <c r="Z46" s="45"/>
      <c r="AA46" s="46"/>
      <c r="AB46" s="44"/>
      <c r="AC46" s="45"/>
      <c r="AD46" s="46"/>
      <c r="AE46" s="44"/>
      <c r="AF46" s="45"/>
      <c r="AG46" s="46"/>
      <c r="AH46" s="44"/>
      <c r="AI46" s="45"/>
      <c r="AJ46" s="46"/>
      <c r="AK46" s="44"/>
      <c r="AL46" s="45"/>
      <c r="AM46" s="46"/>
      <c r="AN46" s="44"/>
      <c r="AO46" s="45"/>
      <c r="AP46" s="46"/>
    </row>
    <row r="47" spans="1:42">
      <c r="A47" s="13" t="s">
        <v>93</v>
      </c>
      <c r="B47" s="9" t="s">
        <v>94</v>
      </c>
      <c r="C47" s="14" t="s">
        <v>95</v>
      </c>
      <c r="D47" s="14">
        <v>1</v>
      </c>
      <c r="E47" s="15">
        <v>25</v>
      </c>
      <c r="F47" s="15">
        <f t="shared" si="5"/>
        <v>25</v>
      </c>
      <c r="G47" s="47"/>
      <c r="H47" s="56"/>
      <c r="I47" s="56" t="str">
        <f t="shared" si="1"/>
        <v/>
      </c>
      <c r="J47" s="47"/>
      <c r="K47" s="56"/>
      <c r="L47" s="57"/>
      <c r="M47" s="47"/>
      <c r="N47" s="56"/>
      <c r="O47" s="57"/>
      <c r="P47" s="47"/>
      <c r="Q47" s="56"/>
      <c r="R47" s="57"/>
      <c r="S47" s="47"/>
      <c r="T47" s="48"/>
      <c r="U47" s="49"/>
      <c r="V47" s="47"/>
      <c r="W47" s="48"/>
      <c r="X47" s="49"/>
      <c r="Y47" s="47"/>
      <c r="Z47" s="48"/>
      <c r="AA47" s="49"/>
      <c r="AB47" s="47"/>
      <c r="AC47" s="48"/>
      <c r="AD47" s="49"/>
      <c r="AE47" s="47"/>
      <c r="AF47" s="48"/>
      <c r="AG47" s="49"/>
      <c r="AH47" s="47"/>
      <c r="AI47" s="48"/>
      <c r="AJ47" s="49"/>
      <c r="AK47" s="47"/>
      <c r="AL47" s="48"/>
      <c r="AM47" s="49"/>
      <c r="AN47" s="47"/>
      <c r="AO47" s="48"/>
      <c r="AP47" s="4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S45"/>
  <sheetViews>
    <sheetView tabSelected="1" workbookViewId="0">
      <selection activeCell="K26" sqref="K26"/>
    </sheetView>
  </sheetViews>
  <sheetFormatPr baseColWidth="10" defaultColWidth="11.42578125" defaultRowHeight="12.75"/>
  <cols>
    <col min="1" max="1" width="18.7109375" customWidth="1"/>
    <col min="2" max="2" width="45.7109375" customWidth="1"/>
    <col min="3" max="3" width="16.7109375" style="14" customWidth="1"/>
    <col min="4" max="6" width="12.7109375" style="14" customWidth="1"/>
    <col min="8" max="19" width="6.7109375" customWidth="1"/>
  </cols>
  <sheetData>
    <row r="1" spans="1:19" ht="27" thickBot="1">
      <c r="A1" s="34" t="s">
        <v>0</v>
      </c>
      <c r="B1" s="35"/>
      <c r="C1" s="35"/>
      <c r="D1" s="35"/>
      <c r="E1" s="35"/>
      <c r="F1" s="36"/>
    </row>
    <row r="2" spans="1:19">
      <c r="A2" s="2"/>
      <c r="B2" s="2"/>
      <c r="C2" s="17"/>
      <c r="D2" s="17"/>
      <c r="E2" s="17"/>
      <c r="F2" s="17"/>
    </row>
    <row r="3" spans="1:19" ht="15.75">
      <c r="A3" s="4"/>
      <c r="B3" s="3"/>
      <c r="C3" s="18"/>
      <c r="D3" s="18"/>
      <c r="E3" s="18"/>
      <c r="F3" s="27">
        <f>SUM(F5:F45)</f>
        <v>8985.9399999999987</v>
      </c>
    </row>
    <row r="4" spans="1:19" ht="30">
      <c r="A4" s="1" t="s">
        <v>1</v>
      </c>
      <c r="B4" s="1" t="s">
        <v>2</v>
      </c>
      <c r="C4" s="8" t="s">
        <v>3</v>
      </c>
      <c r="D4" s="5" t="s">
        <v>4</v>
      </c>
      <c r="E4" s="6" t="s">
        <v>5</v>
      </c>
      <c r="F4" s="7" t="s">
        <v>6</v>
      </c>
    </row>
    <row r="5" spans="1:19">
      <c r="A5" s="24" t="s">
        <v>7</v>
      </c>
      <c r="B5" s="60" t="s">
        <v>117</v>
      </c>
      <c r="C5" s="21" t="s">
        <v>24</v>
      </c>
      <c r="D5" s="19">
        <v>5</v>
      </c>
      <c r="E5" s="25">
        <v>10</v>
      </c>
      <c r="F5" s="25">
        <v>50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 s="9" customFormat="1">
      <c r="A6" s="24" t="s">
        <v>7</v>
      </c>
      <c r="B6" s="60" t="s">
        <v>118</v>
      </c>
      <c r="C6" s="21" t="s">
        <v>25</v>
      </c>
      <c r="D6" s="19">
        <v>10</v>
      </c>
      <c r="E6" s="25">
        <v>15</v>
      </c>
      <c r="F6" s="25">
        <v>150</v>
      </c>
    </row>
    <row r="7" spans="1:19" s="9" customFormat="1">
      <c r="A7" s="24" t="s">
        <v>7</v>
      </c>
      <c r="B7" s="60" t="s">
        <v>119</v>
      </c>
      <c r="C7" s="21" t="s">
        <v>26</v>
      </c>
      <c r="D7" s="19">
        <v>2</v>
      </c>
      <c r="E7" s="25">
        <v>20</v>
      </c>
      <c r="F7" s="25">
        <v>40</v>
      </c>
    </row>
    <row r="8" spans="1:19" s="9" customFormat="1">
      <c r="A8" s="24" t="s">
        <v>7</v>
      </c>
      <c r="B8" s="60" t="s">
        <v>120</v>
      </c>
      <c r="C8" s="21" t="s">
        <v>27</v>
      </c>
      <c r="D8" s="19">
        <v>8</v>
      </c>
      <c r="E8" s="25">
        <v>25</v>
      </c>
      <c r="F8" s="25">
        <v>200</v>
      </c>
    </row>
    <row r="9" spans="1:19" s="9" customFormat="1">
      <c r="A9" s="24" t="s">
        <v>7</v>
      </c>
      <c r="B9" s="20" t="s">
        <v>16</v>
      </c>
      <c r="C9" s="21" t="s">
        <v>28</v>
      </c>
      <c r="D9" s="19">
        <v>6</v>
      </c>
      <c r="E9" s="25">
        <v>30</v>
      </c>
      <c r="F9" s="25">
        <v>180</v>
      </c>
    </row>
    <row r="10" spans="1:19" s="9" customFormat="1">
      <c r="A10" s="24" t="s">
        <v>7</v>
      </c>
      <c r="B10" s="20" t="s">
        <v>17</v>
      </c>
      <c r="C10" s="21" t="s">
        <v>29</v>
      </c>
      <c r="D10" s="19">
        <v>3</v>
      </c>
      <c r="E10" s="25">
        <v>5</v>
      </c>
      <c r="F10" s="25">
        <v>15</v>
      </c>
    </row>
    <row r="11" spans="1:19" s="9" customFormat="1">
      <c r="A11" s="24" t="s">
        <v>7</v>
      </c>
      <c r="B11" s="20" t="s">
        <v>18</v>
      </c>
      <c r="C11" s="21" t="s">
        <v>30</v>
      </c>
      <c r="D11" s="19">
        <v>4</v>
      </c>
      <c r="E11" s="25">
        <v>18</v>
      </c>
      <c r="F11" s="25">
        <v>72</v>
      </c>
    </row>
    <row r="12" spans="1:19" s="9" customFormat="1">
      <c r="A12" s="24" t="s">
        <v>7</v>
      </c>
      <c r="B12" s="20" t="s">
        <v>19</v>
      </c>
      <c r="C12" s="21" t="s">
        <v>31</v>
      </c>
      <c r="D12" s="19">
        <v>9</v>
      </c>
      <c r="E12" s="25">
        <v>65</v>
      </c>
      <c r="F12" s="25">
        <v>585</v>
      </c>
    </row>
    <row r="13" spans="1:19" s="9" customFormat="1">
      <c r="A13" s="24" t="s">
        <v>7</v>
      </c>
      <c r="B13" s="20" t="s">
        <v>20</v>
      </c>
      <c r="C13" s="21" t="s">
        <v>32</v>
      </c>
      <c r="D13" s="19">
        <v>11</v>
      </c>
      <c r="E13" s="25">
        <v>85</v>
      </c>
      <c r="F13" s="25">
        <v>935</v>
      </c>
    </row>
    <row r="14" spans="1:19" s="9" customFormat="1">
      <c r="A14" s="24" t="s">
        <v>7</v>
      </c>
      <c r="B14" s="20" t="s">
        <v>21</v>
      </c>
      <c r="C14" s="21" t="s">
        <v>33</v>
      </c>
      <c r="D14" s="19">
        <v>6</v>
      </c>
      <c r="E14" s="25">
        <v>90</v>
      </c>
      <c r="F14" s="25">
        <v>540</v>
      </c>
    </row>
    <row r="15" spans="1:19" s="9" customFormat="1">
      <c r="A15" s="24" t="s">
        <v>7</v>
      </c>
      <c r="B15" s="20" t="s">
        <v>22</v>
      </c>
      <c r="C15" s="21" t="s">
        <v>34</v>
      </c>
      <c r="D15" s="19">
        <v>4</v>
      </c>
      <c r="E15" s="25">
        <v>110</v>
      </c>
      <c r="F15" s="25">
        <v>440</v>
      </c>
    </row>
    <row r="16" spans="1:19" s="9" customFormat="1">
      <c r="A16" s="24" t="s">
        <v>7</v>
      </c>
      <c r="B16" s="20" t="s">
        <v>23</v>
      </c>
      <c r="C16" s="21" t="s">
        <v>35</v>
      </c>
      <c r="D16" s="19">
        <v>2</v>
      </c>
      <c r="E16" s="25">
        <v>105</v>
      </c>
      <c r="F16" s="25">
        <v>210</v>
      </c>
    </row>
    <row r="17" spans="1:6" s="9" customFormat="1">
      <c r="A17" s="24" t="s">
        <v>7</v>
      </c>
      <c r="B17" s="20" t="s">
        <v>36</v>
      </c>
      <c r="C17" s="21" t="s">
        <v>48</v>
      </c>
      <c r="D17" s="19">
        <v>5</v>
      </c>
      <c r="E17" s="25">
        <v>45</v>
      </c>
      <c r="F17" s="25">
        <v>225</v>
      </c>
    </row>
    <row r="18" spans="1:6" s="9" customFormat="1">
      <c r="A18" s="24" t="s">
        <v>7</v>
      </c>
      <c r="B18" s="20" t="s">
        <v>37</v>
      </c>
      <c r="C18" s="21" t="s">
        <v>49</v>
      </c>
      <c r="D18" s="19">
        <v>1</v>
      </c>
      <c r="E18" s="25">
        <v>50</v>
      </c>
      <c r="F18" s="25">
        <v>50</v>
      </c>
    </row>
    <row r="19" spans="1:6" s="9" customFormat="1">
      <c r="A19" s="24" t="s">
        <v>7</v>
      </c>
      <c r="B19" s="20" t="s">
        <v>38</v>
      </c>
      <c r="C19" s="21" t="s">
        <v>50</v>
      </c>
      <c r="D19" s="19">
        <v>10</v>
      </c>
      <c r="E19" s="25">
        <v>51.5</v>
      </c>
      <c r="F19" s="25">
        <v>515</v>
      </c>
    </row>
    <row r="20" spans="1:6" s="9" customFormat="1">
      <c r="A20" s="24" t="s">
        <v>7</v>
      </c>
      <c r="B20" s="20" t="s">
        <v>39</v>
      </c>
      <c r="C20" s="21" t="s">
        <v>51</v>
      </c>
      <c r="D20" s="19">
        <v>9</v>
      </c>
      <c r="E20" s="25">
        <v>6</v>
      </c>
      <c r="F20" s="25">
        <v>54</v>
      </c>
    </row>
    <row r="21" spans="1:6" s="9" customFormat="1">
      <c r="A21" s="24" t="s">
        <v>8</v>
      </c>
      <c r="B21" s="20" t="s">
        <v>40</v>
      </c>
      <c r="C21" s="21" t="s">
        <v>52</v>
      </c>
      <c r="D21" s="19">
        <v>4</v>
      </c>
      <c r="E21" s="25">
        <v>29</v>
      </c>
      <c r="F21" s="25">
        <v>116</v>
      </c>
    </row>
    <row r="22" spans="1:6" s="9" customFormat="1">
      <c r="A22" s="24" t="s">
        <v>8</v>
      </c>
      <c r="B22" s="20" t="s">
        <v>41</v>
      </c>
      <c r="C22" s="21" t="s">
        <v>53</v>
      </c>
      <c r="D22" s="19">
        <v>8</v>
      </c>
      <c r="E22" s="25">
        <v>78.98</v>
      </c>
      <c r="F22" s="25">
        <v>631.84</v>
      </c>
    </row>
    <row r="23" spans="1:6" s="9" customFormat="1">
      <c r="A23" s="24" t="s">
        <v>8</v>
      </c>
      <c r="B23" s="20" t="s">
        <v>42</v>
      </c>
      <c r="C23" s="21" t="s">
        <v>54</v>
      </c>
      <c r="D23" s="19">
        <v>2</v>
      </c>
      <c r="E23" s="25">
        <v>150</v>
      </c>
      <c r="F23" s="25">
        <v>300</v>
      </c>
    </row>
    <row r="24" spans="1:6" s="9" customFormat="1">
      <c r="A24" s="24" t="s">
        <v>8</v>
      </c>
      <c r="B24" s="20" t="s">
        <v>43</v>
      </c>
      <c r="C24" s="21" t="s">
        <v>55</v>
      </c>
      <c r="D24" s="19">
        <v>6</v>
      </c>
      <c r="E24" s="25">
        <v>178</v>
      </c>
      <c r="F24" s="25">
        <v>1068</v>
      </c>
    </row>
    <row r="25" spans="1:6" s="9" customFormat="1">
      <c r="A25" s="24" t="s">
        <v>8</v>
      </c>
      <c r="B25" s="20" t="s">
        <v>44</v>
      </c>
      <c r="C25" s="21" t="s">
        <v>56</v>
      </c>
      <c r="D25" s="19">
        <v>4</v>
      </c>
      <c r="E25" s="25">
        <v>33</v>
      </c>
      <c r="F25" s="25">
        <v>132</v>
      </c>
    </row>
    <row r="26" spans="1:6" s="9" customFormat="1">
      <c r="A26" s="24" t="s">
        <v>8</v>
      </c>
      <c r="B26" s="20" t="s">
        <v>45</v>
      </c>
      <c r="C26" s="21" t="s">
        <v>57</v>
      </c>
      <c r="D26" s="19">
        <v>1</v>
      </c>
      <c r="E26" s="25">
        <v>60</v>
      </c>
      <c r="F26" s="25">
        <v>60</v>
      </c>
    </row>
    <row r="27" spans="1:6" s="9" customFormat="1">
      <c r="A27" s="24" t="s">
        <v>8</v>
      </c>
      <c r="B27" s="20" t="s">
        <v>46</v>
      </c>
      <c r="C27" s="21" t="s">
        <v>58</v>
      </c>
      <c r="D27" s="19">
        <v>2</v>
      </c>
      <c r="E27" s="25">
        <v>96</v>
      </c>
      <c r="F27" s="25">
        <v>192</v>
      </c>
    </row>
    <row r="28" spans="1:6" s="9" customFormat="1">
      <c r="A28" s="24" t="s">
        <v>8</v>
      </c>
      <c r="B28" s="20" t="s">
        <v>47</v>
      </c>
      <c r="C28" s="21" t="s">
        <v>59</v>
      </c>
      <c r="D28" s="19">
        <v>20</v>
      </c>
      <c r="E28" s="25">
        <v>1.5</v>
      </c>
      <c r="F28" s="25">
        <v>30</v>
      </c>
    </row>
    <row r="29" spans="1:6" s="9" customFormat="1">
      <c r="A29" s="24" t="s">
        <v>60</v>
      </c>
      <c r="B29" s="20" t="s">
        <v>61</v>
      </c>
      <c r="C29" s="21" t="s">
        <v>71</v>
      </c>
      <c r="D29" s="19">
        <v>1</v>
      </c>
      <c r="E29" s="25">
        <v>300</v>
      </c>
      <c r="F29" s="25">
        <v>300</v>
      </c>
    </row>
    <row r="30" spans="1:6" s="9" customFormat="1">
      <c r="A30" s="24" t="s">
        <v>60</v>
      </c>
      <c r="B30" s="20" t="s">
        <v>62</v>
      </c>
      <c r="C30" s="21" t="s">
        <v>72</v>
      </c>
      <c r="D30" s="19">
        <v>4</v>
      </c>
      <c r="E30" s="25">
        <v>22</v>
      </c>
      <c r="F30" s="25">
        <v>88</v>
      </c>
    </row>
    <row r="31" spans="1:6" s="9" customFormat="1">
      <c r="A31" s="24" t="s">
        <v>60</v>
      </c>
      <c r="B31" s="20" t="s">
        <v>63</v>
      </c>
      <c r="C31" s="21" t="s">
        <v>73</v>
      </c>
      <c r="D31" s="19">
        <v>2</v>
      </c>
      <c r="E31" s="25">
        <v>15.45</v>
      </c>
      <c r="F31" s="25">
        <v>30.9</v>
      </c>
    </row>
    <row r="32" spans="1:6" s="9" customFormat="1">
      <c r="A32" s="24" t="s">
        <v>60</v>
      </c>
      <c r="B32" s="20" t="s">
        <v>64</v>
      </c>
      <c r="C32" s="21" t="s">
        <v>74</v>
      </c>
      <c r="D32" s="19">
        <v>3</v>
      </c>
      <c r="E32" s="25">
        <v>12</v>
      </c>
      <c r="F32" s="25">
        <v>36</v>
      </c>
    </row>
    <row r="33" spans="1:6" s="9" customFormat="1">
      <c r="A33" s="24" t="s">
        <v>60</v>
      </c>
      <c r="B33" s="20" t="s">
        <v>65</v>
      </c>
      <c r="C33" s="21" t="s">
        <v>75</v>
      </c>
      <c r="D33" s="19">
        <v>5</v>
      </c>
      <c r="E33" s="25">
        <v>54</v>
      </c>
      <c r="F33" s="25">
        <v>270</v>
      </c>
    </row>
    <row r="34" spans="1:6" s="9" customFormat="1">
      <c r="A34" s="24" t="s">
        <v>60</v>
      </c>
      <c r="B34" s="20" t="s">
        <v>66</v>
      </c>
      <c r="C34" s="21" t="s">
        <v>76</v>
      </c>
      <c r="D34" s="19">
        <v>1</v>
      </c>
      <c r="E34" s="25">
        <v>68</v>
      </c>
      <c r="F34" s="25">
        <v>68</v>
      </c>
    </row>
    <row r="35" spans="1:6" s="9" customFormat="1">
      <c r="A35" s="24" t="s">
        <v>60</v>
      </c>
      <c r="B35" s="20" t="s">
        <v>67</v>
      </c>
      <c r="C35" s="21" t="s">
        <v>77</v>
      </c>
      <c r="D35" s="19">
        <v>4</v>
      </c>
      <c r="E35" s="25">
        <v>29</v>
      </c>
      <c r="F35" s="25">
        <v>116</v>
      </c>
    </row>
    <row r="36" spans="1:6" s="9" customFormat="1">
      <c r="A36" s="24" t="s">
        <v>60</v>
      </c>
      <c r="B36" s="20" t="s">
        <v>68</v>
      </c>
      <c r="C36" s="21" t="s">
        <v>78</v>
      </c>
      <c r="D36" s="19">
        <v>3</v>
      </c>
      <c r="E36" s="25">
        <v>51</v>
      </c>
      <c r="F36" s="25">
        <v>153</v>
      </c>
    </row>
    <row r="37" spans="1:6" s="9" customFormat="1">
      <c r="A37" s="24" t="s">
        <v>60</v>
      </c>
      <c r="B37" s="20" t="s">
        <v>69</v>
      </c>
      <c r="C37" s="21" t="s">
        <v>79</v>
      </c>
      <c r="D37" s="19">
        <v>6</v>
      </c>
      <c r="E37" s="25">
        <v>34</v>
      </c>
      <c r="F37" s="25">
        <v>204</v>
      </c>
    </row>
    <row r="38" spans="1:6" s="9" customFormat="1">
      <c r="A38" s="24" t="s">
        <v>60</v>
      </c>
      <c r="B38" s="20" t="s">
        <v>70</v>
      </c>
      <c r="C38" s="21" t="s">
        <v>80</v>
      </c>
      <c r="D38" s="19">
        <v>24</v>
      </c>
      <c r="E38" s="25">
        <v>4.3</v>
      </c>
      <c r="F38" s="25">
        <v>103.2</v>
      </c>
    </row>
    <row r="39" spans="1:6" s="9" customFormat="1">
      <c r="A39" s="24" t="s">
        <v>60</v>
      </c>
      <c r="B39" s="20" t="s">
        <v>81</v>
      </c>
      <c r="C39" s="21" t="s">
        <v>87</v>
      </c>
      <c r="D39" s="19">
        <v>1</v>
      </c>
      <c r="E39" s="25">
        <v>14</v>
      </c>
      <c r="F39" s="25">
        <v>14</v>
      </c>
    </row>
    <row r="40" spans="1:6" s="9" customFormat="1">
      <c r="A40" s="24" t="s">
        <v>60</v>
      </c>
      <c r="B40" s="20" t="s">
        <v>82</v>
      </c>
      <c r="C40" s="21" t="s">
        <v>88</v>
      </c>
      <c r="D40" s="19">
        <v>2</v>
      </c>
      <c r="E40" s="25">
        <v>24</v>
      </c>
      <c r="F40" s="25">
        <v>48</v>
      </c>
    </row>
    <row r="41" spans="1:6" s="9" customFormat="1">
      <c r="A41" s="24" t="s">
        <v>60</v>
      </c>
      <c r="B41" s="20" t="s">
        <v>83</v>
      </c>
      <c r="C41" s="21" t="s">
        <v>89</v>
      </c>
      <c r="D41" s="19">
        <v>3</v>
      </c>
      <c r="E41" s="25">
        <v>31</v>
      </c>
      <c r="F41" s="25">
        <v>93</v>
      </c>
    </row>
    <row r="42" spans="1:6" s="9" customFormat="1">
      <c r="A42" s="24" t="s">
        <v>60</v>
      </c>
      <c r="B42" s="20" t="s">
        <v>84</v>
      </c>
      <c r="C42" s="21" t="s">
        <v>90</v>
      </c>
      <c r="D42" s="19">
        <v>4</v>
      </c>
      <c r="E42" s="25">
        <v>71</v>
      </c>
      <c r="F42" s="25">
        <v>284</v>
      </c>
    </row>
    <row r="43" spans="1:6" s="9" customFormat="1">
      <c r="A43" s="24" t="s">
        <v>60</v>
      </c>
      <c r="B43" s="20" t="s">
        <v>85</v>
      </c>
      <c r="C43" s="21" t="s">
        <v>91</v>
      </c>
      <c r="D43" s="19">
        <v>2</v>
      </c>
      <c r="E43" s="25">
        <v>82</v>
      </c>
      <c r="F43" s="25">
        <v>164</v>
      </c>
    </row>
    <row r="44" spans="1:6" s="9" customFormat="1">
      <c r="A44" s="33" t="s">
        <v>60</v>
      </c>
      <c r="B44" s="22" t="s">
        <v>86</v>
      </c>
      <c r="C44" s="23" t="s">
        <v>92</v>
      </c>
      <c r="D44" s="16">
        <v>3</v>
      </c>
      <c r="E44" s="26">
        <v>66</v>
      </c>
      <c r="F44" s="26">
        <v>198</v>
      </c>
    </row>
    <row r="45" spans="1:6" s="9" customFormat="1">
      <c r="A45" s="28" t="s">
        <v>93</v>
      </c>
      <c r="B45" s="29" t="s">
        <v>94</v>
      </c>
      <c r="C45" s="30" t="s">
        <v>95</v>
      </c>
      <c r="D45" s="31">
        <v>1</v>
      </c>
      <c r="E45" s="32">
        <v>25</v>
      </c>
      <c r="F45" s="32">
        <v>25</v>
      </c>
    </row>
  </sheetData>
  <sortState ref="A5:C44">
    <sortCondition ref="A5"/>
  </sortState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Demande</vt:lpstr>
      <vt:lpstr>A commander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2015-04-20T19:23:26Z</cp:lastPrinted>
  <dcterms:created xsi:type="dcterms:W3CDTF">2015-04-19T18:42:54Z</dcterms:created>
  <dcterms:modified xsi:type="dcterms:W3CDTF">2015-04-24T23:17:27Z</dcterms:modified>
</cp:coreProperties>
</file>