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F Leroy\Desktop\Classeur Robert Strasbourg\"/>
    </mc:Choice>
  </mc:AlternateContent>
  <xr:revisionPtr revIDLastSave="0" documentId="13_ncr:1_{9C14884A-F8B5-4AC9-AEDB-3CD29C064CA6}" xr6:coauthVersionLast="41" xr6:coauthVersionMax="41" xr10:uidLastSave="{00000000-0000-0000-0000-000000000000}"/>
  <bookViews>
    <workbookView xWindow="-120" yWindow="-120" windowWidth="20730" windowHeight="11760" tabRatio="828" activeTab="1" xr2:uid="{00000000-000D-0000-FFFF-FFFF00000000}"/>
  </bookViews>
  <sheets>
    <sheet name="Action prevu" sheetId="197" r:id="rId1"/>
    <sheet name="Aujourd'hui" sheetId="203" r:id="rId2"/>
  </sheets>
  <definedNames>
    <definedName name="debut">OFFSET('Action prevu'!$B$3,,,COUNTA('Action prevu'!$B:$B)-1,1)</definedName>
    <definedName name="fin">OFFSET('Action prevu'!$C$3,,,COUNTA('Action prevu'!$C:$C)-1,1)</definedName>
    <definedName name="nom">OFFSET('Action prevu'!$E$3,,,COUNTA('Action prevu'!$E:$E)-1,1)</definedName>
    <definedName name="PlageHeure">OFFSET('Action prevu'!$A$3,,,COUNTA('Action prevu'!$A:$A)-2,1)</definedName>
    <definedName name="tache">OFFSET('Action prevu'!$F$3,,,COUNTA('Action prevu'!$F:$F)-1,1)</definedName>
  </definedNames>
  <calcPr calcId="191029"/>
  <customWorkbookViews>
    <customWorkbookView name="ESCOUBE, Jean - Affichage personnalisé" guid="{F6F840FE-0A59-4DEA-8BAA-A39545BD7CC2}" mergeInterval="0" personalView="1" maximized="1" windowWidth="1580" windowHeight="77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2" i="197" l="1"/>
  <c r="D4" i="197" l="1"/>
  <c r="D5" i="197"/>
  <c r="D6" i="197"/>
  <c r="D7" i="197"/>
  <c r="D8" i="197"/>
  <c r="D9" i="197"/>
  <c r="D10" i="197"/>
  <c r="D11" i="197"/>
  <c r="D3" i="197"/>
  <c r="D3" i="203" l="1"/>
  <c r="E3" i="203" s="1"/>
  <c r="F3" i="203" s="1"/>
  <c r="G3" i="203" s="1"/>
  <c r="H3" i="203" s="1"/>
  <c r="I3" i="203" s="1"/>
  <c r="J3" i="203" l="1"/>
  <c r="K3" i="203" s="1"/>
  <c r="L3" i="203" s="1"/>
  <c r="M3" i="203" s="1"/>
  <c r="N3" i="203" s="1"/>
  <c r="O3" i="203" s="1"/>
  <c r="P3" i="203" s="1"/>
  <c r="Q3" i="203" s="1"/>
  <c r="R3" i="203" s="1"/>
  <c r="S3" i="203" s="1"/>
  <c r="T3" i="203" s="1"/>
  <c r="U3" i="203" s="1"/>
  <c r="V3" i="203" s="1"/>
  <c r="W3" i="203" s="1"/>
  <c r="X3" i="203" s="1"/>
  <c r="Y3" i="203" s="1"/>
  <c r="Z3" i="203" s="1"/>
  <c r="AA3" i="203" s="1"/>
  <c r="AB3" i="203" s="1"/>
  <c r="AC3" i="203" s="1"/>
  <c r="AD3" i="203" s="1"/>
  <c r="AE3" i="203" s="1"/>
  <c r="AF3" i="203" s="1"/>
  <c r="AG3" i="203" s="1"/>
  <c r="AH3" i="203" s="1"/>
  <c r="AI3" i="203" s="1"/>
  <c r="AJ3" i="203" s="1"/>
  <c r="AK3" i="203" s="1"/>
  <c r="AL3" i="203" s="1"/>
  <c r="AM3" i="203" s="1"/>
  <c r="AN3" i="203" s="1"/>
  <c r="AO3" i="203" s="1"/>
  <c r="AP3" i="203" s="1"/>
  <c r="AQ3" i="203" s="1"/>
  <c r="AR3" i="203" s="1"/>
  <c r="AS3" i="203" s="1"/>
  <c r="AT3" i="203" s="1"/>
  <c r="AU3" i="203" s="1"/>
  <c r="AV3" i="203" s="1"/>
  <c r="AW3" i="203" s="1"/>
  <c r="AX3" i="203" s="1"/>
  <c r="AY3" i="203" s="1"/>
  <c r="S10" i="203" l="1"/>
  <c r="C7" i="203"/>
  <c r="E11" i="203"/>
  <c r="G11" i="203"/>
  <c r="I11" i="203"/>
  <c r="K11" i="203"/>
  <c r="M11" i="203"/>
  <c r="O11" i="203"/>
  <c r="Q11" i="203"/>
  <c r="S11" i="203"/>
  <c r="U11" i="203"/>
  <c r="W11" i="203"/>
  <c r="Y11" i="203"/>
  <c r="AA11" i="203"/>
  <c r="AC11" i="203"/>
  <c r="AE11" i="203"/>
  <c r="AG11" i="203"/>
  <c r="AI11" i="203"/>
  <c r="AK11" i="203"/>
  <c r="AM11" i="203"/>
  <c r="AO11" i="203"/>
  <c r="AQ11" i="203"/>
  <c r="AS11" i="203"/>
  <c r="AU11" i="203"/>
  <c r="AW11" i="203"/>
  <c r="AY11" i="203"/>
  <c r="F11" i="203"/>
  <c r="H11" i="203"/>
  <c r="J11" i="203"/>
  <c r="L11" i="203"/>
  <c r="N11" i="203"/>
  <c r="P11" i="203"/>
  <c r="R11" i="203"/>
  <c r="T11" i="203"/>
  <c r="V11" i="203"/>
  <c r="X11" i="203"/>
  <c r="Z11" i="203"/>
  <c r="AB11" i="203"/>
  <c r="AD11" i="203"/>
  <c r="AF11" i="203"/>
  <c r="AH11" i="203"/>
  <c r="AJ11" i="203"/>
  <c r="AL11" i="203"/>
  <c r="AN11" i="203"/>
  <c r="AP11" i="203"/>
  <c r="AR11" i="203"/>
  <c r="AT11" i="203"/>
  <c r="AV11" i="203"/>
  <c r="AX11" i="203"/>
  <c r="C11" i="203"/>
  <c r="D11" i="203"/>
  <c r="D10" i="203"/>
  <c r="E10" i="203"/>
  <c r="E12" i="203" s="1"/>
  <c r="G10" i="203"/>
  <c r="G12" i="203" s="1"/>
  <c r="I10" i="203"/>
  <c r="I12" i="203" s="1"/>
  <c r="K10" i="203"/>
  <c r="K12" i="203" s="1"/>
  <c r="M10" i="203"/>
  <c r="M12" i="203" s="1"/>
  <c r="O10" i="203"/>
  <c r="O12" i="203" s="1"/>
  <c r="Q10" i="203"/>
  <c r="Q12" i="203" s="1"/>
  <c r="U10" i="203"/>
  <c r="W10" i="203"/>
  <c r="Y10" i="203"/>
  <c r="AA10" i="203"/>
  <c r="AC10" i="203"/>
  <c r="AE10" i="203"/>
  <c r="AG10" i="203"/>
  <c r="AI10" i="203"/>
  <c r="AK10" i="203"/>
  <c r="AM10" i="203"/>
  <c r="AO10" i="203"/>
  <c r="AQ10" i="203"/>
  <c r="AS10" i="203"/>
  <c r="AU10" i="203"/>
  <c r="AW10" i="203"/>
  <c r="AY10" i="203"/>
  <c r="F10" i="203"/>
  <c r="H10" i="203"/>
  <c r="J10" i="203"/>
  <c r="L10" i="203"/>
  <c r="N10" i="203"/>
  <c r="P10" i="203"/>
  <c r="R10" i="203"/>
  <c r="T10" i="203"/>
  <c r="V10" i="203"/>
  <c r="X10" i="203"/>
  <c r="Z10" i="203"/>
  <c r="AB10" i="203"/>
  <c r="AD10" i="203"/>
  <c r="AF10" i="203"/>
  <c r="AH10" i="203"/>
  <c r="AJ10" i="203"/>
  <c r="AL10" i="203"/>
  <c r="AN10" i="203"/>
  <c r="AP10" i="203"/>
  <c r="AR10" i="203"/>
  <c r="AT10" i="203"/>
  <c r="AV10" i="203"/>
  <c r="AX10" i="203"/>
  <c r="C10" i="203"/>
  <c r="D7" i="203"/>
  <c r="E7" i="203"/>
  <c r="G7" i="203"/>
  <c r="I7" i="203"/>
  <c r="K7" i="203"/>
  <c r="M7" i="203"/>
  <c r="O7" i="203"/>
  <c r="Q7" i="203"/>
  <c r="S7" i="203"/>
  <c r="U7" i="203"/>
  <c r="W7" i="203"/>
  <c r="Y7" i="203"/>
  <c r="AA7" i="203"/>
  <c r="AC7" i="203"/>
  <c r="AE7" i="203"/>
  <c r="AG7" i="203"/>
  <c r="AI7" i="203"/>
  <c r="AK7" i="203"/>
  <c r="AM7" i="203"/>
  <c r="AO7" i="203"/>
  <c r="AQ7" i="203"/>
  <c r="AS7" i="203"/>
  <c r="AU7" i="203"/>
  <c r="AW7" i="203"/>
  <c r="AY7" i="203"/>
  <c r="F7" i="203"/>
  <c r="H7" i="203"/>
  <c r="J7" i="203"/>
  <c r="L7" i="203"/>
  <c r="N7" i="203"/>
  <c r="P7" i="203"/>
  <c r="R7" i="203"/>
  <c r="T7" i="203"/>
  <c r="V7" i="203"/>
  <c r="X7" i="203"/>
  <c r="Z7" i="203"/>
  <c r="AB7" i="203"/>
  <c r="AD7" i="203"/>
  <c r="AF7" i="203"/>
  <c r="AH7" i="203"/>
  <c r="AJ7" i="203"/>
  <c r="AL7" i="203"/>
  <c r="AN7" i="203"/>
  <c r="AP7" i="203"/>
  <c r="AR7" i="203"/>
  <c r="AT7" i="203"/>
  <c r="AV7" i="203"/>
  <c r="AX7" i="203"/>
  <c r="AX12" i="203" l="1"/>
  <c r="AT12" i="203"/>
  <c r="AP12" i="203"/>
  <c r="AL12" i="203"/>
  <c r="AH12" i="203"/>
  <c r="AD12" i="203"/>
  <c r="Z12" i="203"/>
  <c r="V12" i="203"/>
  <c r="R12" i="203"/>
  <c r="N12" i="203"/>
  <c r="J12" i="203"/>
  <c r="F12" i="203"/>
  <c r="AW12" i="203"/>
  <c r="AS12" i="203"/>
  <c r="AO12" i="203"/>
  <c r="AK12" i="203"/>
  <c r="AG12" i="203"/>
  <c r="AC12" i="203"/>
  <c r="Y12" i="203"/>
  <c r="U12" i="203"/>
  <c r="AV12" i="203"/>
  <c r="AR12" i="203"/>
  <c r="AN12" i="203"/>
  <c r="AJ12" i="203"/>
  <c r="AF12" i="203"/>
  <c r="AB12" i="203"/>
  <c r="X12" i="203"/>
  <c r="T12" i="203"/>
  <c r="P12" i="203"/>
  <c r="L12" i="203"/>
  <c r="H12" i="203"/>
  <c r="AY12" i="203"/>
  <c r="AU12" i="203"/>
  <c r="AQ12" i="203"/>
  <c r="AM12" i="203"/>
  <c r="AI12" i="203"/>
  <c r="AE12" i="203"/>
  <c r="AA12" i="203"/>
  <c r="W12" i="203"/>
  <c r="S12" i="203"/>
  <c r="C12" i="203"/>
  <c r="D12" i="20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RG</author>
    <author>JMMarrequeste</author>
  </authors>
  <commentList>
    <comment ref="B33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Théorie PA
Théorie CM</t>
        </r>
      </text>
    </comment>
    <comment ref="B34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- Aire de mouvement 
- Ensemble Aérodrome 
- Abords Aérodrome</t>
        </r>
      </text>
    </comment>
    <comment ref="B51" authorId="1" shapeId="0" xr:uid="{00000000-0006-0000-0300-000003000000}">
      <text>
        <r>
          <rPr>
            <sz val="9"/>
            <color indexed="81"/>
            <rFont val="Tahoma"/>
            <family val="2"/>
          </rPr>
          <t>* 1 Fusil Cal 12mm
* 1 pistolet lance fusées
* 1 révolver d'alarme</t>
        </r>
      </text>
    </comment>
    <comment ref="B52" authorId="1" shapeId="0" xr:uid="{00000000-0006-0000-0300-000004000000}">
      <text>
        <r>
          <rPr>
            <sz val="9"/>
            <color indexed="81"/>
            <rFont val="Tahoma"/>
            <family val="2"/>
          </rPr>
          <t>* Fusées CAPA
* Fusées crépitantes et/ou détonnantes
* Amorces
* Cartouche 12mm
Présent dans le véhicule SPPA</t>
        </r>
      </text>
    </comment>
    <comment ref="B53" authorId="1" shapeId="0" xr:uid="{00000000-0006-0000-0300-000005000000}">
      <text>
        <r>
          <rPr>
            <sz val="9"/>
            <color indexed="81"/>
            <rFont val="Tahoma"/>
            <family val="2"/>
          </rPr>
          <t>* Equipement accoustique mobile
* Jumelle
* Casque anti bruit</t>
        </r>
      </text>
    </comment>
    <comment ref="B54" authorId="1" shapeId="0" xr:uid="{00000000-0006-0000-0300-000006000000}">
      <text>
        <r>
          <rPr>
            <sz val="9"/>
            <color indexed="81"/>
            <rFont val="Tahoma"/>
            <family val="2"/>
          </rPr>
          <t>* Générateur de cris de secours portatif
* Fusil 12mm + révolver d'alarme + 1 lanceur de fusées ( réserve )
* Materiel de capture :
     - Cage à chien
     - Gants anti morsure
     - Pince reptile
     - Lasso à perche
     - Epuisette
     - Filet de capture 
     - Filet de capture à marcher
* Générateurs de cris de détresse fixes
* Boite non feu</t>
        </r>
      </text>
    </comment>
  </commentList>
</comments>
</file>

<file path=xl/sharedStrings.xml><?xml version="1.0" encoding="utf-8"?>
<sst xmlns="http://schemas.openxmlformats.org/spreadsheetml/2006/main" count="75" uniqueCount="60">
  <si>
    <t>Cf.calendrier nuit aéro</t>
  </si>
  <si>
    <t>SSLIA</t>
  </si>
  <si>
    <t>SPPA</t>
  </si>
  <si>
    <t>Niveau réel constaté</t>
  </si>
  <si>
    <t>Visa SSLIA</t>
  </si>
  <si>
    <t>Total effectif constaté</t>
  </si>
  <si>
    <t>Total  prévisionnel</t>
  </si>
  <si>
    <t>Complément Carburant</t>
  </si>
  <si>
    <t>Armes règlementaires</t>
  </si>
  <si>
    <t>Munitions règlementaires</t>
  </si>
  <si>
    <t>Maintenance</t>
  </si>
  <si>
    <t>Essais VIM</t>
  </si>
  <si>
    <t>Equipements règlementaires</t>
  </si>
  <si>
    <t>Equipements Supplémentaires</t>
  </si>
  <si>
    <t>Interventions Aéronautiques</t>
  </si>
  <si>
    <t>Interventions diverses</t>
  </si>
  <si>
    <t>Permis feu</t>
  </si>
  <si>
    <t>Opérations Diverses ou Autres</t>
  </si>
  <si>
    <t>Visa SAASE</t>
  </si>
  <si>
    <t>Pleins Pax</t>
  </si>
  <si>
    <t>Etat Veille</t>
  </si>
  <si>
    <t>Etat Alerte</t>
  </si>
  <si>
    <t>Etat Accident</t>
  </si>
  <si>
    <t>RVR Cat2</t>
  </si>
  <si>
    <t>RVR Cat3</t>
  </si>
  <si>
    <t>Secours Urbain</t>
  </si>
  <si>
    <t>Secours à Personne</t>
  </si>
  <si>
    <t>Inspection Aire de mouvement</t>
  </si>
  <si>
    <t>Mesures Adhérence</t>
  </si>
  <si>
    <t>Roulage véhicules</t>
  </si>
  <si>
    <t>Connaissance Aérodrome</t>
  </si>
  <si>
    <t>Entrainements Théorique</t>
  </si>
  <si>
    <t>Culture Physique</t>
  </si>
  <si>
    <t>Entrainements</t>
  </si>
  <si>
    <t>Emulseur</t>
  </si>
  <si>
    <t>Poudre</t>
  </si>
  <si>
    <t>Autres Activités</t>
  </si>
  <si>
    <t>Niveau</t>
  </si>
  <si>
    <t>de</t>
  </si>
  <si>
    <t>à</t>
  </si>
  <si>
    <t>Date</t>
  </si>
  <si>
    <t>Notam</t>
  </si>
  <si>
    <t>Effectif</t>
  </si>
  <si>
    <t>Equipement</t>
  </si>
  <si>
    <t>Secours à personne</t>
  </si>
  <si>
    <t>Commentaires et/ou évènements significatifs :</t>
  </si>
  <si>
    <t>Durée</t>
  </si>
  <si>
    <t>Quantité</t>
  </si>
  <si>
    <t>Qté</t>
  </si>
  <si>
    <t>Total VIM disponible constaté</t>
  </si>
  <si>
    <t>Total Véhicule PPA constaté</t>
  </si>
  <si>
    <t>Agent PPA (Prévu)</t>
  </si>
  <si>
    <t>Véhicule PPA (Prévu)</t>
  </si>
  <si>
    <t>VIM dispo</t>
  </si>
  <si>
    <t>Activité Prévu</t>
  </si>
  <si>
    <t>Niveau et quantité</t>
  </si>
  <si>
    <t>Périodes prévus</t>
  </si>
  <si>
    <t>Chef de manœuvre</t>
  </si>
  <si>
    <t>Pompier d'aérodrome</t>
  </si>
  <si>
    <t>VIM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</si>
</sst>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\ mmmm\ yyyy"/>
  </numFmts>
  <fonts count="4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color indexed="12"/>
      <name val="Times New Roman"/>
      <family val="1"/>
    </font>
    <font>
      <sz val="10"/>
      <color rgb="FFFF0000"/>
      <name val="Times New Roman"/>
      <family val="1"/>
    </font>
    <font>
      <sz val="10"/>
      <color theme="9" tint="-0.249977111117893"/>
      <name val="Times New Roman"/>
      <family val="1"/>
    </font>
    <font>
      <sz val="10"/>
      <color rgb="FF7030A0"/>
      <name val="Times New Roman"/>
      <family val="1"/>
    </font>
    <font>
      <sz val="10"/>
      <color theme="5" tint="-0.249977111117893"/>
      <name val="Times New Roman"/>
      <family val="1"/>
    </font>
    <font>
      <sz val="10"/>
      <color theme="6" tint="-0.249977111117893"/>
      <name val="Times New Roman"/>
      <family val="1"/>
    </font>
    <font>
      <sz val="9"/>
      <color theme="1"/>
      <name val="Vijaya"/>
      <family val="2"/>
    </font>
    <font>
      <sz val="10"/>
      <color rgb="FF0000FF"/>
      <name val="Times New Roman"/>
      <family val="1"/>
    </font>
    <font>
      <b/>
      <sz val="12"/>
      <color rgb="FF0000FF"/>
      <name val="Times New Roman"/>
      <family val="1"/>
    </font>
    <font>
      <b/>
      <sz val="14"/>
      <color rgb="FF0000FF"/>
      <name val="Times New Roman"/>
      <family val="1"/>
    </font>
    <font>
      <sz val="10"/>
      <color rgb="FFC00000"/>
      <name val="Times New Roman"/>
      <family val="1"/>
    </font>
    <font>
      <i/>
      <sz val="9"/>
      <name val="Times New Roman"/>
      <family val="1"/>
    </font>
    <font>
      <b/>
      <sz val="12"/>
      <color theme="1"/>
      <name val="Times New Roman"/>
      <family val="1"/>
    </font>
    <font>
      <b/>
      <sz val="9"/>
      <color theme="1"/>
      <name val="Vijaya"/>
      <family val="2"/>
    </font>
    <font>
      <b/>
      <sz val="10"/>
      <color theme="1"/>
      <name val="Times New Roman"/>
      <family val="1"/>
    </font>
    <font>
      <b/>
      <sz val="10"/>
      <color rgb="FF0070C0"/>
      <name val="Times New Roman"/>
      <family val="1"/>
    </font>
    <font>
      <sz val="10"/>
      <color rgb="FF0070C0"/>
      <name val="Times New Roman"/>
      <family val="1"/>
    </font>
  </fonts>
  <fills count="3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FF"/>
        <bgColor indexed="64"/>
      </patternFill>
    </fill>
  </fills>
  <borders count="5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dashDotDot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 style="thin">
        <color indexed="64"/>
      </left>
      <right style="hair">
        <color indexed="64"/>
      </right>
      <top/>
      <bottom style="dashDotDot">
        <color indexed="64"/>
      </bottom>
      <diagonal/>
    </border>
    <border>
      <left style="hair">
        <color auto="1"/>
      </left>
      <right style="hair">
        <color auto="1"/>
      </right>
      <top/>
      <bottom style="dashDotDot">
        <color indexed="64"/>
      </bottom>
      <diagonal/>
    </border>
    <border>
      <left style="hair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</borders>
  <cellStyleXfs count="55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1" fillId="0" borderId="0" applyFont="0" applyFill="0" applyBorder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21" borderId="3" applyNumberFormat="0" applyFont="0" applyAlignment="0" applyProtection="0"/>
    <xf numFmtId="0" fontId="19" fillId="0" borderId="0" applyFont="0" applyFill="0" applyBorder="0" applyAlignment="0" applyProtection="0"/>
    <xf numFmtId="0" fontId="1" fillId="0" borderId="0"/>
    <xf numFmtId="0" fontId="1" fillId="21" borderId="3" applyNumberFormat="0" applyFont="0" applyAlignment="0" applyProtection="0"/>
    <xf numFmtId="0" fontId="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111">
    <xf numFmtId="0" fontId="0" fillId="0" borderId="0" xfId="0"/>
    <xf numFmtId="0" fontId="24" fillId="0" borderId="0" xfId="0" applyFont="1"/>
    <xf numFmtId="0" fontId="24" fillId="0" borderId="0" xfId="0" applyFont="1" applyAlignment="1">
      <alignment horizontal="center" vertical="center"/>
    </xf>
    <xf numFmtId="14" fontId="24" fillId="0" borderId="0" xfId="0" applyNumberFormat="1" applyFont="1" applyAlignment="1">
      <alignment horizontal="center" vertical="center"/>
    </xf>
    <xf numFmtId="20" fontId="24" fillId="0" borderId="0" xfId="0" applyNumberFormat="1" applyFont="1" applyAlignment="1">
      <alignment horizontal="center" vertical="center"/>
    </xf>
    <xf numFmtId="0" fontId="24" fillId="0" borderId="0" xfId="0" applyFont="1" applyAlignment="1">
      <alignment textRotation="90"/>
    </xf>
    <xf numFmtId="0" fontId="26" fillId="0" borderId="24" xfId="34" applyFont="1" applyBorder="1" applyAlignment="1">
      <alignment vertical="center"/>
    </xf>
    <xf numFmtId="0" fontId="28" fillId="0" borderId="24" xfId="34" applyFont="1" applyBorder="1" applyAlignment="1">
      <alignment vertical="center"/>
    </xf>
    <xf numFmtId="0" fontId="29" fillId="0" borderId="24" xfId="34" applyFont="1" applyBorder="1" applyAlignment="1">
      <alignment vertical="center"/>
    </xf>
    <xf numFmtId="0" fontId="30" fillId="0" borderId="24" xfId="34" applyFont="1" applyBorder="1" applyAlignment="1">
      <alignment vertical="center"/>
    </xf>
    <xf numFmtId="0" fontId="27" fillId="0" borderId="20" xfId="34" applyFont="1" applyBorder="1" applyAlignment="1">
      <alignment vertical="center"/>
    </xf>
    <xf numFmtId="0" fontId="25" fillId="24" borderId="20" xfId="34" applyFont="1" applyFill="1" applyBorder="1" applyAlignment="1">
      <alignment vertical="center"/>
    </xf>
    <xf numFmtId="0" fontId="24" fillId="31" borderId="0" xfId="0" applyFont="1" applyFill="1"/>
    <xf numFmtId="0" fontId="24" fillId="28" borderId="15" xfId="0" applyFont="1" applyFill="1" applyBorder="1" applyAlignment="1">
      <alignment textRotation="90"/>
    </xf>
    <xf numFmtId="0" fontId="24" fillId="28" borderId="22" xfId="0" applyFont="1" applyFill="1" applyBorder="1" applyAlignment="1">
      <alignment textRotation="90"/>
    </xf>
    <xf numFmtId="0" fontId="24" fillId="28" borderId="19" xfId="0" applyFont="1" applyFill="1" applyBorder="1"/>
    <xf numFmtId="0" fontId="24" fillId="28" borderId="23" xfId="0" applyFont="1" applyFill="1" applyBorder="1"/>
    <xf numFmtId="0" fontId="24" fillId="28" borderId="0" xfId="0" applyFont="1" applyFill="1"/>
    <xf numFmtId="0" fontId="24" fillId="28" borderId="14" xfId="0" applyFont="1" applyFill="1" applyBorder="1"/>
    <xf numFmtId="20" fontId="32" fillId="28" borderId="0" xfId="0" applyNumberFormat="1" applyFont="1" applyFill="1" applyAlignment="1">
      <alignment horizontal="center" textRotation="90"/>
    </xf>
    <xf numFmtId="0" fontId="24" fillId="28" borderId="21" xfId="0" applyFont="1" applyFill="1" applyBorder="1"/>
    <xf numFmtId="0" fontId="25" fillId="28" borderId="0" xfId="34" applyFont="1" applyFill="1" applyAlignment="1">
      <alignment vertical="center"/>
    </xf>
    <xf numFmtId="0" fontId="24" fillId="29" borderId="13" xfId="0" applyFont="1" applyFill="1" applyBorder="1"/>
    <xf numFmtId="0" fontId="24" fillId="29" borderId="11" xfId="0" applyFont="1" applyFill="1" applyBorder="1" applyAlignment="1">
      <alignment textRotation="90"/>
    </xf>
    <xf numFmtId="0" fontId="24" fillId="31" borderId="15" xfId="0" applyFont="1" applyFill="1" applyBorder="1" applyAlignment="1">
      <alignment textRotation="90"/>
    </xf>
    <xf numFmtId="0" fontId="24" fillId="31" borderId="19" xfId="0" applyFont="1" applyFill="1" applyBorder="1"/>
    <xf numFmtId="0" fontId="27" fillId="0" borderId="24" xfId="34" applyFont="1" applyBorder="1" applyAlignment="1">
      <alignment vertical="center"/>
    </xf>
    <xf numFmtId="0" fontId="26" fillId="27" borderId="41" xfId="34" applyFont="1" applyFill="1" applyBorder="1" applyAlignment="1">
      <alignment vertical="center"/>
    </xf>
    <xf numFmtId="0" fontId="26" fillId="0" borderId="41" xfId="34" applyFont="1" applyBorder="1" applyAlignment="1">
      <alignment vertical="center"/>
    </xf>
    <xf numFmtId="0" fontId="27" fillId="0" borderId="41" xfId="34" applyFont="1" applyBorder="1" applyAlignment="1">
      <alignment vertical="center"/>
    </xf>
    <xf numFmtId="0" fontId="29" fillId="0" borderId="41" xfId="34" applyFont="1" applyBorder="1" applyAlignment="1">
      <alignment vertical="center"/>
    </xf>
    <xf numFmtId="0" fontId="30" fillId="0" borderId="41" xfId="34" applyFont="1" applyBorder="1" applyAlignment="1">
      <alignment vertical="center"/>
    </xf>
    <xf numFmtId="0" fontId="31" fillId="0" borderId="41" xfId="34" applyFont="1" applyBorder="1" applyAlignment="1">
      <alignment vertical="center"/>
    </xf>
    <xf numFmtId="0" fontId="31" fillId="0" borderId="41" xfId="34" applyFont="1" applyBorder="1" applyAlignment="1">
      <alignment horizontal="center" vertical="center"/>
    </xf>
    <xf numFmtId="0" fontId="26" fillId="24" borderId="41" xfId="34" applyFont="1" applyFill="1" applyBorder="1" applyAlignment="1">
      <alignment vertical="center"/>
    </xf>
    <xf numFmtId="164" fontId="35" fillId="0" borderId="0" xfId="0" applyNumberFormat="1" applyFont="1"/>
    <xf numFmtId="0" fontId="26" fillId="25" borderId="42" xfId="34" applyFont="1" applyFill="1" applyBorder="1" applyAlignment="1">
      <alignment vertical="center"/>
    </xf>
    <xf numFmtId="0" fontId="25" fillId="26" borderId="20" xfId="34" applyFont="1" applyFill="1" applyBorder="1" applyAlignment="1">
      <alignment vertical="center"/>
    </xf>
    <xf numFmtId="0" fontId="26" fillId="25" borderId="41" xfId="34" applyFont="1" applyFill="1" applyBorder="1" applyAlignment="1">
      <alignment vertical="center"/>
    </xf>
    <xf numFmtId="20" fontId="39" fillId="30" borderId="25" xfId="0" applyNumberFormat="1" applyFont="1" applyFill="1" applyBorder="1" applyAlignment="1">
      <alignment horizontal="center" textRotation="90"/>
    </xf>
    <xf numFmtId="0" fontId="24" fillId="29" borderId="15" xfId="0" applyFont="1" applyFill="1" applyBorder="1" applyAlignment="1">
      <alignment textRotation="90"/>
    </xf>
    <xf numFmtId="0" fontId="24" fillId="29" borderId="19" xfId="0" applyFont="1" applyFill="1" applyBorder="1"/>
    <xf numFmtId="0" fontId="38" fillId="28" borderId="0" xfId="0" applyFont="1" applyFill="1" applyAlignment="1">
      <alignment horizontal="center" vertical="center"/>
    </xf>
    <xf numFmtId="164" fontId="34" fillId="31" borderId="0" xfId="0" applyNumberFormat="1" applyFont="1" applyFill="1" applyAlignment="1">
      <alignment horizontal="center"/>
    </xf>
    <xf numFmtId="0" fontId="24" fillId="31" borderId="11" xfId="0" applyFont="1" applyFill="1" applyBorder="1" applyAlignment="1">
      <alignment textRotation="90"/>
    </xf>
    <xf numFmtId="164" fontId="34" fillId="31" borderId="12" xfId="0" applyNumberFormat="1" applyFont="1" applyFill="1" applyBorder="1" applyAlignment="1">
      <alignment horizontal="center"/>
    </xf>
    <xf numFmtId="164" fontId="35" fillId="31" borderId="12" xfId="0" applyNumberFormat="1" applyFont="1" applyFill="1" applyBorder="1"/>
    <xf numFmtId="0" fontId="24" fillId="31" borderId="13" xfId="0" applyFont="1" applyFill="1" applyBorder="1"/>
    <xf numFmtId="164" fontId="35" fillId="31" borderId="0" xfId="0" applyNumberFormat="1" applyFont="1" applyFill="1"/>
    <xf numFmtId="20" fontId="39" fillId="30" borderId="43" xfId="0" applyNumberFormat="1" applyFont="1" applyFill="1" applyBorder="1" applyAlignment="1">
      <alignment horizontal="center" textRotation="90"/>
    </xf>
    <xf numFmtId="20" fontId="39" fillId="30" borderId="44" xfId="0" applyNumberFormat="1" applyFont="1" applyFill="1" applyBorder="1" applyAlignment="1">
      <alignment horizontal="center" textRotation="90"/>
    </xf>
    <xf numFmtId="0" fontId="37" fillId="30" borderId="18" xfId="34" applyFont="1" applyFill="1" applyBorder="1" applyAlignment="1">
      <alignment horizontal="right" vertical="center"/>
    </xf>
    <xf numFmtId="0" fontId="33" fillId="32" borderId="41" xfId="34" applyFont="1" applyFill="1" applyBorder="1" applyAlignment="1">
      <alignment vertical="center"/>
    </xf>
    <xf numFmtId="0" fontId="25" fillId="26" borderId="45" xfId="34" applyFont="1" applyFill="1" applyBorder="1" applyAlignment="1">
      <alignment vertical="center"/>
    </xf>
    <xf numFmtId="0" fontId="29" fillId="0" borderId="46" xfId="0" applyFont="1" applyBorder="1"/>
    <xf numFmtId="0" fontId="24" fillId="0" borderId="47" xfId="0" applyFont="1" applyBorder="1"/>
    <xf numFmtId="0" fontId="24" fillId="0" borderId="18" xfId="0" applyFont="1" applyBorder="1"/>
    <xf numFmtId="0" fontId="27" fillId="0" borderId="46" xfId="0" applyFont="1" applyBorder="1"/>
    <xf numFmtId="0" fontId="30" fillId="0" borderId="46" xfId="0" applyFont="1" applyBorder="1"/>
    <xf numFmtId="0" fontId="33" fillId="0" borderId="46" xfId="0" applyFont="1" applyBorder="1"/>
    <xf numFmtId="0" fontId="28" fillId="0" borderId="46" xfId="0" applyFont="1" applyBorder="1"/>
    <xf numFmtId="0" fontId="31" fillId="0" borderId="46" xfId="0" applyFont="1" applyBorder="1"/>
    <xf numFmtId="0" fontId="24" fillId="25" borderId="26" xfId="0" applyFont="1" applyFill="1" applyBorder="1" applyAlignment="1">
      <alignment horizontal="center" vertical="center"/>
    </xf>
    <xf numFmtId="0" fontId="24" fillId="25" borderId="27" xfId="0" applyFont="1" applyFill="1" applyBorder="1" applyAlignment="1">
      <alignment horizontal="center" vertical="center"/>
    </xf>
    <xf numFmtId="0" fontId="24" fillId="25" borderId="28" xfId="0" applyFont="1" applyFill="1" applyBorder="1" applyAlignment="1">
      <alignment horizontal="center" vertical="center"/>
    </xf>
    <xf numFmtId="0" fontId="24" fillId="26" borderId="31" xfId="0" applyFont="1" applyFill="1" applyBorder="1" applyAlignment="1">
      <alignment horizontal="center" vertical="center"/>
    </xf>
    <xf numFmtId="0" fontId="24" fillId="26" borderId="32" xfId="0" applyFont="1" applyFill="1" applyBorder="1" applyAlignment="1">
      <alignment horizontal="center" vertical="center"/>
    </xf>
    <xf numFmtId="0" fontId="24" fillId="26" borderId="33" xfId="0" applyFont="1" applyFill="1" applyBorder="1" applyAlignment="1">
      <alignment horizontal="center" vertical="center"/>
    </xf>
    <xf numFmtId="0" fontId="24" fillId="28" borderId="21" xfId="0" applyFont="1" applyFill="1" applyBorder="1" applyAlignment="1">
      <alignment horizontal="center" vertical="center"/>
    </xf>
    <xf numFmtId="0" fontId="24" fillId="27" borderId="29" xfId="0" applyFont="1" applyFill="1" applyBorder="1" applyAlignment="1">
      <alignment horizontal="center" vertical="center"/>
    </xf>
    <xf numFmtId="0" fontId="24" fillId="27" borderId="10" xfId="0" applyFont="1" applyFill="1" applyBorder="1" applyAlignment="1">
      <alignment horizontal="center" vertical="center"/>
    </xf>
    <xf numFmtId="0" fontId="24" fillId="27" borderId="30" xfId="0" applyFont="1" applyFill="1" applyBorder="1" applyAlignment="1">
      <alignment horizontal="center" vertical="center"/>
    </xf>
    <xf numFmtId="0" fontId="24" fillId="28" borderId="0" xfId="0" applyFont="1" applyFill="1" applyAlignment="1">
      <alignment horizontal="center" vertical="center"/>
    </xf>
    <xf numFmtId="0" fontId="24" fillId="26" borderId="34" xfId="0" applyFont="1" applyFill="1" applyBorder="1" applyAlignment="1">
      <alignment horizontal="center" vertical="center"/>
    </xf>
    <xf numFmtId="0" fontId="24" fillId="26" borderId="16" xfId="0" applyFont="1" applyFill="1" applyBorder="1" applyAlignment="1">
      <alignment horizontal="center" vertical="center"/>
    </xf>
    <xf numFmtId="0" fontId="24" fillId="26" borderId="35" xfId="0" applyFont="1" applyFill="1" applyBorder="1" applyAlignment="1">
      <alignment horizontal="center" vertical="center"/>
    </xf>
    <xf numFmtId="0" fontId="24" fillId="0" borderId="29" xfId="0" applyFont="1" applyBorder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0" fontId="24" fillId="0" borderId="30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24" fillId="0" borderId="17" xfId="0" applyFont="1" applyBorder="1" applyAlignment="1">
      <alignment horizontal="center" vertical="center"/>
    </xf>
    <xf numFmtId="0" fontId="24" fillId="0" borderId="37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0" fontId="24" fillId="0" borderId="16" xfId="0" applyFont="1" applyBorder="1" applyAlignment="1">
      <alignment horizontal="center" vertical="center"/>
    </xf>
    <xf numFmtId="0" fontId="24" fillId="0" borderId="35" xfId="0" applyFont="1" applyBorder="1" applyAlignment="1">
      <alignment horizontal="center" vertical="center"/>
    </xf>
    <xf numFmtId="0" fontId="24" fillId="0" borderId="38" xfId="0" applyFont="1" applyBorder="1" applyAlignment="1">
      <alignment horizontal="center" vertical="center"/>
    </xf>
    <xf numFmtId="0" fontId="24" fillId="0" borderId="39" xfId="0" applyFont="1" applyBorder="1" applyAlignment="1">
      <alignment horizontal="center" vertical="center"/>
    </xf>
    <xf numFmtId="0" fontId="24" fillId="0" borderId="40" xfId="0" applyFont="1" applyBorder="1" applyAlignment="1">
      <alignment horizontal="center" vertical="center"/>
    </xf>
    <xf numFmtId="0" fontId="24" fillId="0" borderId="31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0" fontId="24" fillId="0" borderId="33" xfId="0" applyFont="1" applyBorder="1" applyAlignment="1">
      <alignment horizontal="center" vertical="center"/>
    </xf>
    <xf numFmtId="0" fontId="41" fillId="25" borderId="27" xfId="0" applyFont="1" applyFill="1" applyBorder="1" applyAlignment="1">
      <alignment horizontal="center" vertical="center"/>
    </xf>
    <xf numFmtId="0" fontId="41" fillId="25" borderId="26" xfId="0" applyFont="1" applyFill="1" applyBorder="1" applyAlignment="1">
      <alignment horizontal="center" vertical="center"/>
    </xf>
    <xf numFmtId="0" fontId="41" fillId="25" borderId="28" xfId="0" applyFont="1" applyFill="1" applyBorder="1" applyAlignment="1">
      <alignment horizontal="center" vertical="center"/>
    </xf>
    <xf numFmtId="0" fontId="41" fillId="27" borderId="10" xfId="0" quotePrefix="1" applyFont="1" applyFill="1" applyBorder="1" applyAlignment="1">
      <alignment horizontal="center" vertical="center"/>
    </xf>
    <xf numFmtId="0" fontId="41" fillId="27" borderId="30" xfId="0" quotePrefix="1" applyFont="1" applyFill="1" applyBorder="1" applyAlignment="1">
      <alignment horizontal="center" vertical="center"/>
    </xf>
    <xf numFmtId="0" fontId="40" fillId="0" borderId="0" xfId="0" applyFont="1" applyAlignment="1">
      <alignment horizontal="center" vertical="center" wrapText="1"/>
    </xf>
    <xf numFmtId="0" fontId="40" fillId="0" borderId="0" xfId="0" applyFont="1" applyAlignment="1">
      <alignment horizontal="center" vertical="center"/>
    </xf>
    <xf numFmtId="0" fontId="38" fillId="0" borderId="0" xfId="0" applyFont="1" applyAlignment="1">
      <alignment horizontal="left" vertical="center"/>
    </xf>
    <xf numFmtId="0" fontId="41" fillId="25" borderId="48" xfId="0" applyFont="1" applyFill="1" applyBorder="1" applyAlignment="1">
      <alignment horizontal="center" vertical="center"/>
    </xf>
    <xf numFmtId="0" fontId="42" fillId="25" borderId="48" xfId="0" applyFont="1" applyFill="1" applyBorder="1" applyAlignment="1">
      <alignment horizontal="center" vertical="center"/>
    </xf>
    <xf numFmtId="0" fontId="42" fillId="25" borderId="27" xfId="0" applyFont="1" applyFill="1" applyBorder="1" applyAlignment="1">
      <alignment horizontal="center" vertical="center"/>
    </xf>
    <xf numFmtId="0" fontId="42" fillId="25" borderId="28" xfId="0" applyFont="1" applyFill="1" applyBorder="1" applyAlignment="1">
      <alignment horizontal="center" vertical="center"/>
    </xf>
    <xf numFmtId="0" fontId="42" fillId="25" borderId="49" xfId="0" applyFont="1" applyFill="1" applyBorder="1" applyAlignment="1">
      <alignment horizontal="center" vertical="center"/>
    </xf>
    <xf numFmtId="0" fontId="42" fillId="25" borderId="10" xfId="0" applyFont="1" applyFill="1" applyBorder="1" applyAlignment="1">
      <alignment horizontal="center" vertical="center"/>
    </xf>
    <xf numFmtId="0" fontId="42" fillId="25" borderId="30" xfId="0" applyFont="1" applyFill="1" applyBorder="1" applyAlignment="1">
      <alignment horizontal="center" vertical="center"/>
    </xf>
    <xf numFmtId="0" fontId="36" fillId="28" borderId="15" xfId="34" applyFont="1" applyFill="1" applyBorder="1" applyAlignment="1">
      <alignment horizontal="center" vertical="center" textRotation="90"/>
    </xf>
    <xf numFmtId="0" fontId="38" fillId="29" borderId="0" xfId="0" applyFont="1" applyFill="1" applyAlignment="1">
      <alignment horizontal="center" vertical="center"/>
    </xf>
    <xf numFmtId="0" fontId="38" fillId="29" borderId="12" xfId="0" applyFont="1" applyFill="1" applyBorder="1" applyAlignment="1">
      <alignment horizontal="center" vertical="center"/>
    </xf>
    <xf numFmtId="0" fontId="36" fillId="28" borderId="15" xfId="34" applyFont="1" applyFill="1" applyBorder="1" applyAlignment="1">
      <alignment horizontal="center" textRotation="90"/>
    </xf>
    <xf numFmtId="164" fontId="34" fillId="0" borderId="0" xfId="0" applyNumberFormat="1" applyFont="1" applyAlignment="1">
      <alignment horizontal="center"/>
    </xf>
  </cellXfs>
  <cellStyles count="55">
    <cellStyle name="20 % - Accent1 2" xfId="2" xr:uid="{00000000-0005-0000-0000-000000000000}"/>
    <cellStyle name="20 % - Accent2 2" xfId="3" xr:uid="{00000000-0005-0000-0000-000001000000}"/>
    <cellStyle name="20 % - Accent3 2" xfId="4" xr:uid="{00000000-0005-0000-0000-000002000000}"/>
    <cellStyle name="20 % - Accent4 2" xfId="5" xr:uid="{00000000-0005-0000-0000-000003000000}"/>
    <cellStyle name="20 % - Accent5 2" xfId="6" xr:uid="{00000000-0005-0000-0000-000004000000}"/>
    <cellStyle name="20 % - Accent6 2" xfId="7" xr:uid="{00000000-0005-0000-0000-000005000000}"/>
    <cellStyle name="40 % - Accent1 2" xfId="8" xr:uid="{00000000-0005-0000-0000-000006000000}"/>
    <cellStyle name="40 % - Accent2 2" xfId="9" xr:uid="{00000000-0005-0000-0000-000007000000}"/>
    <cellStyle name="40 % - Accent3 2" xfId="10" xr:uid="{00000000-0005-0000-0000-000008000000}"/>
    <cellStyle name="40 % - Accent4 2" xfId="11" xr:uid="{00000000-0005-0000-0000-000009000000}"/>
    <cellStyle name="40 % - Accent5 2" xfId="12" xr:uid="{00000000-0005-0000-0000-00000A000000}"/>
    <cellStyle name="40 % - Accent6 2" xfId="13" xr:uid="{00000000-0005-0000-0000-00000B000000}"/>
    <cellStyle name="60 % - Accent1 2" xfId="14" xr:uid="{00000000-0005-0000-0000-00000C000000}"/>
    <cellStyle name="60 % - Accent2 2" xfId="15" xr:uid="{00000000-0005-0000-0000-00000D000000}"/>
    <cellStyle name="60 % - Accent3 2" xfId="16" xr:uid="{00000000-0005-0000-0000-00000E000000}"/>
    <cellStyle name="60 % - Accent4 2" xfId="17" xr:uid="{00000000-0005-0000-0000-00000F000000}"/>
    <cellStyle name="60 % - Accent5 2" xfId="18" xr:uid="{00000000-0005-0000-0000-000010000000}"/>
    <cellStyle name="60 % - Accent6 2" xfId="19" xr:uid="{00000000-0005-0000-0000-000011000000}"/>
    <cellStyle name="Accent1 2" xfId="20" xr:uid="{00000000-0005-0000-0000-000012000000}"/>
    <cellStyle name="Accent2 2" xfId="21" xr:uid="{00000000-0005-0000-0000-000013000000}"/>
    <cellStyle name="Accent3 2" xfId="22" xr:uid="{00000000-0005-0000-0000-000014000000}"/>
    <cellStyle name="Accent4 2" xfId="23" xr:uid="{00000000-0005-0000-0000-000015000000}"/>
    <cellStyle name="Accent5 2" xfId="24" xr:uid="{00000000-0005-0000-0000-000016000000}"/>
    <cellStyle name="Accent6 2" xfId="25" xr:uid="{00000000-0005-0000-0000-000017000000}"/>
    <cellStyle name="Avertissement 2" xfId="26" xr:uid="{00000000-0005-0000-0000-000018000000}"/>
    <cellStyle name="Calcul 2" xfId="27" xr:uid="{00000000-0005-0000-0000-000019000000}"/>
    <cellStyle name="Cellule liée 2" xfId="28" xr:uid="{00000000-0005-0000-0000-00001A000000}"/>
    <cellStyle name="Commentaire 2" xfId="29" xr:uid="{00000000-0005-0000-0000-00001B000000}"/>
    <cellStyle name="Commentaire 3" xfId="46" xr:uid="{00000000-0005-0000-0000-00001C000000}"/>
    <cellStyle name="Commentaire 3 2" xfId="49" xr:uid="{00000000-0005-0000-0000-00001D000000}"/>
    <cellStyle name="Entrée 2" xfId="30" xr:uid="{00000000-0005-0000-0000-00001E000000}"/>
    <cellStyle name="Euro" xfId="31" xr:uid="{00000000-0005-0000-0000-00001F000000}"/>
    <cellStyle name="Euro 2" xfId="47" xr:uid="{00000000-0005-0000-0000-000020000000}"/>
    <cellStyle name="Euro 2 2" xfId="50" xr:uid="{00000000-0005-0000-0000-000021000000}"/>
    <cellStyle name="Insatisfaisant 2" xfId="32" xr:uid="{00000000-0005-0000-0000-000022000000}"/>
    <cellStyle name="Lien hypertexte" xfId="51" builtinId="8" hidden="1"/>
    <cellStyle name="Lien hypertexte" xfId="53" builtinId="8" hidden="1"/>
    <cellStyle name="Lien hypertexte visité" xfId="52" builtinId="9" hidden="1"/>
    <cellStyle name="Lien hypertexte visité" xfId="54" builtinId="9" hidden="1"/>
    <cellStyle name="Neutre 2" xfId="33" xr:uid="{00000000-0005-0000-0000-000027000000}"/>
    <cellStyle name="Normal" xfId="0" builtinId="0"/>
    <cellStyle name="Normal 2" xfId="1" xr:uid="{00000000-0005-0000-0000-000029000000}"/>
    <cellStyle name="Normal 3" xfId="45" xr:uid="{00000000-0005-0000-0000-00002A000000}"/>
    <cellStyle name="Normal 3 2" xfId="48" xr:uid="{00000000-0005-0000-0000-00002B000000}"/>
    <cellStyle name="Normal_Programmes et flux pax" xfId="34" xr:uid="{00000000-0005-0000-0000-00002C000000}"/>
    <cellStyle name="Satisfaisant 2" xfId="35" xr:uid="{00000000-0005-0000-0000-00002D000000}"/>
    <cellStyle name="Sortie 2" xfId="36" xr:uid="{00000000-0005-0000-0000-00002E000000}"/>
    <cellStyle name="Texte explicatif 2" xfId="37" xr:uid="{00000000-0005-0000-0000-00002F000000}"/>
    <cellStyle name="Titre 2" xfId="38" xr:uid="{00000000-0005-0000-0000-000030000000}"/>
    <cellStyle name="Titre 1 2" xfId="39" xr:uid="{00000000-0005-0000-0000-000031000000}"/>
    <cellStyle name="Titre 2 2" xfId="40" xr:uid="{00000000-0005-0000-0000-000032000000}"/>
    <cellStyle name="Titre 3 2" xfId="41" xr:uid="{00000000-0005-0000-0000-000033000000}"/>
    <cellStyle name="Titre 4 2" xfId="42" xr:uid="{00000000-0005-0000-0000-000034000000}"/>
    <cellStyle name="Total 2" xfId="43" xr:uid="{00000000-0005-0000-0000-000035000000}"/>
    <cellStyle name="Vérification 2" xfId="44" xr:uid="{00000000-0005-0000-0000-000036000000}"/>
  </cellStyles>
  <dxfs count="0"/>
  <tableStyles count="0" defaultTableStyle="TableStyleMedium2" defaultPivotStyle="PivotStyleLight16"/>
  <colors>
    <mruColors>
      <color rgb="FFFFFF99"/>
      <color rgb="FFFFFFFF"/>
      <color rgb="FF0000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5</xdr:row>
      <xdr:rowOff>19050</xdr:rowOff>
    </xdr:from>
    <xdr:to>
      <xdr:col>52</xdr:col>
      <xdr:colOff>0</xdr:colOff>
      <xdr:row>7</xdr:row>
      <xdr:rowOff>66675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38B5E768-30D8-4B36-8F5B-418101A114CD}"/>
            </a:ext>
          </a:extLst>
        </xdr:cNvPr>
        <xdr:cNvSpPr/>
      </xdr:nvSpPr>
      <xdr:spPr>
        <a:xfrm>
          <a:off x="28575" y="866775"/>
          <a:ext cx="10887075" cy="26670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142875</xdr:colOff>
      <xdr:row>16</xdr:row>
      <xdr:rowOff>0</xdr:rowOff>
    </xdr:from>
    <xdr:ext cx="7619586" cy="7429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31346D6-50A9-4338-AB0C-D82AC4659D68}"/>
            </a:ext>
          </a:extLst>
        </xdr:cNvPr>
        <xdr:cNvSpPr txBox="1"/>
      </xdr:nvSpPr>
      <xdr:spPr>
        <a:xfrm>
          <a:off x="2076450" y="2314575"/>
          <a:ext cx="7619586" cy="742950"/>
        </a:xfrm>
        <a:prstGeom prst="rect">
          <a:avLst/>
        </a:prstGeom>
        <a:solidFill>
          <a:srgbClr val="FFFF99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Nous cherchons à afficher dans la ligne 7, les Niveau et quantité de la colonne F de l'onglet "Action prevu" par rapport </a:t>
          </a:r>
        </a:p>
        <a:p>
          <a:r>
            <a:rPr lang="fr-FR" sz="1100"/>
            <a:t>aux horaires et la date.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F12"/>
  <sheetViews>
    <sheetView workbookViewId="0">
      <selection activeCell="H16" sqref="H16"/>
    </sheetView>
  </sheetViews>
  <sheetFormatPr baseColWidth="10" defaultRowHeight="12.75" x14ac:dyDescent="0.25"/>
  <cols>
    <col min="1" max="2" width="9.7109375" style="2" customWidth="1"/>
    <col min="3" max="4" width="6.7109375" style="2" customWidth="1"/>
    <col min="5" max="5" width="17" style="2" bestFit="1" customWidth="1"/>
    <col min="6" max="6" width="7.7109375" style="2" customWidth="1"/>
    <col min="7" max="16384" width="11.42578125" style="2"/>
  </cols>
  <sheetData>
    <row r="1" spans="1:6" ht="15.75" x14ac:dyDescent="0.25">
      <c r="A1" s="98" t="s">
        <v>56</v>
      </c>
    </row>
    <row r="2" spans="1:6" ht="38.25" x14ac:dyDescent="0.25">
      <c r="A2" s="97" t="s">
        <v>40</v>
      </c>
      <c r="B2" s="97" t="s">
        <v>38</v>
      </c>
      <c r="C2" s="97" t="s">
        <v>39</v>
      </c>
      <c r="D2" s="97" t="s">
        <v>46</v>
      </c>
      <c r="E2" s="97" t="s">
        <v>54</v>
      </c>
      <c r="F2" s="96" t="s">
        <v>55</v>
      </c>
    </row>
    <row r="3" spans="1:6" x14ac:dyDescent="0.25">
      <c r="A3" s="3">
        <v>43545</v>
      </c>
      <c r="B3" s="4">
        <v>0.20833333333333334</v>
      </c>
      <c r="C3" s="4">
        <v>0.33333333333333331</v>
      </c>
      <c r="D3" s="4">
        <f>IF(C3&lt;B3,C3+1-B3,C3-B3)</f>
        <v>0.12499999999999997</v>
      </c>
      <c r="E3" s="2" t="s">
        <v>37</v>
      </c>
      <c r="F3" s="2">
        <v>5</v>
      </c>
    </row>
    <row r="4" spans="1:6" x14ac:dyDescent="0.25">
      <c r="A4" s="3">
        <v>43545</v>
      </c>
      <c r="B4" s="4">
        <v>0.33333333333333331</v>
      </c>
      <c r="C4" s="4">
        <v>0.79166666666666663</v>
      </c>
      <c r="D4" s="4">
        <f t="shared" ref="D4:D12" si="0">IF(C4&lt;B4,C4+1-B4,C4-B4)</f>
        <v>0.45833333333333331</v>
      </c>
      <c r="E4" s="2" t="s">
        <v>37</v>
      </c>
      <c r="F4" s="2">
        <v>7</v>
      </c>
    </row>
    <row r="5" spans="1:6" x14ac:dyDescent="0.25">
      <c r="A5" s="3">
        <v>43545</v>
      </c>
      <c r="B5" s="4">
        <v>0.79166666666666663</v>
      </c>
      <c r="C5" s="4">
        <v>0.91666666666666663</v>
      </c>
      <c r="D5" s="4">
        <f t="shared" si="0"/>
        <v>0.125</v>
      </c>
      <c r="E5" s="2" t="s">
        <v>37</v>
      </c>
      <c r="F5" s="2">
        <v>5</v>
      </c>
    </row>
    <row r="6" spans="1:6" x14ac:dyDescent="0.25">
      <c r="A6" s="3">
        <v>43545</v>
      </c>
      <c r="B6" s="4">
        <v>0.33333333333333331</v>
      </c>
      <c r="C6" s="4">
        <v>0.79166666666666663</v>
      </c>
      <c r="D6" s="4">
        <f t="shared" si="0"/>
        <v>0.45833333333333331</v>
      </c>
      <c r="E6" s="2" t="s">
        <v>57</v>
      </c>
      <c r="F6" s="2">
        <v>1</v>
      </c>
    </row>
    <row r="7" spans="1:6" x14ac:dyDescent="0.25">
      <c r="A7" s="3">
        <v>43545</v>
      </c>
      <c r="B7" s="4">
        <v>0.20833333333333334</v>
      </c>
      <c r="C7" s="4">
        <v>0.33333333333333331</v>
      </c>
      <c r="D7" s="4">
        <f t="shared" si="0"/>
        <v>0.12499999999999997</v>
      </c>
      <c r="E7" s="2" t="s">
        <v>58</v>
      </c>
      <c r="F7" s="2">
        <v>2</v>
      </c>
    </row>
    <row r="8" spans="1:6" x14ac:dyDescent="0.25">
      <c r="A8" s="3">
        <v>43545</v>
      </c>
      <c r="B8" s="4">
        <v>0.33333333333333331</v>
      </c>
      <c r="C8" s="4">
        <v>0.79166666666666663</v>
      </c>
      <c r="D8" s="4">
        <f t="shared" si="0"/>
        <v>0.45833333333333331</v>
      </c>
      <c r="E8" s="2" t="s">
        <v>58</v>
      </c>
      <c r="F8" s="2">
        <v>4</v>
      </c>
    </row>
    <row r="9" spans="1:6" x14ac:dyDescent="0.25">
      <c r="A9" s="3">
        <v>43534</v>
      </c>
      <c r="B9" s="4">
        <v>0.79166666666666663</v>
      </c>
      <c r="C9" s="4">
        <v>0.91666666666666663</v>
      </c>
      <c r="D9" s="4">
        <f t="shared" si="0"/>
        <v>0.125</v>
      </c>
      <c r="E9" s="2" t="s">
        <v>58</v>
      </c>
      <c r="F9" s="2">
        <v>2</v>
      </c>
    </row>
    <row r="10" spans="1:6" x14ac:dyDescent="0.25">
      <c r="A10" s="3">
        <v>43534</v>
      </c>
      <c r="B10" s="4">
        <v>0.20833333333333334</v>
      </c>
      <c r="C10" s="4">
        <v>0.33333333333333331</v>
      </c>
      <c r="D10" s="4">
        <f t="shared" si="0"/>
        <v>0.12499999999999997</v>
      </c>
      <c r="E10" s="2" t="s">
        <v>53</v>
      </c>
      <c r="F10" s="2">
        <v>1</v>
      </c>
    </row>
    <row r="11" spans="1:6" x14ac:dyDescent="0.25">
      <c r="A11" s="3">
        <v>43534</v>
      </c>
      <c r="B11" s="4">
        <v>0.33333333333333331</v>
      </c>
      <c r="C11" s="4">
        <v>0.79166666666666663</v>
      </c>
      <c r="D11" s="4">
        <f t="shared" si="0"/>
        <v>0.45833333333333331</v>
      </c>
      <c r="E11" s="2" t="s">
        <v>53</v>
      </c>
      <c r="F11" s="2">
        <v>2</v>
      </c>
    </row>
    <row r="12" spans="1:6" x14ac:dyDescent="0.25">
      <c r="A12" s="3">
        <v>43534</v>
      </c>
      <c r="B12" s="4">
        <v>0.79166666666666663</v>
      </c>
      <c r="C12" s="4">
        <v>0.91666666666666663</v>
      </c>
      <c r="D12" s="2">
        <f t="shared" si="0"/>
        <v>0.125</v>
      </c>
      <c r="E12" s="2" t="s">
        <v>53</v>
      </c>
      <c r="F12" s="2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J55"/>
  <sheetViews>
    <sheetView showGridLines="0" tabSelected="1" workbookViewId="0">
      <pane ySplit="4" topLeftCell="A5" activePane="bottomLeft" state="frozen"/>
      <selection pane="bottomLeft"/>
    </sheetView>
  </sheetViews>
  <sheetFormatPr baseColWidth="10" defaultRowHeight="12.75" x14ac:dyDescent="0.2"/>
  <cols>
    <col min="1" max="1" width="3.28515625" style="5" customWidth="1"/>
    <col min="2" max="2" width="25.7109375" style="1" customWidth="1"/>
    <col min="3" max="51" width="2.7109375" style="1" customWidth="1"/>
    <col min="52" max="52" width="1.7109375" style="1" customWidth="1"/>
    <col min="53" max="53" width="3.28515625" style="1" customWidth="1"/>
    <col min="54" max="16384" width="11.42578125" style="1"/>
  </cols>
  <sheetData>
    <row r="1" spans="1:62" ht="20.100000000000001" customHeight="1" thickBot="1" x14ac:dyDescent="0.35">
      <c r="B1" s="110">
        <v>43545</v>
      </c>
      <c r="C1" s="110"/>
      <c r="D1" s="110"/>
      <c r="E1" s="110"/>
      <c r="F1" s="110"/>
      <c r="G1" s="110"/>
      <c r="H1" s="110"/>
      <c r="I1" s="110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</row>
    <row r="2" spans="1:62" ht="5.0999999999999996" customHeight="1" x14ac:dyDescent="0.3">
      <c r="A2" s="44"/>
      <c r="B2" s="45"/>
      <c r="C2" s="45"/>
      <c r="D2" s="45"/>
      <c r="E2" s="45"/>
      <c r="F2" s="45"/>
      <c r="G2" s="45"/>
      <c r="H2" s="45"/>
      <c r="I2" s="45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/>
      <c r="AK2" s="46"/>
      <c r="AL2" s="46"/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7"/>
    </row>
    <row r="3" spans="1:62" ht="22.5" x14ac:dyDescent="0.2">
      <c r="A3" s="24"/>
      <c r="B3" s="51" t="s">
        <v>0</v>
      </c>
      <c r="C3" s="50">
        <v>0</v>
      </c>
      <c r="D3" s="39">
        <f t="shared" ref="D3" si="0">C3+"00:30"</f>
        <v>2.0833333333333332E-2</v>
      </c>
      <c r="E3" s="39">
        <f t="shared" ref="E3" si="1">D3+"00:30"</f>
        <v>4.1666666666666664E-2</v>
      </c>
      <c r="F3" s="39">
        <f t="shared" ref="F3" si="2">E3+"00:30"</f>
        <v>6.25E-2</v>
      </c>
      <c r="G3" s="39">
        <f t="shared" ref="G3" si="3">F3+"00:30"</f>
        <v>8.3333333333333329E-2</v>
      </c>
      <c r="H3" s="39">
        <f t="shared" ref="H3" si="4">G3+"00:30"</f>
        <v>0.10416666666666666</v>
      </c>
      <c r="I3" s="39">
        <f t="shared" ref="I3" si="5">H3+"00:30"</f>
        <v>0.12499999999999999</v>
      </c>
      <c r="J3" s="39">
        <f t="shared" ref="J3:AY3" si="6">I3+"00:30"</f>
        <v>0.14583333333333331</v>
      </c>
      <c r="K3" s="39">
        <f t="shared" si="6"/>
        <v>0.16666666666666666</v>
      </c>
      <c r="L3" s="39">
        <f t="shared" si="6"/>
        <v>0.1875</v>
      </c>
      <c r="M3" s="39">
        <f t="shared" si="6"/>
        <v>0.20833333333333334</v>
      </c>
      <c r="N3" s="39">
        <f t="shared" si="6"/>
        <v>0.22916666666666669</v>
      </c>
      <c r="O3" s="39">
        <f t="shared" si="6"/>
        <v>0.25</v>
      </c>
      <c r="P3" s="39">
        <f t="shared" si="6"/>
        <v>0.27083333333333331</v>
      </c>
      <c r="Q3" s="39">
        <f t="shared" si="6"/>
        <v>0.29166666666666663</v>
      </c>
      <c r="R3" s="39">
        <f t="shared" si="6"/>
        <v>0.31249999999999994</v>
      </c>
      <c r="S3" s="39">
        <f t="shared" si="6"/>
        <v>0.33333333333333326</v>
      </c>
      <c r="T3" s="39">
        <f t="shared" si="6"/>
        <v>0.35416666666666657</v>
      </c>
      <c r="U3" s="39">
        <f t="shared" si="6"/>
        <v>0.37499999999999989</v>
      </c>
      <c r="V3" s="39">
        <f t="shared" si="6"/>
        <v>0.3958333333333332</v>
      </c>
      <c r="W3" s="39">
        <f t="shared" si="6"/>
        <v>0.41666666666666652</v>
      </c>
      <c r="X3" s="39">
        <f t="shared" si="6"/>
        <v>0.43749999999999983</v>
      </c>
      <c r="Y3" s="39">
        <f t="shared" si="6"/>
        <v>0.45833333333333315</v>
      </c>
      <c r="Z3" s="39">
        <f t="shared" si="6"/>
        <v>0.47916666666666646</v>
      </c>
      <c r="AA3" s="39">
        <f t="shared" si="6"/>
        <v>0.49999999999999978</v>
      </c>
      <c r="AB3" s="39">
        <f t="shared" si="6"/>
        <v>0.52083333333333315</v>
      </c>
      <c r="AC3" s="39">
        <f t="shared" si="6"/>
        <v>0.54166666666666652</v>
      </c>
      <c r="AD3" s="39">
        <f t="shared" si="6"/>
        <v>0.56249999999999989</v>
      </c>
      <c r="AE3" s="39">
        <f t="shared" si="6"/>
        <v>0.58333333333333326</v>
      </c>
      <c r="AF3" s="39">
        <f t="shared" si="6"/>
        <v>0.60416666666666663</v>
      </c>
      <c r="AG3" s="39">
        <f t="shared" si="6"/>
        <v>0.625</v>
      </c>
      <c r="AH3" s="39">
        <f t="shared" si="6"/>
        <v>0.64583333333333337</v>
      </c>
      <c r="AI3" s="39">
        <f t="shared" si="6"/>
        <v>0.66666666666666674</v>
      </c>
      <c r="AJ3" s="39">
        <f t="shared" si="6"/>
        <v>0.68750000000000011</v>
      </c>
      <c r="AK3" s="39">
        <f t="shared" si="6"/>
        <v>0.70833333333333348</v>
      </c>
      <c r="AL3" s="39">
        <f t="shared" si="6"/>
        <v>0.72916666666666685</v>
      </c>
      <c r="AM3" s="39">
        <f t="shared" si="6"/>
        <v>0.75000000000000022</v>
      </c>
      <c r="AN3" s="39">
        <f t="shared" si="6"/>
        <v>0.77083333333333359</v>
      </c>
      <c r="AO3" s="39">
        <f t="shared" si="6"/>
        <v>0.79166666666666696</v>
      </c>
      <c r="AP3" s="39">
        <f t="shared" si="6"/>
        <v>0.81250000000000033</v>
      </c>
      <c r="AQ3" s="39">
        <f t="shared" si="6"/>
        <v>0.8333333333333337</v>
      </c>
      <c r="AR3" s="39">
        <f t="shared" si="6"/>
        <v>0.85416666666666707</v>
      </c>
      <c r="AS3" s="39">
        <f t="shared" si="6"/>
        <v>0.87500000000000044</v>
      </c>
      <c r="AT3" s="39">
        <f t="shared" si="6"/>
        <v>0.89583333333333381</v>
      </c>
      <c r="AU3" s="39">
        <f t="shared" si="6"/>
        <v>0.91666666666666718</v>
      </c>
      <c r="AV3" s="39">
        <f t="shared" si="6"/>
        <v>0.93750000000000056</v>
      </c>
      <c r="AW3" s="39">
        <f t="shared" si="6"/>
        <v>0.95833333333333393</v>
      </c>
      <c r="AX3" s="39">
        <f t="shared" si="6"/>
        <v>0.9791666666666673</v>
      </c>
      <c r="AY3" s="49">
        <f t="shared" si="6"/>
        <v>1.0000000000000007</v>
      </c>
      <c r="AZ3" s="25"/>
    </row>
    <row r="4" spans="1:62" ht="5.0999999999999996" customHeight="1" x14ac:dyDescent="0.3">
      <c r="A4" s="24"/>
      <c r="B4" s="43"/>
      <c r="C4" s="43"/>
      <c r="D4" s="43"/>
      <c r="E4" s="43"/>
      <c r="F4" s="43"/>
      <c r="G4" s="43"/>
      <c r="H4" s="43"/>
      <c r="I4" s="43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48"/>
      <c r="AL4" s="48"/>
      <c r="AM4" s="48"/>
      <c r="AN4" s="48"/>
      <c r="AO4" s="48"/>
      <c r="AP4" s="48"/>
      <c r="AQ4" s="48"/>
      <c r="AR4" s="48"/>
      <c r="AS4" s="48"/>
      <c r="AT4" s="48"/>
      <c r="AU4" s="48"/>
      <c r="AV4" s="48"/>
      <c r="AW4" s="48"/>
      <c r="AX4" s="48"/>
      <c r="AY4" s="48"/>
      <c r="AZ4" s="25"/>
    </row>
    <row r="5" spans="1:62" ht="15.75" x14ac:dyDescent="0.2">
      <c r="A5" s="40"/>
      <c r="B5" s="107" t="s">
        <v>1</v>
      </c>
      <c r="C5" s="107"/>
      <c r="D5" s="107"/>
      <c r="E5" s="107"/>
      <c r="F5" s="107"/>
      <c r="G5" s="107"/>
      <c r="H5" s="107"/>
      <c r="I5" s="107"/>
      <c r="J5" s="107"/>
      <c r="K5" s="107"/>
      <c r="L5" s="107"/>
      <c r="M5" s="107"/>
      <c r="N5" s="107"/>
      <c r="O5" s="107"/>
      <c r="P5" s="107"/>
      <c r="Q5" s="107"/>
      <c r="R5" s="107"/>
      <c r="S5" s="107"/>
      <c r="T5" s="107"/>
      <c r="U5" s="107"/>
      <c r="V5" s="107"/>
      <c r="W5" s="107"/>
      <c r="X5" s="107"/>
      <c r="Y5" s="107"/>
      <c r="Z5" s="107"/>
      <c r="AA5" s="107"/>
      <c r="AB5" s="107"/>
      <c r="AC5" s="107"/>
      <c r="AD5" s="107"/>
      <c r="AE5" s="107"/>
      <c r="AF5" s="107"/>
      <c r="AG5" s="107"/>
      <c r="AH5" s="107"/>
      <c r="AI5" s="107"/>
      <c r="AJ5" s="107"/>
      <c r="AK5" s="107"/>
      <c r="AL5" s="107"/>
      <c r="AM5" s="107"/>
      <c r="AN5" s="107"/>
      <c r="AO5" s="107"/>
      <c r="AP5" s="107"/>
      <c r="AQ5" s="107"/>
      <c r="AR5" s="107"/>
      <c r="AS5" s="107"/>
      <c r="AT5" s="107"/>
      <c r="AU5" s="107"/>
      <c r="AV5" s="107"/>
      <c r="AW5" s="107"/>
      <c r="AX5" s="107"/>
      <c r="AY5" s="107"/>
      <c r="AZ5" s="41"/>
    </row>
    <row r="6" spans="1:62" ht="5.0999999999999996" customHeight="1" x14ac:dyDescent="0.2">
      <c r="A6" s="109" t="s">
        <v>41</v>
      </c>
      <c r="B6" s="17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5"/>
    </row>
    <row r="7" spans="1:62" ht="12.75" customHeight="1" x14ac:dyDescent="0.2">
      <c r="A7" s="109"/>
      <c r="B7" s="36" t="s">
        <v>37</v>
      </c>
      <c r="C7" s="99">
        <f t="shared" ref="C7:AH7" ca="1" si="7">SUMPRODUCT(($B$7=nom)*(PlageHeure=$B$1)*(C3&gt;=debut)*(C3&lt;fin)*(tache))</f>
        <v>0</v>
      </c>
      <c r="D7" s="91">
        <f t="shared" ca="1" si="7"/>
        <v>0</v>
      </c>
      <c r="E7" s="91">
        <f t="shared" ca="1" si="7"/>
        <v>0</v>
      </c>
      <c r="F7" s="91">
        <f t="shared" ca="1" si="7"/>
        <v>0</v>
      </c>
      <c r="G7" s="91">
        <f t="shared" ca="1" si="7"/>
        <v>0</v>
      </c>
      <c r="H7" s="91">
        <f t="shared" ca="1" si="7"/>
        <v>0</v>
      </c>
      <c r="I7" s="91">
        <f t="shared" ca="1" si="7"/>
        <v>0</v>
      </c>
      <c r="J7" s="91">
        <f t="shared" ca="1" si="7"/>
        <v>0</v>
      </c>
      <c r="K7" s="91">
        <f t="shared" ca="1" si="7"/>
        <v>0</v>
      </c>
      <c r="L7" s="91">
        <f t="shared" ca="1" si="7"/>
        <v>0</v>
      </c>
      <c r="M7" s="91">
        <f t="shared" ca="1" si="7"/>
        <v>5</v>
      </c>
      <c r="N7" s="91">
        <f t="shared" ca="1" si="7"/>
        <v>5</v>
      </c>
      <c r="O7" s="91">
        <f t="shared" ca="1" si="7"/>
        <v>5</v>
      </c>
      <c r="P7" s="91">
        <f t="shared" ca="1" si="7"/>
        <v>5</v>
      </c>
      <c r="Q7" s="91">
        <f t="shared" ca="1" si="7"/>
        <v>5</v>
      </c>
      <c r="R7" s="91">
        <f t="shared" ca="1" si="7"/>
        <v>5</v>
      </c>
      <c r="S7" s="91">
        <f t="shared" ca="1" si="7"/>
        <v>7</v>
      </c>
      <c r="T7" s="91">
        <f t="shared" ca="1" si="7"/>
        <v>7</v>
      </c>
      <c r="U7" s="91">
        <f t="shared" ca="1" si="7"/>
        <v>7</v>
      </c>
      <c r="V7" s="91">
        <f t="shared" ca="1" si="7"/>
        <v>7</v>
      </c>
      <c r="W7" s="91">
        <f t="shared" ca="1" si="7"/>
        <v>7</v>
      </c>
      <c r="X7" s="91">
        <f t="shared" ca="1" si="7"/>
        <v>7</v>
      </c>
      <c r="Y7" s="91">
        <f t="shared" ca="1" si="7"/>
        <v>7</v>
      </c>
      <c r="Z7" s="91">
        <f t="shared" ca="1" si="7"/>
        <v>7</v>
      </c>
      <c r="AA7" s="91">
        <f t="shared" ca="1" si="7"/>
        <v>7</v>
      </c>
      <c r="AB7" s="91">
        <f t="shared" ca="1" si="7"/>
        <v>7</v>
      </c>
      <c r="AC7" s="91">
        <f t="shared" ca="1" si="7"/>
        <v>7</v>
      </c>
      <c r="AD7" s="91">
        <f t="shared" ca="1" si="7"/>
        <v>7</v>
      </c>
      <c r="AE7" s="91">
        <f t="shared" ca="1" si="7"/>
        <v>7</v>
      </c>
      <c r="AF7" s="91">
        <f t="shared" ca="1" si="7"/>
        <v>7</v>
      </c>
      <c r="AG7" s="91">
        <f t="shared" ca="1" si="7"/>
        <v>7</v>
      </c>
      <c r="AH7" s="91">
        <f t="shared" ca="1" si="7"/>
        <v>7</v>
      </c>
      <c r="AI7" s="91">
        <f t="shared" ref="AI7:AY7" ca="1" si="8">SUMPRODUCT(($B$7=nom)*(PlageHeure=$B$1)*(AI3&gt;=debut)*(AI3&lt;fin)*(tache))</f>
        <v>7</v>
      </c>
      <c r="AJ7" s="91">
        <f t="shared" ca="1" si="8"/>
        <v>7</v>
      </c>
      <c r="AK7" s="91">
        <f t="shared" ca="1" si="8"/>
        <v>7</v>
      </c>
      <c r="AL7" s="91">
        <f t="shared" ca="1" si="8"/>
        <v>7</v>
      </c>
      <c r="AM7" s="91">
        <f t="shared" ca="1" si="8"/>
        <v>7</v>
      </c>
      <c r="AN7" s="91">
        <f t="shared" ca="1" si="8"/>
        <v>7</v>
      </c>
      <c r="AO7" s="91">
        <f t="shared" ca="1" si="8"/>
        <v>5</v>
      </c>
      <c r="AP7" s="91">
        <f t="shared" ca="1" si="8"/>
        <v>5</v>
      </c>
      <c r="AQ7" s="91">
        <f t="shared" ca="1" si="8"/>
        <v>5</v>
      </c>
      <c r="AR7" s="91">
        <f t="shared" ca="1" si="8"/>
        <v>5</v>
      </c>
      <c r="AS7" s="91">
        <f t="shared" ca="1" si="8"/>
        <v>5</v>
      </c>
      <c r="AT7" s="91">
        <f t="shared" ca="1" si="8"/>
        <v>5</v>
      </c>
      <c r="AU7" s="91">
        <f t="shared" ca="1" si="8"/>
        <v>0</v>
      </c>
      <c r="AV7" s="91">
        <f t="shared" ca="1" si="8"/>
        <v>0</v>
      </c>
      <c r="AW7" s="91">
        <f t="shared" ca="1" si="8"/>
        <v>0</v>
      </c>
      <c r="AX7" s="91">
        <f t="shared" ca="1" si="8"/>
        <v>0</v>
      </c>
      <c r="AY7" s="93">
        <f t="shared" ca="1" si="8"/>
        <v>0</v>
      </c>
      <c r="AZ7" s="15"/>
    </row>
    <row r="8" spans="1:62" x14ac:dyDescent="0.2">
      <c r="A8" s="109"/>
      <c r="B8" s="37" t="s">
        <v>3</v>
      </c>
      <c r="C8" s="65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66"/>
      <c r="AB8" s="66"/>
      <c r="AC8" s="66"/>
      <c r="AD8" s="66"/>
      <c r="AE8" s="66"/>
      <c r="AF8" s="66"/>
      <c r="AG8" s="66"/>
      <c r="AH8" s="66"/>
      <c r="AI8" s="66"/>
      <c r="AJ8" s="66"/>
      <c r="AK8" s="66"/>
      <c r="AL8" s="66"/>
      <c r="AM8" s="66"/>
      <c r="AN8" s="66"/>
      <c r="AO8" s="66"/>
      <c r="AP8" s="66"/>
      <c r="AQ8" s="66"/>
      <c r="AR8" s="66"/>
      <c r="AS8" s="66"/>
      <c r="AT8" s="66"/>
      <c r="AU8" s="66"/>
      <c r="AV8" s="66"/>
      <c r="AW8" s="66"/>
      <c r="AX8" s="66"/>
      <c r="AY8" s="67"/>
      <c r="AZ8" s="15"/>
    </row>
    <row r="9" spans="1:62" ht="5.0999999999999996" customHeight="1" x14ac:dyDescent="0.2">
      <c r="A9" s="13"/>
      <c r="B9" s="20"/>
      <c r="C9" s="68"/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8"/>
      <c r="Y9" s="68"/>
      <c r="Z9" s="68"/>
      <c r="AA9" s="68"/>
      <c r="AB9" s="68"/>
      <c r="AC9" s="68"/>
      <c r="AD9" s="68"/>
      <c r="AE9" s="68"/>
      <c r="AF9" s="68"/>
      <c r="AG9" s="68"/>
      <c r="AH9" s="68"/>
      <c r="AI9" s="68"/>
      <c r="AJ9" s="68"/>
      <c r="AK9" s="68"/>
      <c r="AL9" s="68"/>
      <c r="AM9" s="68"/>
      <c r="AN9" s="68"/>
      <c r="AO9" s="68"/>
      <c r="AP9" s="68"/>
      <c r="AQ9" s="68"/>
      <c r="AR9" s="68"/>
      <c r="AS9" s="68"/>
      <c r="AT9" s="68"/>
      <c r="AU9" s="68"/>
      <c r="AV9" s="68"/>
      <c r="AW9" s="68"/>
      <c r="AX9" s="68"/>
      <c r="AY9" s="68"/>
      <c r="AZ9" s="15"/>
    </row>
    <row r="10" spans="1:62" x14ac:dyDescent="0.2">
      <c r="A10" s="106" t="s">
        <v>42</v>
      </c>
      <c r="B10" s="36" t="s">
        <v>57</v>
      </c>
      <c r="C10" s="100">
        <f t="shared" ref="C10:AH10" ca="1" si="9">SUMPRODUCT(($B$10=nom)*(PlageHeure=$B$1)*(C3&gt;=debut)*(C3&lt;fin)*(tache))</f>
        <v>0</v>
      </c>
      <c r="D10" s="101">
        <f t="shared" ca="1" si="9"/>
        <v>0</v>
      </c>
      <c r="E10" s="101">
        <f t="shared" ca="1" si="9"/>
        <v>0</v>
      </c>
      <c r="F10" s="101">
        <f t="shared" ca="1" si="9"/>
        <v>0</v>
      </c>
      <c r="G10" s="101">
        <f t="shared" ca="1" si="9"/>
        <v>0</v>
      </c>
      <c r="H10" s="101">
        <f t="shared" ca="1" si="9"/>
        <v>0</v>
      </c>
      <c r="I10" s="101">
        <f t="shared" ca="1" si="9"/>
        <v>0</v>
      </c>
      <c r="J10" s="101">
        <f t="shared" ca="1" si="9"/>
        <v>0</v>
      </c>
      <c r="K10" s="101">
        <f t="shared" ca="1" si="9"/>
        <v>0</v>
      </c>
      <c r="L10" s="101">
        <f t="shared" ca="1" si="9"/>
        <v>0</v>
      </c>
      <c r="M10" s="101">
        <f t="shared" ca="1" si="9"/>
        <v>0</v>
      </c>
      <c r="N10" s="101">
        <f t="shared" ca="1" si="9"/>
        <v>0</v>
      </c>
      <c r="O10" s="101">
        <f t="shared" ca="1" si="9"/>
        <v>0</v>
      </c>
      <c r="P10" s="101">
        <f t="shared" ca="1" si="9"/>
        <v>0</v>
      </c>
      <c r="Q10" s="101">
        <f t="shared" ca="1" si="9"/>
        <v>0</v>
      </c>
      <c r="R10" s="101">
        <f t="shared" ca="1" si="9"/>
        <v>0</v>
      </c>
      <c r="S10" s="101">
        <f t="shared" ca="1" si="9"/>
        <v>1</v>
      </c>
      <c r="T10" s="101">
        <f t="shared" ca="1" si="9"/>
        <v>1</v>
      </c>
      <c r="U10" s="101">
        <f t="shared" ca="1" si="9"/>
        <v>1</v>
      </c>
      <c r="V10" s="101">
        <f t="shared" ca="1" si="9"/>
        <v>1</v>
      </c>
      <c r="W10" s="101">
        <f t="shared" ca="1" si="9"/>
        <v>1</v>
      </c>
      <c r="X10" s="101">
        <f t="shared" ca="1" si="9"/>
        <v>1</v>
      </c>
      <c r="Y10" s="101">
        <f t="shared" ca="1" si="9"/>
        <v>1</v>
      </c>
      <c r="Z10" s="101">
        <f t="shared" ca="1" si="9"/>
        <v>1</v>
      </c>
      <c r="AA10" s="101">
        <f t="shared" ca="1" si="9"/>
        <v>1</v>
      </c>
      <c r="AB10" s="101">
        <f t="shared" ca="1" si="9"/>
        <v>1</v>
      </c>
      <c r="AC10" s="101">
        <f t="shared" ca="1" si="9"/>
        <v>1</v>
      </c>
      <c r="AD10" s="101">
        <f t="shared" ca="1" si="9"/>
        <v>1</v>
      </c>
      <c r="AE10" s="101">
        <f t="shared" ca="1" si="9"/>
        <v>1</v>
      </c>
      <c r="AF10" s="101">
        <f t="shared" ca="1" si="9"/>
        <v>1</v>
      </c>
      <c r="AG10" s="101">
        <f t="shared" ca="1" si="9"/>
        <v>1</v>
      </c>
      <c r="AH10" s="101">
        <f t="shared" ca="1" si="9"/>
        <v>1</v>
      </c>
      <c r="AI10" s="101">
        <f t="shared" ref="AI10:AY10" ca="1" si="10">SUMPRODUCT(($B$10=nom)*(PlageHeure=$B$1)*(AI3&gt;=debut)*(AI3&lt;fin)*(tache))</f>
        <v>1</v>
      </c>
      <c r="AJ10" s="101">
        <f t="shared" ca="1" si="10"/>
        <v>1</v>
      </c>
      <c r="AK10" s="101">
        <f t="shared" ca="1" si="10"/>
        <v>1</v>
      </c>
      <c r="AL10" s="101">
        <f t="shared" ca="1" si="10"/>
        <v>1</v>
      </c>
      <c r="AM10" s="101">
        <f t="shared" ca="1" si="10"/>
        <v>1</v>
      </c>
      <c r="AN10" s="101">
        <f t="shared" ca="1" si="10"/>
        <v>1</v>
      </c>
      <c r="AO10" s="101">
        <f t="shared" ca="1" si="10"/>
        <v>0</v>
      </c>
      <c r="AP10" s="101">
        <f t="shared" ca="1" si="10"/>
        <v>0</v>
      </c>
      <c r="AQ10" s="101">
        <f t="shared" ca="1" si="10"/>
        <v>0</v>
      </c>
      <c r="AR10" s="101">
        <f t="shared" ca="1" si="10"/>
        <v>0</v>
      </c>
      <c r="AS10" s="101">
        <f t="shared" ca="1" si="10"/>
        <v>0</v>
      </c>
      <c r="AT10" s="101">
        <f t="shared" ca="1" si="10"/>
        <v>0</v>
      </c>
      <c r="AU10" s="101">
        <f t="shared" ca="1" si="10"/>
        <v>0</v>
      </c>
      <c r="AV10" s="101">
        <f t="shared" ca="1" si="10"/>
        <v>0</v>
      </c>
      <c r="AW10" s="101">
        <f t="shared" ca="1" si="10"/>
        <v>0</v>
      </c>
      <c r="AX10" s="101">
        <f t="shared" ca="1" si="10"/>
        <v>0</v>
      </c>
      <c r="AY10" s="102">
        <f t="shared" ca="1" si="10"/>
        <v>0</v>
      </c>
      <c r="AZ10" s="15"/>
      <c r="BD10" s="1" t="s">
        <v>46</v>
      </c>
      <c r="BE10" s="1" t="s">
        <v>47</v>
      </c>
    </row>
    <row r="11" spans="1:62" x14ac:dyDescent="0.2">
      <c r="A11" s="106"/>
      <c r="B11" s="38" t="s">
        <v>58</v>
      </c>
      <c r="C11" s="103">
        <f t="shared" ref="C11:AH11" ca="1" si="11">SUMPRODUCT(($B$11=nom)*(PlageHeure=$B$1)*(C3&gt;=debut)*(C3&lt;fin)*(tache))</f>
        <v>0</v>
      </c>
      <c r="D11" s="104">
        <f t="shared" ca="1" si="11"/>
        <v>0</v>
      </c>
      <c r="E11" s="104">
        <f t="shared" ca="1" si="11"/>
        <v>0</v>
      </c>
      <c r="F11" s="104">
        <f t="shared" ca="1" si="11"/>
        <v>0</v>
      </c>
      <c r="G11" s="104">
        <f t="shared" ca="1" si="11"/>
        <v>0</v>
      </c>
      <c r="H11" s="104">
        <f t="shared" ca="1" si="11"/>
        <v>0</v>
      </c>
      <c r="I11" s="104">
        <f t="shared" ca="1" si="11"/>
        <v>0</v>
      </c>
      <c r="J11" s="104">
        <f t="shared" ca="1" si="11"/>
        <v>0</v>
      </c>
      <c r="K11" s="104">
        <f t="shared" ca="1" si="11"/>
        <v>0</v>
      </c>
      <c r="L11" s="104">
        <f t="shared" ca="1" si="11"/>
        <v>0</v>
      </c>
      <c r="M11" s="104">
        <f t="shared" ca="1" si="11"/>
        <v>2</v>
      </c>
      <c r="N11" s="104">
        <f t="shared" ca="1" si="11"/>
        <v>2</v>
      </c>
      <c r="O11" s="104">
        <f t="shared" ca="1" si="11"/>
        <v>2</v>
      </c>
      <c r="P11" s="104">
        <f t="shared" ca="1" si="11"/>
        <v>2</v>
      </c>
      <c r="Q11" s="104">
        <f t="shared" ca="1" si="11"/>
        <v>2</v>
      </c>
      <c r="R11" s="104">
        <f t="shared" ca="1" si="11"/>
        <v>2</v>
      </c>
      <c r="S11" s="104">
        <f t="shared" ca="1" si="11"/>
        <v>4</v>
      </c>
      <c r="T11" s="104">
        <f t="shared" ca="1" si="11"/>
        <v>4</v>
      </c>
      <c r="U11" s="104">
        <f t="shared" ca="1" si="11"/>
        <v>4</v>
      </c>
      <c r="V11" s="104">
        <f t="shared" ca="1" si="11"/>
        <v>4</v>
      </c>
      <c r="W11" s="104">
        <f t="shared" ca="1" si="11"/>
        <v>4</v>
      </c>
      <c r="X11" s="104">
        <f t="shared" ca="1" si="11"/>
        <v>4</v>
      </c>
      <c r="Y11" s="104">
        <f t="shared" ca="1" si="11"/>
        <v>4</v>
      </c>
      <c r="Z11" s="104">
        <f t="shared" ca="1" si="11"/>
        <v>4</v>
      </c>
      <c r="AA11" s="104">
        <f t="shared" ca="1" si="11"/>
        <v>4</v>
      </c>
      <c r="AB11" s="104">
        <f t="shared" ca="1" si="11"/>
        <v>4</v>
      </c>
      <c r="AC11" s="104">
        <f t="shared" ca="1" si="11"/>
        <v>4</v>
      </c>
      <c r="AD11" s="104">
        <f t="shared" ca="1" si="11"/>
        <v>4</v>
      </c>
      <c r="AE11" s="104">
        <f t="shared" ca="1" si="11"/>
        <v>4</v>
      </c>
      <c r="AF11" s="104">
        <f t="shared" ca="1" si="11"/>
        <v>4</v>
      </c>
      <c r="AG11" s="104">
        <f t="shared" ca="1" si="11"/>
        <v>4</v>
      </c>
      <c r="AH11" s="104">
        <f t="shared" ca="1" si="11"/>
        <v>4</v>
      </c>
      <c r="AI11" s="104">
        <f t="shared" ref="AI11:AY11" ca="1" si="12">SUMPRODUCT(($B$11=nom)*(PlageHeure=$B$1)*(AI3&gt;=debut)*(AI3&lt;fin)*(tache))</f>
        <v>4</v>
      </c>
      <c r="AJ11" s="104">
        <f t="shared" ca="1" si="12"/>
        <v>4</v>
      </c>
      <c r="AK11" s="104">
        <f t="shared" ca="1" si="12"/>
        <v>4</v>
      </c>
      <c r="AL11" s="104">
        <f t="shared" ca="1" si="12"/>
        <v>4</v>
      </c>
      <c r="AM11" s="104">
        <f t="shared" ca="1" si="12"/>
        <v>4</v>
      </c>
      <c r="AN11" s="104">
        <f t="shared" ca="1" si="12"/>
        <v>4</v>
      </c>
      <c r="AO11" s="104">
        <f t="shared" ca="1" si="12"/>
        <v>0</v>
      </c>
      <c r="AP11" s="104">
        <f t="shared" ca="1" si="12"/>
        <v>0</v>
      </c>
      <c r="AQ11" s="104">
        <f t="shared" ca="1" si="12"/>
        <v>0</v>
      </c>
      <c r="AR11" s="104">
        <f t="shared" ca="1" si="12"/>
        <v>0</v>
      </c>
      <c r="AS11" s="104">
        <f t="shared" ca="1" si="12"/>
        <v>0</v>
      </c>
      <c r="AT11" s="104">
        <f t="shared" ca="1" si="12"/>
        <v>0</v>
      </c>
      <c r="AU11" s="104">
        <f t="shared" ca="1" si="12"/>
        <v>0</v>
      </c>
      <c r="AV11" s="104">
        <f t="shared" ca="1" si="12"/>
        <v>0</v>
      </c>
      <c r="AW11" s="104">
        <f t="shared" ca="1" si="12"/>
        <v>0</v>
      </c>
      <c r="AX11" s="104">
        <f t="shared" ca="1" si="12"/>
        <v>0</v>
      </c>
      <c r="AY11" s="105">
        <f t="shared" ca="1" si="12"/>
        <v>0</v>
      </c>
      <c r="AZ11" s="15"/>
      <c r="BB11" s="57" t="s">
        <v>14</v>
      </c>
      <c r="BC11" s="55"/>
      <c r="BD11" s="56"/>
      <c r="BE11" s="56"/>
      <c r="BG11" s="54" t="s">
        <v>44</v>
      </c>
      <c r="BH11" s="55"/>
      <c r="BI11" s="56"/>
      <c r="BJ11" s="56"/>
    </row>
    <row r="12" spans="1:62" x14ac:dyDescent="0.2">
      <c r="A12" s="106"/>
      <c r="B12" s="27" t="s">
        <v>6</v>
      </c>
      <c r="C12" s="94">
        <f ca="1">IF(C10&lt;&gt;"",C10+C11,IF(C11&lt;&gt;"",C11+C10,""))</f>
        <v>0</v>
      </c>
      <c r="D12" s="94">
        <f ca="1">IF(D10&lt;&gt;"",D10+D11,IF(D11&lt;&gt;"",D11+D10,""))</f>
        <v>0</v>
      </c>
      <c r="E12" s="94">
        <f t="shared" ref="E12:AX12" ca="1" si="13">IF(E10&lt;&gt;"",E10+E11,IF(E11&lt;&gt;"",E11+E10,""))</f>
        <v>0</v>
      </c>
      <c r="F12" s="94">
        <f t="shared" ca="1" si="13"/>
        <v>0</v>
      </c>
      <c r="G12" s="94">
        <f t="shared" ca="1" si="13"/>
        <v>0</v>
      </c>
      <c r="H12" s="94">
        <f t="shared" ca="1" si="13"/>
        <v>0</v>
      </c>
      <c r="I12" s="94">
        <f t="shared" ca="1" si="13"/>
        <v>0</v>
      </c>
      <c r="J12" s="94">
        <f t="shared" ca="1" si="13"/>
        <v>0</v>
      </c>
      <c r="K12" s="94">
        <f t="shared" ca="1" si="13"/>
        <v>0</v>
      </c>
      <c r="L12" s="94">
        <f t="shared" ca="1" si="13"/>
        <v>0</v>
      </c>
      <c r="M12" s="94">
        <f t="shared" ca="1" si="13"/>
        <v>2</v>
      </c>
      <c r="N12" s="94">
        <f t="shared" ca="1" si="13"/>
        <v>2</v>
      </c>
      <c r="O12" s="94">
        <f t="shared" ca="1" si="13"/>
        <v>2</v>
      </c>
      <c r="P12" s="94">
        <f t="shared" ca="1" si="13"/>
        <v>2</v>
      </c>
      <c r="Q12" s="94">
        <f t="shared" ca="1" si="13"/>
        <v>2</v>
      </c>
      <c r="R12" s="94">
        <f t="shared" ca="1" si="13"/>
        <v>2</v>
      </c>
      <c r="S12" s="94">
        <f t="shared" ca="1" si="13"/>
        <v>5</v>
      </c>
      <c r="T12" s="94">
        <f t="shared" ca="1" si="13"/>
        <v>5</v>
      </c>
      <c r="U12" s="94">
        <f t="shared" ca="1" si="13"/>
        <v>5</v>
      </c>
      <c r="V12" s="94">
        <f t="shared" ca="1" si="13"/>
        <v>5</v>
      </c>
      <c r="W12" s="94">
        <f t="shared" ca="1" si="13"/>
        <v>5</v>
      </c>
      <c r="X12" s="94">
        <f t="shared" ca="1" si="13"/>
        <v>5</v>
      </c>
      <c r="Y12" s="94">
        <f t="shared" ca="1" si="13"/>
        <v>5</v>
      </c>
      <c r="Z12" s="94">
        <f t="shared" ca="1" si="13"/>
        <v>5</v>
      </c>
      <c r="AA12" s="94">
        <f t="shared" ca="1" si="13"/>
        <v>5</v>
      </c>
      <c r="AB12" s="94">
        <f t="shared" ca="1" si="13"/>
        <v>5</v>
      </c>
      <c r="AC12" s="94">
        <f t="shared" ca="1" si="13"/>
        <v>5</v>
      </c>
      <c r="AD12" s="94">
        <f t="shared" ca="1" si="13"/>
        <v>5</v>
      </c>
      <c r="AE12" s="94">
        <f t="shared" ca="1" si="13"/>
        <v>5</v>
      </c>
      <c r="AF12" s="94">
        <f t="shared" ca="1" si="13"/>
        <v>5</v>
      </c>
      <c r="AG12" s="94">
        <f t="shared" ca="1" si="13"/>
        <v>5</v>
      </c>
      <c r="AH12" s="94">
        <f t="shared" ca="1" si="13"/>
        <v>5</v>
      </c>
      <c r="AI12" s="94">
        <f t="shared" ca="1" si="13"/>
        <v>5</v>
      </c>
      <c r="AJ12" s="94">
        <f t="shared" ca="1" si="13"/>
        <v>5</v>
      </c>
      <c r="AK12" s="94">
        <f t="shared" ca="1" si="13"/>
        <v>5</v>
      </c>
      <c r="AL12" s="94">
        <f t="shared" ca="1" si="13"/>
        <v>5</v>
      </c>
      <c r="AM12" s="94">
        <f t="shared" ca="1" si="13"/>
        <v>5</v>
      </c>
      <c r="AN12" s="94">
        <f t="shared" ca="1" si="13"/>
        <v>5</v>
      </c>
      <c r="AO12" s="94">
        <f t="shared" ca="1" si="13"/>
        <v>0</v>
      </c>
      <c r="AP12" s="94">
        <f t="shared" ca="1" si="13"/>
        <v>0</v>
      </c>
      <c r="AQ12" s="94">
        <f t="shared" ca="1" si="13"/>
        <v>0</v>
      </c>
      <c r="AR12" s="94">
        <f t="shared" ca="1" si="13"/>
        <v>0</v>
      </c>
      <c r="AS12" s="94">
        <f t="shared" ca="1" si="13"/>
        <v>0</v>
      </c>
      <c r="AT12" s="94">
        <f t="shared" ca="1" si="13"/>
        <v>0</v>
      </c>
      <c r="AU12" s="94">
        <f t="shared" ca="1" si="13"/>
        <v>0</v>
      </c>
      <c r="AV12" s="94">
        <f t="shared" ca="1" si="13"/>
        <v>0</v>
      </c>
      <c r="AW12" s="94">
        <f t="shared" ca="1" si="13"/>
        <v>0</v>
      </c>
      <c r="AX12" s="94">
        <f t="shared" ca="1" si="13"/>
        <v>0</v>
      </c>
      <c r="AY12" s="95">
        <f ca="1">IF(AY10&lt;&gt;"",AY10+AY11,IF(AY11&lt;&gt;"",AY11+AY10,""))</f>
        <v>0</v>
      </c>
      <c r="AZ12" s="15"/>
    </row>
    <row r="13" spans="1:62" x14ac:dyDescent="0.2">
      <c r="A13" s="106"/>
      <c r="B13" s="37" t="s">
        <v>5</v>
      </c>
      <c r="C13" s="65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6"/>
      <c r="AK13" s="66"/>
      <c r="AL13" s="66"/>
      <c r="AM13" s="66"/>
      <c r="AN13" s="66"/>
      <c r="AO13" s="66"/>
      <c r="AP13" s="66"/>
      <c r="AQ13" s="66"/>
      <c r="AR13" s="66"/>
      <c r="AS13" s="66"/>
      <c r="AT13" s="66"/>
      <c r="AU13" s="66"/>
      <c r="AV13" s="66"/>
      <c r="AW13" s="66"/>
      <c r="AX13" s="66"/>
      <c r="AY13" s="67"/>
      <c r="AZ13" s="15"/>
    </row>
    <row r="14" spans="1:62" ht="5.0999999999999996" customHeight="1" x14ac:dyDescent="0.2">
      <c r="A14" s="13"/>
      <c r="B14" s="17"/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2"/>
      <c r="AX14" s="72"/>
      <c r="AY14" s="72"/>
      <c r="AZ14" s="15"/>
    </row>
    <row r="15" spans="1:62" x14ac:dyDescent="0.2">
      <c r="A15" s="106" t="s">
        <v>43</v>
      </c>
      <c r="B15" s="36" t="s">
        <v>59</v>
      </c>
      <c r="C15" s="92"/>
      <c r="D15" s="91"/>
      <c r="E15" s="91"/>
      <c r="F15" s="91"/>
      <c r="G15" s="91"/>
      <c r="H15" s="91"/>
      <c r="I15" s="91"/>
      <c r="J15" s="91"/>
      <c r="K15" s="91"/>
      <c r="L15" s="91"/>
      <c r="M15" s="91"/>
      <c r="N15" s="91"/>
      <c r="O15" s="91"/>
      <c r="P15" s="91"/>
      <c r="Q15" s="91"/>
      <c r="R15" s="91"/>
      <c r="S15" s="91"/>
      <c r="T15" s="91"/>
      <c r="U15" s="91"/>
      <c r="V15" s="91"/>
      <c r="W15" s="91"/>
      <c r="X15" s="91"/>
      <c r="Y15" s="91"/>
      <c r="Z15" s="91"/>
      <c r="AA15" s="91"/>
      <c r="AB15" s="91"/>
      <c r="AC15" s="91"/>
      <c r="AD15" s="91"/>
      <c r="AE15" s="91"/>
      <c r="AF15" s="91"/>
      <c r="AG15" s="91"/>
      <c r="AH15" s="91"/>
      <c r="AI15" s="91"/>
      <c r="AJ15" s="91"/>
      <c r="AK15" s="91"/>
      <c r="AL15" s="91"/>
      <c r="AM15" s="91"/>
      <c r="AN15" s="91"/>
      <c r="AO15" s="91"/>
      <c r="AP15" s="91"/>
      <c r="AQ15" s="91"/>
      <c r="AR15" s="91"/>
      <c r="AS15" s="91"/>
      <c r="AT15" s="91"/>
      <c r="AU15" s="91"/>
      <c r="AV15" s="91"/>
      <c r="AW15" s="91"/>
      <c r="AX15" s="91"/>
      <c r="AY15" s="93"/>
      <c r="AZ15" s="15"/>
    </row>
    <row r="16" spans="1:62" x14ac:dyDescent="0.2">
      <c r="A16" s="106"/>
      <c r="B16" s="53" t="s">
        <v>49</v>
      </c>
      <c r="C16" s="73"/>
      <c r="D16" s="74"/>
      <c r="E16" s="74"/>
      <c r="F16" s="74"/>
      <c r="G16" s="74"/>
      <c r="H16" s="74"/>
      <c r="I16" s="74"/>
      <c r="J16" s="74"/>
      <c r="K16" s="74"/>
      <c r="L16" s="74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  <c r="Y16" s="74"/>
      <c r="Z16" s="74"/>
      <c r="AA16" s="74"/>
      <c r="AB16" s="74"/>
      <c r="AC16" s="74"/>
      <c r="AD16" s="74"/>
      <c r="AE16" s="74"/>
      <c r="AF16" s="74"/>
      <c r="AG16" s="74"/>
      <c r="AH16" s="74"/>
      <c r="AI16" s="74"/>
      <c r="AJ16" s="74"/>
      <c r="AK16" s="74"/>
      <c r="AL16" s="74"/>
      <c r="AM16" s="74"/>
      <c r="AN16" s="74"/>
      <c r="AO16" s="74"/>
      <c r="AP16" s="74"/>
      <c r="AQ16" s="74"/>
      <c r="AR16" s="74"/>
      <c r="AS16" s="74"/>
      <c r="AT16" s="74"/>
      <c r="AU16" s="74"/>
      <c r="AV16" s="74"/>
      <c r="AW16" s="74"/>
      <c r="AX16" s="74"/>
      <c r="AY16" s="75"/>
      <c r="AZ16" s="15"/>
      <c r="BB16" s="58" t="s">
        <v>15</v>
      </c>
      <c r="BC16" s="55"/>
      <c r="BD16" s="56"/>
      <c r="BE16" s="56"/>
      <c r="BG16" s="59" t="s">
        <v>36</v>
      </c>
      <c r="BH16" s="55"/>
      <c r="BI16" s="56"/>
      <c r="BJ16" s="56"/>
    </row>
    <row r="17" spans="1:62" x14ac:dyDescent="0.2">
      <c r="A17" s="106"/>
      <c r="B17" s="52" t="s">
        <v>7</v>
      </c>
      <c r="C17" s="76"/>
      <c r="D17" s="77"/>
      <c r="E17" s="77"/>
      <c r="F17" s="77"/>
      <c r="G17" s="77"/>
      <c r="H17" s="77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7"/>
      <c r="AA17" s="77"/>
      <c r="AB17" s="77"/>
      <c r="AC17" s="77"/>
      <c r="AD17" s="77"/>
      <c r="AE17" s="77"/>
      <c r="AF17" s="77"/>
      <c r="AG17" s="77"/>
      <c r="AH17" s="77"/>
      <c r="AI17" s="77"/>
      <c r="AJ17" s="77"/>
      <c r="AK17" s="77"/>
      <c r="AL17" s="77"/>
      <c r="AM17" s="77"/>
      <c r="AN17" s="77"/>
      <c r="AO17" s="77"/>
      <c r="AP17" s="77"/>
      <c r="AQ17" s="77"/>
      <c r="AR17" s="77"/>
      <c r="AS17" s="77"/>
      <c r="AT17" s="77"/>
      <c r="AU17" s="77"/>
      <c r="AV17" s="77"/>
      <c r="AW17" s="77"/>
      <c r="AX17" s="77"/>
      <c r="AY17" s="78"/>
      <c r="AZ17" s="15"/>
    </row>
    <row r="18" spans="1:62" x14ac:dyDescent="0.2">
      <c r="A18" s="106"/>
      <c r="B18" s="28" t="s">
        <v>11</v>
      </c>
      <c r="C18" s="76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8"/>
      <c r="AZ18" s="15"/>
    </row>
    <row r="19" spans="1:62" x14ac:dyDescent="0.2">
      <c r="A19" s="106"/>
      <c r="B19" s="28" t="s">
        <v>10</v>
      </c>
      <c r="C19" s="76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8"/>
      <c r="AZ19" s="15"/>
    </row>
    <row r="20" spans="1:62" x14ac:dyDescent="0.2">
      <c r="A20" s="106"/>
      <c r="B20" s="28" t="s">
        <v>34</v>
      </c>
      <c r="C20" s="76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8"/>
      <c r="AZ20" s="15"/>
    </row>
    <row r="21" spans="1:62" x14ac:dyDescent="0.2">
      <c r="A21" s="106"/>
      <c r="B21" s="6" t="s">
        <v>35</v>
      </c>
      <c r="C21" s="79"/>
      <c r="D21" s="80"/>
      <c r="E21" s="80"/>
      <c r="F21" s="80"/>
      <c r="G21" s="80"/>
      <c r="H21" s="80"/>
      <c r="I21" s="80"/>
      <c r="J21" s="80"/>
      <c r="K21" s="80"/>
      <c r="L21" s="80"/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80"/>
      <c r="AA21" s="80"/>
      <c r="AB21" s="80"/>
      <c r="AC21" s="80"/>
      <c r="AD21" s="80"/>
      <c r="AE21" s="80"/>
      <c r="AF21" s="80"/>
      <c r="AG21" s="80"/>
      <c r="AH21" s="80"/>
      <c r="AI21" s="80"/>
      <c r="AJ21" s="80"/>
      <c r="AK21" s="80"/>
      <c r="AL21" s="80"/>
      <c r="AM21" s="80"/>
      <c r="AN21" s="80"/>
      <c r="AO21" s="80"/>
      <c r="AP21" s="80"/>
      <c r="AQ21" s="80"/>
      <c r="AR21" s="80"/>
      <c r="AS21" s="80"/>
      <c r="AT21" s="80"/>
      <c r="AU21" s="80"/>
      <c r="AV21" s="80"/>
      <c r="AW21" s="80"/>
      <c r="AX21" s="80"/>
      <c r="AY21" s="81"/>
      <c r="AZ21" s="15"/>
      <c r="BB21" s="60" t="s">
        <v>19</v>
      </c>
      <c r="BC21" s="55"/>
      <c r="BD21" s="56"/>
      <c r="BE21" s="56"/>
      <c r="BG21" s="61" t="s">
        <v>33</v>
      </c>
      <c r="BH21" s="55"/>
      <c r="BI21" s="56"/>
      <c r="BJ21" s="56"/>
    </row>
    <row r="22" spans="1:62" x14ac:dyDescent="0.2">
      <c r="A22" s="106"/>
      <c r="B22" s="29" t="s">
        <v>20</v>
      </c>
      <c r="C22" s="82"/>
      <c r="D22" s="83"/>
      <c r="E22" s="83"/>
      <c r="F22" s="83"/>
      <c r="G22" s="83"/>
      <c r="H22" s="83"/>
      <c r="I22" s="83"/>
      <c r="J22" s="83"/>
      <c r="K22" s="83"/>
      <c r="L22" s="83"/>
      <c r="M22" s="83"/>
      <c r="N22" s="83"/>
      <c r="O22" s="83"/>
      <c r="P22" s="83"/>
      <c r="Q22" s="83"/>
      <c r="R22" s="83"/>
      <c r="S22" s="83"/>
      <c r="T22" s="83"/>
      <c r="U22" s="83"/>
      <c r="V22" s="83"/>
      <c r="W22" s="83"/>
      <c r="X22" s="83"/>
      <c r="Y22" s="83"/>
      <c r="Z22" s="83"/>
      <c r="AA22" s="83"/>
      <c r="AB22" s="83"/>
      <c r="AC22" s="83"/>
      <c r="AD22" s="83"/>
      <c r="AE22" s="83"/>
      <c r="AF22" s="83"/>
      <c r="AG22" s="83"/>
      <c r="AH22" s="83"/>
      <c r="AI22" s="83"/>
      <c r="AJ22" s="83"/>
      <c r="AK22" s="83"/>
      <c r="AL22" s="83"/>
      <c r="AM22" s="83"/>
      <c r="AN22" s="83"/>
      <c r="AO22" s="83"/>
      <c r="AP22" s="83"/>
      <c r="AQ22" s="83"/>
      <c r="AR22" s="83"/>
      <c r="AS22" s="83"/>
      <c r="AT22" s="83"/>
      <c r="AU22" s="83"/>
      <c r="AV22" s="83"/>
      <c r="AW22" s="83"/>
      <c r="AX22" s="83"/>
      <c r="AY22" s="84"/>
      <c r="AZ22" s="15"/>
    </row>
    <row r="23" spans="1:62" x14ac:dyDescent="0.2">
      <c r="A23" s="106"/>
      <c r="B23" s="29" t="s">
        <v>21</v>
      </c>
      <c r="C23" s="76"/>
      <c r="D23" s="77"/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77"/>
      <c r="AJ23" s="77"/>
      <c r="AK23" s="77"/>
      <c r="AL23" s="77"/>
      <c r="AM23" s="77"/>
      <c r="AN23" s="77"/>
      <c r="AO23" s="77"/>
      <c r="AP23" s="77"/>
      <c r="AQ23" s="77"/>
      <c r="AR23" s="77"/>
      <c r="AS23" s="77"/>
      <c r="AT23" s="77"/>
      <c r="AU23" s="77"/>
      <c r="AV23" s="77"/>
      <c r="AW23" s="77"/>
      <c r="AX23" s="77"/>
      <c r="AY23" s="78"/>
      <c r="AZ23" s="15"/>
    </row>
    <row r="24" spans="1:62" x14ac:dyDescent="0.2">
      <c r="A24" s="106"/>
      <c r="B24" s="29" t="s">
        <v>22</v>
      </c>
      <c r="C24" s="76"/>
      <c r="D24" s="77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7"/>
      <c r="AH24" s="77"/>
      <c r="AI24" s="77"/>
      <c r="AJ24" s="77"/>
      <c r="AK24" s="77"/>
      <c r="AL24" s="77"/>
      <c r="AM24" s="77"/>
      <c r="AN24" s="77"/>
      <c r="AO24" s="77"/>
      <c r="AP24" s="77"/>
      <c r="AQ24" s="77"/>
      <c r="AR24" s="77"/>
      <c r="AS24" s="77"/>
      <c r="AT24" s="77"/>
      <c r="AU24" s="77"/>
      <c r="AV24" s="77"/>
      <c r="AW24" s="77"/>
      <c r="AX24" s="77"/>
      <c r="AY24" s="78"/>
      <c r="AZ24" s="15"/>
    </row>
    <row r="25" spans="1:62" x14ac:dyDescent="0.2">
      <c r="A25" s="106"/>
      <c r="B25" s="29" t="s">
        <v>23</v>
      </c>
      <c r="C25" s="76"/>
      <c r="D25" s="77"/>
      <c r="E25" s="77"/>
      <c r="F25" s="77"/>
      <c r="G25" s="77"/>
      <c r="H25" s="77"/>
      <c r="I25" s="77"/>
      <c r="J25" s="77"/>
      <c r="K25" s="77"/>
      <c r="L25" s="77"/>
      <c r="M25" s="77"/>
      <c r="N25" s="77"/>
      <c r="O25" s="77"/>
      <c r="P25" s="77"/>
      <c r="Q25" s="77"/>
      <c r="R25" s="77"/>
      <c r="S25" s="77"/>
      <c r="T25" s="77"/>
      <c r="U25" s="77"/>
      <c r="V25" s="77"/>
      <c r="W25" s="77"/>
      <c r="X25" s="77"/>
      <c r="Y25" s="77"/>
      <c r="Z25" s="77"/>
      <c r="AA25" s="77"/>
      <c r="AB25" s="77"/>
      <c r="AC25" s="77"/>
      <c r="AD25" s="77"/>
      <c r="AE25" s="77"/>
      <c r="AF25" s="77"/>
      <c r="AG25" s="77"/>
      <c r="AH25" s="77"/>
      <c r="AI25" s="77"/>
      <c r="AJ25" s="77"/>
      <c r="AK25" s="77"/>
      <c r="AL25" s="77"/>
      <c r="AM25" s="77"/>
      <c r="AN25" s="77"/>
      <c r="AO25" s="77"/>
      <c r="AP25" s="77"/>
      <c r="AQ25" s="77"/>
      <c r="AR25" s="77"/>
      <c r="AS25" s="77"/>
      <c r="AT25" s="77"/>
      <c r="AU25" s="77"/>
      <c r="AV25" s="77"/>
      <c r="AW25" s="77"/>
      <c r="AX25" s="77"/>
      <c r="AY25" s="78"/>
      <c r="AZ25" s="15"/>
    </row>
    <row r="26" spans="1:62" x14ac:dyDescent="0.2">
      <c r="A26" s="106"/>
      <c r="B26" s="29" t="s">
        <v>24</v>
      </c>
      <c r="C26" s="76"/>
      <c r="D26" s="77"/>
      <c r="E26" s="77"/>
      <c r="F26" s="77"/>
      <c r="G26" s="77"/>
      <c r="H26" s="77"/>
      <c r="I26" s="77"/>
      <c r="J26" s="77"/>
      <c r="K26" s="77"/>
      <c r="L26" s="77"/>
      <c r="M26" s="77"/>
      <c r="N26" s="77"/>
      <c r="O26" s="77"/>
      <c r="P26" s="77"/>
      <c r="Q26" s="77"/>
      <c r="R26" s="77"/>
      <c r="S26" s="77"/>
      <c r="T26" s="77"/>
      <c r="U26" s="77"/>
      <c r="V26" s="77"/>
      <c r="W26" s="77"/>
      <c r="X26" s="77"/>
      <c r="Y26" s="77"/>
      <c r="Z26" s="77"/>
      <c r="AA26" s="77"/>
      <c r="AB26" s="77"/>
      <c r="AC26" s="77"/>
      <c r="AD26" s="77"/>
      <c r="AE26" s="77"/>
      <c r="AF26" s="77"/>
      <c r="AG26" s="77"/>
      <c r="AH26" s="77"/>
      <c r="AI26" s="77"/>
      <c r="AJ26" s="77"/>
      <c r="AK26" s="77"/>
      <c r="AL26" s="77"/>
      <c r="AM26" s="77"/>
      <c r="AN26" s="77"/>
      <c r="AO26" s="77"/>
      <c r="AP26" s="77"/>
      <c r="AQ26" s="77"/>
      <c r="AR26" s="77"/>
      <c r="AS26" s="77"/>
      <c r="AT26" s="77"/>
      <c r="AU26" s="77"/>
      <c r="AV26" s="77"/>
      <c r="AW26" s="77"/>
      <c r="AX26" s="77"/>
      <c r="AY26" s="78"/>
      <c r="AZ26" s="15"/>
      <c r="BB26" s="1" t="s">
        <v>16</v>
      </c>
      <c r="BC26" s="1" t="s">
        <v>48</v>
      </c>
    </row>
    <row r="27" spans="1:62" x14ac:dyDescent="0.2">
      <c r="A27" s="106"/>
      <c r="B27" s="26" t="s">
        <v>17</v>
      </c>
      <c r="C27" s="79"/>
      <c r="D27" s="80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  <c r="AA27" s="80"/>
      <c r="AB27" s="80"/>
      <c r="AC27" s="80"/>
      <c r="AD27" s="80"/>
      <c r="AE27" s="80"/>
      <c r="AF27" s="80"/>
      <c r="AG27" s="80"/>
      <c r="AH27" s="80"/>
      <c r="AI27" s="80"/>
      <c r="AJ27" s="80"/>
      <c r="AK27" s="80"/>
      <c r="AL27" s="80"/>
      <c r="AM27" s="80"/>
      <c r="AN27" s="80"/>
      <c r="AO27" s="80"/>
      <c r="AP27" s="80"/>
      <c r="AQ27" s="80"/>
      <c r="AR27" s="80"/>
      <c r="AS27" s="80"/>
      <c r="AT27" s="80"/>
      <c r="AU27" s="80"/>
      <c r="AV27" s="80"/>
      <c r="AW27" s="80"/>
      <c r="AX27" s="80"/>
      <c r="AY27" s="81"/>
      <c r="AZ27" s="15"/>
      <c r="BB27" s="56"/>
      <c r="BC27" s="56"/>
    </row>
    <row r="28" spans="1:62" x14ac:dyDescent="0.2">
      <c r="A28" s="106"/>
      <c r="B28" s="7" t="s">
        <v>19</v>
      </c>
      <c r="C28" s="85"/>
      <c r="D28" s="86"/>
      <c r="E28" s="86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6"/>
      <c r="AG28" s="86"/>
      <c r="AH28" s="86"/>
      <c r="AI28" s="86"/>
      <c r="AJ28" s="86"/>
      <c r="AK28" s="86"/>
      <c r="AL28" s="86"/>
      <c r="AM28" s="86"/>
      <c r="AN28" s="86"/>
      <c r="AO28" s="86"/>
      <c r="AP28" s="86"/>
      <c r="AQ28" s="86"/>
      <c r="AR28" s="86"/>
      <c r="AS28" s="86"/>
      <c r="AT28" s="86"/>
      <c r="AU28" s="86"/>
      <c r="AV28" s="86"/>
      <c r="AW28" s="86"/>
      <c r="AX28" s="86"/>
      <c r="AY28" s="87"/>
      <c r="AZ28" s="15"/>
      <c r="BB28" s="56"/>
      <c r="BC28" s="56"/>
    </row>
    <row r="29" spans="1:62" x14ac:dyDescent="0.2">
      <c r="A29" s="106"/>
      <c r="B29" s="30" t="s">
        <v>25</v>
      </c>
      <c r="C29" s="82"/>
      <c r="D29" s="83"/>
      <c r="E29" s="83"/>
      <c r="F29" s="83"/>
      <c r="G29" s="83"/>
      <c r="H29" s="83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3"/>
      <c r="X29" s="83"/>
      <c r="Y29" s="83"/>
      <c r="Z29" s="83"/>
      <c r="AA29" s="83"/>
      <c r="AB29" s="83"/>
      <c r="AC29" s="83"/>
      <c r="AD29" s="83"/>
      <c r="AE29" s="83"/>
      <c r="AF29" s="83"/>
      <c r="AG29" s="83"/>
      <c r="AH29" s="83"/>
      <c r="AI29" s="83"/>
      <c r="AJ29" s="83"/>
      <c r="AK29" s="83"/>
      <c r="AL29" s="83"/>
      <c r="AM29" s="83"/>
      <c r="AN29" s="83"/>
      <c r="AO29" s="83"/>
      <c r="AP29" s="83"/>
      <c r="AQ29" s="83"/>
      <c r="AR29" s="83"/>
      <c r="AS29" s="83"/>
      <c r="AT29" s="83"/>
      <c r="AU29" s="83"/>
      <c r="AV29" s="83"/>
      <c r="AW29" s="83"/>
      <c r="AX29" s="83"/>
      <c r="AY29" s="84"/>
      <c r="AZ29" s="15"/>
      <c r="BB29" s="56"/>
      <c r="BC29" s="56"/>
    </row>
    <row r="30" spans="1:62" x14ac:dyDescent="0.2">
      <c r="A30" s="106"/>
      <c r="B30" s="8" t="s">
        <v>26</v>
      </c>
      <c r="C30" s="79"/>
      <c r="D30" s="80"/>
      <c r="E30" s="80"/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0"/>
      <c r="AL30" s="80"/>
      <c r="AM30" s="80"/>
      <c r="AN30" s="80"/>
      <c r="AO30" s="80"/>
      <c r="AP30" s="80"/>
      <c r="AQ30" s="80"/>
      <c r="AR30" s="80"/>
      <c r="AS30" s="80"/>
      <c r="AT30" s="80"/>
      <c r="AU30" s="80"/>
      <c r="AV30" s="80"/>
      <c r="AW30" s="80"/>
      <c r="AX30" s="80"/>
      <c r="AY30" s="81"/>
      <c r="AZ30" s="15"/>
      <c r="BB30" s="56"/>
      <c r="BC30" s="56"/>
    </row>
    <row r="31" spans="1:62" x14ac:dyDescent="0.2">
      <c r="A31" s="106"/>
      <c r="B31" s="31" t="s">
        <v>27</v>
      </c>
      <c r="C31" s="82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  <c r="U31" s="83"/>
      <c r="V31" s="83"/>
      <c r="W31" s="83"/>
      <c r="X31" s="83"/>
      <c r="Y31" s="83"/>
      <c r="Z31" s="83"/>
      <c r="AA31" s="83"/>
      <c r="AB31" s="83"/>
      <c r="AC31" s="83"/>
      <c r="AD31" s="83"/>
      <c r="AE31" s="83"/>
      <c r="AF31" s="83"/>
      <c r="AG31" s="83"/>
      <c r="AH31" s="83"/>
      <c r="AI31" s="83"/>
      <c r="AJ31" s="83"/>
      <c r="AK31" s="83"/>
      <c r="AL31" s="83"/>
      <c r="AM31" s="83"/>
      <c r="AN31" s="83"/>
      <c r="AO31" s="83"/>
      <c r="AP31" s="83"/>
      <c r="AQ31" s="83"/>
      <c r="AR31" s="83"/>
      <c r="AS31" s="83"/>
      <c r="AT31" s="83"/>
      <c r="AU31" s="83"/>
      <c r="AV31" s="83"/>
      <c r="AW31" s="83"/>
      <c r="AX31" s="83"/>
      <c r="AY31" s="84"/>
      <c r="AZ31" s="15"/>
      <c r="BB31" s="56"/>
      <c r="BC31" s="56"/>
    </row>
    <row r="32" spans="1:62" x14ac:dyDescent="0.2">
      <c r="A32" s="106"/>
      <c r="B32" s="9" t="s">
        <v>28</v>
      </c>
      <c r="C32" s="79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H32" s="80"/>
      <c r="AI32" s="80"/>
      <c r="AJ32" s="80"/>
      <c r="AK32" s="80"/>
      <c r="AL32" s="80"/>
      <c r="AM32" s="80"/>
      <c r="AN32" s="80"/>
      <c r="AO32" s="80"/>
      <c r="AP32" s="80"/>
      <c r="AQ32" s="80"/>
      <c r="AR32" s="80"/>
      <c r="AS32" s="80"/>
      <c r="AT32" s="80"/>
      <c r="AU32" s="80"/>
      <c r="AV32" s="80"/>
      <c r="AW32" s="80"/>
      <c r="AX32" s="80"/>
      <c r="AY32" s="81"/>
      <c r="AZ32" s="15"/>
      <c r="BB32" s="56"/>
      <c r="BC32" s="56"/>
    </row>
    <row r="33" spans="1:61" x14ac:dyDescent="0.2">
      <c r="A33" s="106"/>
      <c r="B33" s="32" t="s">
        <v>31</v>
      </c>
      <c r="C33" s="82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3"/>
      <c r="AH33" s="83"/>
      <c r="AI33" s="83"/>
      <c r="AJ33" s="83"/>
      <c r="AK33" s="83"/>
      <c r="AL33" s="83"/>
      <c r="AM33" s="83"/>
      <c r="AN33" s="83"/>
      <c r="AO33" s="83"/>
      <c r="AP33" s="83"/>
      <c r="AQ33" s="83"/>
      <c r="AR33" s="83"/>
      <c r="AS33" s="83"/>
      <c r="AT33" s="83"/>
      <c r="AU33" s="83"/>
      <c r="AV33" s="83"/>
      <c r="AW33" s="83"/>
      <c r="AX33" s="83"/>
      <c r="AY33" s="84"/>
      <c r="AZ33" s="15"/>
    </row>
    <row r="34" spans="1:61" x14ac:dyDescent="0.2">
      <c r="A34" s="106"/>
      <c r="B34" s="32" t="s">
        <v>30</v>
      </c>
      <c r="C34" s="76"/>
      <c r="D34" s="77"/>
      <c r="E34" s="77"/>
      <c r="F34" s="77"/>
      <c r="G34" s="77"/>
      <c r="H34" s="77"/>
      <c r="I34" s="77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7"/>
      <c r="AA34" s="77"/>
      <c r="AB34" s="77"/>
      <c r="AC34" s="77"/>
      <c r="AD34" s="77"/>
      <c r="AE34" s="77"/>
      <c r="AF34" s="77"/>
      <c r="AG34" s="77"/>
      <c r="AH34" s="77"/>
      <c r="AI34" s="77"/>
      <c r="AJ34" s="77"/>
      <c r="AK34" s="77"/>
      <c r="AL34" s="77"/>
      <c r="AM34" s="77"/>
      <c r="AN34" s="77"/>
      <c r="AO34" s="77"/>
      <c r="AP34" s="77"/>
      <c r="AQ34" s="77"/>
      <c r="AR34" s="77"/>
      <c r="AS34" s="77"/>
      <c r="AT34" s="77"/>
      <c r="AU34" s="77"/>
      <c r="AV34" s="77"/>
      <c r="AW34" s="77"/>
      <c r="AX34" s="77"/>
      <c r="AY34" s="78"/>
      <c r="AZ34" s="15"/>
    </row>
    <row r="35" spans="1:61" x14ac:dyDescent="0.2">
      <c r="A35" s="106"/>
      <c r="B35" s="32" t="s">
        <v>29</v>
      </c>
      <c r="C35" s="76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7"/>
      <c r="AA35" s="77"/>
      <c r="AB35" s="77"/>
      <c r="AC35" s="77"/>
      <c r="AD35" s="77"/>
      <c r="AE35" s="77"/>
      <c r="AF35" s="77"/>
      <c r="AG35" s="77"/>
      <c r="AH35" s="77"/>
      <c r="AI35" s="77"/>
      <c r="AJ35" s="77"/>
      <c r="AK35" s="77"/>
      <c r="AL35" s="77"/>
      <c r="AM35" s="77"/>
      <c r="AN35" s="77"/>
      <c r="AO35" s="77"/>
      <c r="AP35" s="77"/>
      <c r="AQ35" s="77"/>
      <c r="AR35" s="77"/>
      <c r="AS35" s="77"/>
      <c r="AT35" s="77"/>
      <c r="AU35" s="77"/>
      <c r="AV35" s="77"/>
      <c r="AW35" s="77"/>
      <c r="AX35" s="77"/>
      <c r="AY35" s="78"/>
      <c r="AZ35" s="15"/>
    </row>
    <row r="36" spans="1:61" x14ac:dyDescent="0.2">
      <c r="A36" s="106"/>
      <c r="B36" s="32" t="s">
        <v>32</v>
      </c>
      <c r="C36" s="76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7"/>
      <c r="AH36" s="77"/>
      <c r="AI36" s="77"/>
      <c r="AJ36" s="77"/>
      <c r="AK36" s="77"/>
      <c r="AL36" s="77"/>
      <c r="AM36" s="77"/>
      <c r="AN36" s="77"/>
      <c r="AO36" s="77"/>
      <c r="AP36" s="77"/>
      <c r="AQ36" s="77"/>
      <c r="AR36" s="77"/>
      <c r="AS36" s="77"/>
      <c r="AT36" s="77"/>
      <c r="AU36" s="77"/>
      <c r="AV36" s="77"/>
      <c r="AW36" s="77"/>
      <c r="AX36" s="77"/>
      <c r="AY36" s="78"/>
      <c r="AZ36" s="15"/>
    </row>
    <row r="37" spans="1:61" x14ac:dyDescent="0.2">
      <c r="A37" s="106"/>
      <c r="B37" s="32"/>
      <c r="C37" s="76"/>
      <c r="D37" s="77"/>
      <c r="E37" s="77"/>
      <c r="F37" s="77"/>
      <c r="G37" s="77"/>
      <c r="H37" s="77"/>
      <c r="I37" s="77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7"/>
      <c r="AA37" s="77"/>
      <c r="AB37" s="77"/>
      <c r="AC37" s="77"/>
      <c r="AD37" s="77"/>
      <c r="AE37" s="77"/>
      <c r="AF37" s="77"/>
      <c r="AG37" s="77"/>
      <c r="AH37" s="77"/>
      <c r="AI37" s="77"/>
      <c r="AJ37" s="77"/>
      <c r="AK37" s="77"/>
      <c r="AL37" s="77"/>
      <c r="AM37" s="77"/>
      <c r="AN37" s="77"/>
      <c r="AO37" s="77"/>
      <c r="AP37" s="77"/>
      <c r="AQ37" s="77"/>
      <c r="AR37" s="77"/>
      <c r="AS37" s="77"/>
      <c r="AT37" s="77"/>
      <c r="AU37" s="77"/>
      <c r="AV37" s="77"/>
      <c r="AW37" s="77"/>
      <c r="AX37" s="77"/>
      <c r="AY37" s="78"/>
      <c r="AZ37" s="15"/>
    </row>
    <row r="38" spans="1:61" x14ac:dyDescent="0.2">
      <c r="A38" s="106"/>
      <c r="B38" s="33"/>
      <c r="C38" s="76"/>
      <c r="D38" s="77"/>
      <c r="E38" s="77"/>
      <c r="F38" s="77"/>
      <c r="G38" s="77"/>
      <c r="H38" s="77"/>
      <c r="I38" s="77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7"/>
      <c r="AA38" s="77"/>
      <c r="AB38" s="77"/>
      <c r="AC38" s="77"/>
      <c r="AD38" s="77"/>
      <c r="AE38" s="77"/>
      <c r="AF38" s="77"/>
      <c r="AG38" s="77"/>
      <c r="AH38" s="77"/>
      <c r="AI38" s="77"/>
      <c r="AJ38" s="77"/>
      <c r="AK38" s="77"/>
      <c r="AL38" s="77"/>
      <c r="AM38" s="77"/>
      <c r="AN38" s="77"/>
      <c r="AO38" s="77"/>
      <c r="AP38" s="77"/>
      <c r="AQ38" s="77"/>
      <c r="AR38" s="77"/>
      <c r="AS38" s="77"/>
      <c r="AT38" s="77"/>
      <c r="AU38" s="77"/>
      <c r="AV38" s="77"/>
      <c r="AW38" s="77"/>
      <c r="AX38" s="77"/>
      <c r="AY38" s="78"/>
      <c r="AZ38" s="15"/>
    </row>
    <row r="39" spans="1:61" x14ac:dyDescent="0.2">
      <c r="A39" s="106"/>
      <c r="B39" s="30"/>
      <c r="C39" s="76"/>
      <c r="D39" s="77"/>
      <c r="E39" s="77"/>
      <c r="F39" s="77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7"/>
      <c r="AH39" s="77"/>
      <c r="AI39" s="77"/>
      <c r="AJ39" s="77"/>
      <c r="AK39" s="77"/>
      <c r="AL39" s="77"/>
      <c r="AM39" s="77"/>
      <c r="AN39" s="77"/>
      <c r="AO39" s="77"/>
      <c r="AP39" s="77"/>
      <c r="AQ39" s="77"/>
      <c r="AR39" s="77"/>
      <c r="AS39" s="77"/>
      <c r="AT39" s="77"/>
      <c r="AU39" s="77"/>
      <c r="AV39" s="77"/>
      <c r="AW39" s="77"/>
      <c r="AX39" s="77"/>
      <c r="AY39" s="78"/>
      <c r="AZ39" s="15"/>
    </row>
    <row r="40" spans="1:61" x14ac:dyDescent="0.2">
      <c r="A40" s="106"/>
      <c r="B40" s="10"/>
      <c r="C40" s="88"/>
      <c r="D40" s="89"/>
      <c r="E40" s="89"/>
      <c r="F40" s="89"/>
      <c r="G40" s="89"/>
      <c r="H40" s="89"/>
      <c r="I40" s="89"/>
      <c r="J40" s="89"/>
      <c r="K40" s="89"/>
      <c r="L40" s="89"/>
      <c r="M40" s="89"/>
      <c r="N40" s="89"/>
      <c r="O40" s="89"/>
      <c r="P40" s="89"/>
      <c r="Q40" s="89"/>
      <c r="R40" s="89"/>
      <c r="S40" s="89"/>
      <c r="T40" s="89"/>
      <c r="U40" s="89"/>
      <c r="V40" s="89"/>
      <c r="W40" s="89"/>
      <c r="X40" s="89"/>
      <c r="Y40" s="89"/>
      <c r="Z40" s="89"/>
      <c r="AA40" s="89"/>
      <c r="AB40" s="89"/>
      <c r="AC40" s="89"/>
      <c r="AD40" s="89"/>
      <c r="AE40" s="89"/>
      <c r="AF40" s="89"/>
      <c r="AG40" s="89"/>
      <c r="AH40" s="89"/>
      <c r="AI40" s="89"/>
      <c r="AJ40" s="89"/>
      <c r="AK40" s="89"/>
      <c r="AL40" s="89"/>
      <c r="AM40" s="89"/>
      <c r="AN40" s="89"/>
      <c r="AO40" s="89"/>
      <c r="AP40" s="89"/>
      <c r="AQ40" s="89"/>
      <c r="AR40" s="89"/>
      <c r="AS40" s="89"/>
      <c r="AT40" s="89"/>
      <c r="AU40" s="89"/>
      <c r="AV40" s="89"/>
      <c r="AW40" s="89"/>
      <c r="AX40" s="89"/>
      <c r="AY40" s="90"/>
      <c r="AZ40" s="15"/>
    </row>
    <row r="41" spans="1:61" ht="5.0999999999999996" customHeight="1" thickBot="1" x14ac:dyDescent="0.25">
      <c r="A41" s="14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6"/>
    </row>
    <row r="42" spans="1:61" ht="5.0999999999999996" customHeight="1" thickBot="1" x14ac:dyDescent="0.25">
      <c r="A42" s="24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25"/>
    </row>
    <row r="43" spans="1:61" ht="15.75" x14ac:dyDescent="0.2">
      <c r="A43" s="23"/>
      <c r="B43" s="108" t="s">
        <v>2</v>
      </c>
      <c r="C43" s="108"/>
      <c r="D43" s="108"/>
      <c r="E43" s="108"/>
      <c r="F43" s="108"/>
      <c r="G43" s="108"/>
      <c r="H43" s="108"/>
      <c r="I43" s="108"/>
      <c r="J43" s="108"/>
      <c r="K43" s="108"/>
      <c r="L43" s="108"/>
      <c r="M43" s="108"/>
      <c r="N43" s="108"/>
      <c r="O43" s="108"/>
      <c r="P43" s="108"/>
      <c r="Q43" s="108"/>
      <c r="R43" s="108"/>
      <c r="S43" s="108"/>
      <c r="T43" s="108"/>
      <c r="U43" s="108"/>
      <c r="V43" s="108"/>
      <c r="W43" s="108"/>
      <c r="X43" s="108"/>
      <c r="Y43" s="108"/>
      <c r="Z43" s="108"/>
      <c r="AA43" s="108"/>
      <c r="AB43" s="108"/>
      <c r="AC43" s="108"/>
      <c r="AD43" s="108"/>
      <c r="AE43" s="108"/>
      <c r="AF43" s="108"/>
      <c r="AG43" s="108"/>
      <c r="AH43" s="108"/>
      <c r="AI43" s="108"/>
      <c r="AJ43" s="108"/>
      <c r="AK43" s="108"/>
      <c r="AL43" s="108"/>
      <c r="AM43" s="108"/>
      <c r="AN43" s="108"/>
      <c r="AO43" s="108"/>
      <c r="AP43" s="108"/>
      <c r="AQ43" s="108"/>
      <c r="AR43" s="108"/>
      <c r="AS43" s="108"/>
      <c r="AT43" s="108"/>
      <c r="AU43" s="108"/>
      <c r="AV43" s="108"/>
      <c r="AW43" s="108"/>
      <c r="AX43" s="108"/>
      <c r="AY43" s="108"/>
      <c r="AZ43" s="22"/>
      <c r="BC43" s="1" t="s">
        <v>45</v>
      </c>
      <c r="BG43" s="1" t="s">
        <v>18</v>
      </c>
      <c r="BI43" s="1" t="s">
        <v>4</v>
      </c>
    </row>
    <row r="44" spans="1:61" ht="5.0999999999999996" customHeight="1" x14ac:dyDescent="0.2">
      <c r="A44" s="13"/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  <c r="AJ44" s="42"/>
      <c r="AK44" s="42"/>
      <c r="AL44" s="42"/>
      <c r="AM44" s="42"/>
      <c r="AN44" s="42"/>
      <c r="AO44" s="42"/>
      <c r="AP44" s="42"/>
      <c r="AQ44" s="42"/>
      <c r="AR44" s="42"/>
      <c r="AS44" s="42"/>
      <c r="AT44" s="42"/>
      <c r="AU44" s="42"/>
      <c r="AV44" s="42"/>
      <c r="AW44" s="42"/>
      <c r="AX44" s="42"/>
      <c r="AY44" s="42"/>
      <c r="AZ44" s="15"/>
    </row>
    <row r="45" spans="1:61" x14ac:dyDescent="0.2">
      <c r="A45" s="106" t="s">
        <v>42</v>
      </c>
      <c r="B45" s="36" t="s">
        <v>51</v>
      </c>
      <c r="C45" s="62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  <c r="V45" s="63"/>
      <c r="W45" s="63"/>
      <c r="X45" s="63"/>
      <c r="Y45" s="63"/>
      <c r="Z45" s="63"/>
      <c r="AA45" s="63"/>
      <c r="AB45" s="63"/>
      <c r="AC45" s="63"/>
      <c r="AD45" s="63"/>
      <c r="AE45" s="63"/>
      <c r="AF45" s="63"/>
      <c r="AG45" s="63"/>
      <c r="AH45" s="63"/>
      <c r="AI45" s="63"/>
      <c r="AJ45" s="63"/>
      <c r="AK45" s="63"/>
      <c r="AL45" s="63"/>
      <c r="AM45" s="63"/>
      <c r="AN45" s="63"/>
      <c r="AO45" s="63"/>
      <c r="AP45" s="63"/>
      <c r="AQ45" s="63"/>
      <c r="AR45" s="63"/>
      <c r="AS45" s="63"/>
      <c r="AT45" s="63"/>
      <c r="AU45" s="63"/>
      <c r="AV45" s="63"/>
      <c r="AW45" s="63"/>
      <c r="AX45" s="63"/>
      <c r="AY45" s="64"/>
      <c r="AZ45" s="15"/>
    </row>
    <row r="46" spans="1:61" x14ac:dyDescent="0.2">
      <c r="A46" s="106"/>
      <c r="B46" s="27" t="s">
        <v>6</v>
      </c>
      <c r="C46" s="69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0"/>
      <c r="S46" s="70"/>
      <c r="T46" s="70"/>
      <c r="U46" s="70"/>
      <c r="V46" s="70"/>
      <c r="W46" s="70"/>
      <c r="X46" s="70"/>
      <c r="Y46" s="70"/>
      <c r="Z46" s="70"/>
      <c r="AA46" s="70"/>
      <c r="AB46" s="70"/>
      <c r="AC46" s="70"/>
      <c r="AD46" s="70"/>
      <c r="AE46" s="70"/>
      <c r="AF46" s="70"/>
      <c r="AG46" s="70"/>
      <c r="AH46" s="70"/>
      <c r="AI46" s="70"/>
      <c r="AJ46" s="70"/>
      <c r="AK46" s="70"/>
      <c r="AL46" s="70"/>
      <c r="AM46" s="70"/>
      <c r="AN46" s="70"/>
      <c r="AO46" s="70"/>
      <c r="AP46" s="70"/>
      <c r="AQ46" s="70"/>
      <c r="AR46" s="70"/>
      <c r="AS46" s="70"/>
      <c r="AT46" s="70"/>
      <c r="AU46" s="70"/>
      <c r="AV46" s="70"/>
      <c r="AW46" s="70"/>
      <c r="AX46" s="70"/>
      <c r="AY46" s="71"/>
      <c r="AZ46" s="15"/>
    </row>
    <row r="47" spans="1:61" x14ac:dyDescent="0.2">
      <c r="A47" s="106"/>
      <c r="B47" s="37" t="s">
        <v>5</v>
      </c>
      <c r="C47" s="65"/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66"/>
      <c r="P47" s="66"/>
      <c r="Q47" s="66"/>
      <c r="R47" s="66"/>
      <c r="S47" s="66"/>
      <c r="T47" s="66"/>
      <c r="U47" s="66"/>
      <c r="V47" s="66"/>
      <c r="W47" s="66"/>
      <c r="X47" s="66"/>
      <c r="Y47" s="66"/>
      <c r="Z47" s="66"/>
      <c r="AA47" s="66"/>
      <c r="AB47" s="66"/>
      <c r="AC47" s="66"/>
      <c r="AD47" s="66"/>
      <c r="AE47" s="66"/>
      <c r="AF47" s="66"/>
      <c r="AG47" s="66"/>
      <c r="AH47" s="66"/>
      <c r="AI47" s="66"/>
      <c r="AJ47" s="66"/>
      <c r="AK47" s="66"/>
      <c r="AL47" s="66"/>
      <c r="AM47" s="66"/>
      <c r="AN47" s="66"/>
      <c r="AO47" s="66"/>
      <c r="AP47" s="66"/>
      <c r="AQ47" s="66"/>
      <c r="AR47" s="66"/>
      <c r="AS47" s="66"/>
      <c r="AT47" s="66"/>
      <c r="AU47" s="66"/>
      <c r="AV47" s="66"/>
      <c r="AW47" s="66"/>
      <c r="AX47" s="66"/>
      <c r="AY47" s="67"/>
      <c r="AZ47" s="15"/>
    </row>
    <row r="48" spans="1:61" ht="5.0999999999999996" customHeight="1" x14ac:dyDescent="0.2">
      <c r="A48" s="13"/>
      <c r="B48" s="21"/>
      <c r="C48" s="72"/>
      <c r="D48" s="72"/>
      <c r="E48" s="72"/>
      <c r="F48" s="72"/>
      <c r="G48" s="72"/>
      <c r="H48" s="72"/>
      <c r="I48" s="72"/>
      <c r="J48" s="72"/>
      <c r="K48" s="72"/>
      <c r="L48" s="72"/>
      <c r="M48" s="72"/>
      <c r="N48" s="72"/>
      <c r="O48" s="72"/>
      <c r="P48" s="72"/>
      <c r="Q48" s="72"/>
      <c r="R48" s="72"/>
      <c r="S48" s="72"/>
      <c r="T48" s="72"/>
      <c r="U48" s="72"/>
      <c r="V48" s="72"/>
      <c r="W48" s="72"/>
      <c r="X48" s="72"/>
      <c r="Y48" s="72"/>
      <c r="Z48" s="72"/>
      <c r="AA48" s="72"/>
      <c r="AB48" s="72"/>
      <c r="AC48" s="72"/>
      <c r="AD48" s="72"/>
      <c r="AE48" s="72"/>
      <c r="AF48" s="72"/>
      <c r="AG48" s="72"/>
      <c r="AH48" s="72"/>
      <c r="AI48" s="72"/>
      <c r="AJ48" s="72"/>
      <c r="AK48" s="72"/>
      <c r="AL48" s="72"/>
      <c r="AM48" s="72"/>
      <c r="AN48" s="72"/>
      <c r="AO48" s="72"/>
      <c r="AP48" s="72"/>
      <c r="AQ48" s="72"/>
      <c r="AR48" s="72"/>
      <c r="AS48" s="72"/>
      <c r="AT48" s="72"/>
      <c r="AU48" s="72"/>
      <c r="AV48" s="72"/>
      <c r="AW48" s="72"/>
      <c r="AX48" s="72"/>
      <c r="AY48" s="72"/>
      <c r="AZ48" s="15"/>
    </row>
    <row r="49" spans="1:52" x14ac:dyDescent="0.2">
      <c r="A49" s="106" t="s">
        <v>43</v>
      </c>
      <c r="B49" s="36" t="s">
        <v>52</v>
      </c>
      <c r="C49" s="62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  <c r="AH49" s="63"/>
      <c r="AI49" s="63"/>
      <c r="AJ49" s="63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4"/>
      <c r="AZ49" s="15"/>
    </row>
    <row r="50" spans="1:52" x14ac:dyDescent="0.2">
      <c r="A50" s="106"/>
      <c r="B50" s="53" t="s">
        <v>50</v>
      </c>
      <c r="C50" s="73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5"/>
      <c r="AZ50" s="15"/>
    </row>
    <row r="51" spans="1:52" x14ac:dyDescent="0.2">
      <c r="A51" s="106"/>
      <c r="B51" s="34" t="s">
        <v>8</v>
      </c>
      <c r="C51" s="76"/>
      <c r="D51" s="77"/>
      <c r="E51" s="77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7"/>
      <c r="AH51" s="77"/>
      <c r="AI51" s="77"/>
      <c r="AJ51" s="77"/>
      <c r="AK51" s="77"/>
      <c r="AL51" s="77"/>
      <c r="AM51" s="77"/>
      <c r="AN51" s="77"/>
      <c r="AO51" s="77"/>
      <c r="AP51" s="77"/>
      <c r="AQ51" s="77"/>
      <c r="AR51" s="77"/>
      <c r="AS51" s="77"/>
      <c r="AT51" s="77"/>
      <c r="AU51" s="77"/>
      <c r="AV51" s="77"/>
      <c r="AW51" s="77"/>
      <c r="AX51" s="77"/>
      <c r="AY51" s="78"/>
      <c r="AZ51" s="15"/>
    </row>
    <row r="52" spans="1:52" x14ac:dyDescent="0.2">
      <c r="A52" s="106"/>
      <c r="B52" s="34" t="s">
        <v>9</v>
      </c>
      <c r="C52" s="76"/>
      <c r="D52" s="77"/>
      <c r="E52" s="77"/>
      <c r="F52" s="77"/>
      <c r="G52" s="77"/>
      <c r="H52" s="77"/>
      <c r="I52" s="77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7"/>
      <c r="AA52" s="77"/>
      <c r="AB52" s="77"/>
      <c r="AC52" s="77"/>
      <c r="AD52" s="77"/>
      <c r="AE52" s="77"/>
      <c r="AF52" s="77"/>
      <c r="AG52" s="77"/>
      <c r="AH52" s="77"/>
      <c r="AI52" s="77"/>
      <c r="AJ52" s="77"/>
      <c r="AK52" s="77"/>
      <c r="AL52" s="77"/>
      <c r="AM52" s="77"/>
      <c r="AN52" s="77"/>
      <c r="AO52" s="77"/>
      <c r="AP52" s="77"/>
      <c r="AQ52" s="77"/>
      <c r="AR52" s="77"/>
      <c r="AS52" s="77"/>
      <c r="AT52" s="77"/>
      <c r="AU52" s="77"/>
      <c r="AV52" s="77"/>
      <c r="AW52" s="77"/>
      <c r="AX52" s="77"/>
      <c r="AY52" s="78"/>
      <c r="AZ52" s="15"/>
    </row>
    <row r="53" spans="1:52" x14ac:dyDescent="0.2">
      <c r="A53" s="106"/>
      <c r="B53" s="34" t="s">
        <v>12</v>
      </c>
      <c r="C53" s="76"/>
      <c r="D53" s="77"/>
      <c r="E53" s="77"/>
      <c r="F53" s="77"/>
      <c r="G53" s="77"/>
      <c r="H53" s="77"/>
      <c r="I53" s="77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7"/>
      <c r="AA53" s="77"/>
      <c r="AB53" s="77"/>
      <c r="AC53" s="77"/>
      <c r="AD53" s="77"/>
      <c r="AE53" s="77"/>
      <c r="AF53" s="77"/>
      <c r="AG53" s="77"/>
      <c r="AH53" s="77"/>
      <c r="AI53" s="77"/>
      <c r="AJ53" s="77"/>
      <c r="AK53" s="77"/>
      <c r="AL53" s="77"/>
      <c r="AM53" s="77"/>
      <c r="AN53" s="77"/>
      <c r="AO53" s="77"/>
      <c r="AP53" s="77"/>
      <c r="AQ53" s="77"/>
      <c r="AR53" s="77"/>
      <c r="AS53" s="77"/>
      <c r="AT53" s="77"/>
      <c r="AU53" s="77"/>
      <c r="AV53" s="77"/>
      <c r="AW53" s="77"/>
      <c r="AX53" s="77"/>
      <c r="AY53" s="78"/>
      <c r="AZ53" s="15"/>
    </row>
    <row r="54" spans="1:52" x14ac:dyDescent="0.2">
      <c r="A54" s="106"/>
      <c r="B54" s="11" t="s">
        <v>13</v>
      </c>
      <c r="C54" s="88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  <c r="U54" s="89"/>
      <c r="V54" s="89"/>
      <c r="W54" s="89"/>
      <c r="X54" s="89"/>
      <c r="Y54" s="89"/>
      <c r="Z54" s="89"/>
      <c r="AA54" s="89"/>
      <c r="AB54" s="89"/>
      <c r="AC54" s="89"/>
      <c r="AD54" s="89"/>
      <c r="AE54" s="89"/>
      <c r="AF54" s="89"/>
      <c r="AG54" s="89"/>
      <c r="AH54" s="89"/>
      <c r="AI54" s="89"/>
      <c r="AJ54" s="89"/>
      <c r="AK54" s="89"/>
      <c r="AL54" s="89"/>
      <c r="AM54" s="89"/>
      <c r="AN54" s="89"/>
      <c r="AO54" s="89"/>
      <c r="AP54" s="89"/>
      <c r="AQ54" s="89"/>
      <c r="AR54" s="89"/>
      <c r="AS54" s="89"/>
      <c r="AT54" s="89"/>
      <c r="AU54" s="89"/>
      <c r="AV54" s="89"/>
      <c r="AW54" s="89"/>
      <c r="AX54" s="89"/>
      <c r="AY54" s="90"/>
      <c r="AZ54" s="15"/>
    </row>
    <row r="55" spans="1:52" ht="5.0999999999999996" customHeight="1" thickBot="1" x14ac:dyDescent="0.25">
      <c r="A55" s="14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6"/>
    </row>
  </sheetData>
  <mergeCells count="8">
    <mergeCell ref="A49:A54"/>
    <mergeCell ref="B5:AY5"/>
    <mergeCell ref="B43:AY43"/>
    <mergeCell ref="A6:A8"/>
    <mergeCell ref="B1:I1"/>
    <mergeCell ref="A10:A13"/>
    <mergeCell ref="A15:A40"/>
    <mergeCell ref="A45:A47"/>
  </mergeCells>
  <printOptions horizontalCentered="1"/>
  <pageMargins left="0.11811023622047245" right="0.11811023622047245" top="0.47244094488188981" bottom="0.15748031496062992" header="0.19685039370078741" footer="0.31496062992125984"/>
  <pageSetup paperSize="9" scale="87" fitToHeight="2" orientation="landscape" r:id="rId1"/>
  <headerFooter>
    <oddHeader>&amp;C&amp;"Times New Roman,Gras"&amp;14COMPTE-RENDU JOURNALIER</oddHead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Action prevu</vt:lpstr>
      <vt:lpstr>Aujourd'hui</vt:lpstr>
    </vt:vector>
  </TitlesOfParts>
  <Company>GIP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ROBERT</dc:creator>
  <cp:lastModifiedBy>F Leroy</cp:lastModifiedBy>
  <cp:lastPrinted>2019-02-03T22:50:31Z</cp:lastPrinted>
  <dcterms:created xsi:type="dcterms:W3CDTF">2014-09-18T14:24:56Z</dcterms:created>
  <dcterms:modified xsi:type="dcterms:W3CDTF">2019-04-01T19:17:20Z</dcterms:modified>
</cp:coreProperties>
</file>