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date1904="1" showInkAnnotation="0" codeName="ThisWorkbook" defaultThemeVersion="124226"/>
  <bookViews>
    <workbookView xWindow="600" yWindow="525" windowWidth="20730" windowHeight="11340" activeTab="1"/>
  </bookViews>
  <sheets>
    <sheet name="Feuil1" sheetId="1" r:id="rId1"/>
    <sheet name="Rapport Journalier" sheetId="2" r:id="rId2"/>
    <sheet name="Rapport des Heure Par Tache" sheetId="3" r:id="rId3"/>
    <sheet name="Feuil2" sheetId="4" r:id="rId4"/>
  </sheets>
  <definedNames>
    <definedName name="Z_CA36EF5B_D918_46F3_B9B5_44389830877F_.wvu.Cols" localSheetId="1" hidden="1">'Rapport Journalier'!$AM:$AN</definedName>
    <definedName name="Z_CA36EF5B_D918_46F3_B9B5_44389830877F_.wvu.PrintArea" localSheetId="1" hidden="1">'Rapport Journalier'!$B$1:$AL$36</definedName>
    <definedName name="_xlnm.Print_Area" localSheetId="2">'Rapport des Heure Par Tache'!$A$1:$AE$38</definedName>
    <definedName name="_xlnm.Print_Area" localSheetId="1">'Rapport Journalier'!$B$1:$AL$36</definedName>
  </definedNames>
  <calcPr calcId="145621"/>
  <customWorkbookViews>
    <customWorkbookView name="jose almeida - Affichage personnalisé" guid="{CA36EF5B-D918-46F3-B9B5-44389830877F}" mergeInterval="0" personalView="1" maximized="1" windowWidth="1916" windowHeight="855" activeSheetId="2"/>
  </customWorkbookViews>
</workbook>
</file>

<file path=xl/calcChain.xml><?xml version="1.0" encoding="utf-8"?>
<calcChain xmlns="http://schemas.openxmlformats.org/spreadsheetml/2006/main">
  <c r="AI30" i="2" l="1"/>
  <c r="AG30" i="2"/>
  <c r="AG28" i="2"/>
  <c r="AG27" i="2"/>
  <c r="AI28" i="2"/>
  <c r="AI27" i="2"/>
  <c r="AI26" i="2"/>
  <c r="AG26" i="2"/>
  <c r="AI22" i="2"/>
  <c r="AG22" i="2"/>
  <c r="AK12" i="2"/>
  <c r="AI18" i="2"/>
  <c r="AI17" i="2"/>
  <c r="AI16" i="2"/>
  <c r="AG18" i="2"/>
  <c r="AG17" i="2"/>
  <c r="AG16" i="2"/>
  <c r="AE18" i="2"/>
  <c r="AE17" i="2"/>
  <c r="AE16" i="2"/>
  <c r="AI13" i="2"/>
  <c r="AG13" i="2"/>
  <c r="AI12" i="2"/>
  <c r="AG12" i="2"/>
  <c r="V8" i="2" l="1"/>
  <c r="AK30" i="2" l="1"/>
  <c r="AK28" i="2" l="1"/>
  <c r="AK27" i="2" l="1"/>
  <c r="AB7" i="2" l="1"/>
  <c r="X7" i="2"/>
  <c r="AI14" i="2" l="1"/>
  <c r="AI15" i="2"/>
  <c r="AI25" i="2"/>
  <c r="AG14" i="2"/>
  <c r="AK14" i="2" s="1"/>
  <c r="AG25" i="2"/>
  <c r="AG15" i="2"/>
  <c r="AK15" i="2" s="1"/>
  <c r="AK26" i="2"/>
  <c r="AK24" i="2"/>
  <c r="AD38" i="3"/>
  <c r="C38" i="3"/>
  <c r="AK25" i="2" l="1"/>
  <c r="AE7" i="3"/>
  <c r="AE8" i="3" l="1"/>
  <c r="AE9" i="3"/>
  <c r="AE10" i="3"/>
  <c r="AE11" i="3"/>
  <c r="AE12" i="3"/>
  <c r="AE13" i="3"/>
  <c r="AE14" i="3"/>
  <c r="AE15" i="3"/>
  <c r="AE16" i="3"/>
  <c r="AE17" i="3"/>
  <c r="AE18" i="3"/>
  <c r="AE19" i="3"/>
  <c r="AE20" i="3"/>
  <c r="AE21" i="3"/>
  <c r="AE22" i="3"/>
  <c r="AE23" i="3"/>
  <c r="AE24" i="3"/>
  <c r="AE25" i="3"/>
  <c r="AE26" i="3"/>
  <c r="AE27" i="3"/>
  <c r="AE28" i="3"/>
  <c r="AE29" i="3"/>
  <c r="AE30" i="3"/>
  <c r="AE31" i="3"/>
  <c r="AE32" i="3"/>
  <c r="AE33" i="3"/>
  <c r="AE34" i="3"/>
  <c r="AE35" i="3"/>
  <c r="AE36" i="3"/>
  <c r="AE37" i="3"/>
  <c r="AE38" i="3" l="1"/>
  <c r="AK23" i="2" l="1"/>
  <c r="AK22" i="2" l="1"/>
  <c r="AK13" i="2" l="1"/>
  <c r="AC38" i="3" l="1"/>
  <c r="AB38" i="3"/>
  <c r="AA38" i="3"/>
  <c r="Z38" i="3"/>
  <c r="Y38" i="3"/>
  <c r="X38" i="3"/>
  <c r="W38" i="3"/>
  <c r="V38" i="3"/>
  <c r="U38" i="3"/>
  <c r="T38" i="3"/>
  <c r="S38" i="3"/>
  <c r="R38" i="3"/>
  <c r="Q38" i="3"/>
  <c r="P38" i="3"/>
  <c r="O38" i="3"/>
  <c r="N38" i="3"/>
  <c r="M38" i="3"/>
  <c r="L38" i="3"/>
  <c r="K38" i="3"/>
  <c r="J38" i="3"/>
  <c r="I38" i="3"/>
  <c r="H38" i="3"/>
  <c r="G38" i="3"/>
  <c r="F38" i="3"/>
  <c r="E38" i="3"/>
  <c r="D38" i="3"/>
  <c r="P8" i="2" l="1"/>
  <c r="AG20" i="2" l="1"/>
  <c r="AG19" i="2"/>
  <c r="I8" i="2" l="1"/>
  <c r="BQ7" i="2" l="1"/>
  <c r="BR8" i="2"/>
  <c r="BQ9" i="2"/>
  <c r="BR10" i="2"/>
  <c r="BQ11" i="2"/>
  <c r="BR7" i="2"/>
  <c r="BQ8" i="2"/>
  <c r="BR11" i="2"/>
  <c r="BR12" i="2"/>
  <c r="BQ13" i="2"/>
  <c r="BR9" i="2"/>
  <c r="BQ10" i="2"/>
  <c r="BQ12" i="2"/>
  <c r="BR13" i="2"/>
  <c r="BQ14" i="2"/>
  <c r="BR15" i="2"/>
  <c r="BQ16" i="2"/>
  <c r="BR17" i="2"/>
  <c r="BQ18" i="2"/>
  <c r="BR19" i="2"/>
  <c r="BQ20" i="2"/>
  <c r="BR14" i="2"/>
  <c r="BQ15" i="2"/>
  <c r="BR18" i="2"/>
  <c r="BQ19" i="2"/>
  <c r="BR21" i="2"/>
  <c r="BQ22" i="2"/>
  <c r="BR16" i="2"/>
  <c r="BQ17" i="2"/>
  <c r="BR20" i="2"/>
  <c r="BQ21" i="2"/>
  <c r="BR22" i="2"/>
  <c r="BQ23" i="2"/>
  <c r="BR24" i="2"/>
  <c r="BQ25" i="2"/>
  <c r="BR26" i="2"/>
  <c r="BQ27" i="2"/>
  <c r="BR28" i="2"/>
  <c r="BQ29" i="2"/>
  <c r="BR23" i="2"/>
  <c r="BR27" i="2"/>
  <c r="BQ31" i="2"/>
  <c r="BR32" i="2"/>
  <c r="BR25" i="2"/>
  <c r="BQ26" i="2"/>
  <c r="BR29" i="2"/>
  <c r="BQ30" i="2"/>
  <c r="BR31" i="2"/>
  <c r="BQ32" i="2"/>
  <c r="BR33" i="2"/>
  <c r="BQ34" i="2"/>
  <c r="BR35" i="2"/>
  <c r="BQ36" i="2"/>
  <c r="BR37" i="2"/>
  <c r="BQ24" i="2"/>
  <c r="BQ28" i="2"/>
  <c r="BR30" i="2"/>
  <c r="BQ33" i="2"/>
  <c r="BR34" i="2"/>
  <c r="BQ35" i="2"/>
  <c r="BR36" i="2"/>
  <c r="BQ37" i="2"/>
  <c r="AI20" i="2" l="1"/>
  <c r="AI19" i="2"/>
  <c r="AE20" i="2"/>
  <c r="AE19" i="2"/>
  <c r="AK20" i="2" l="1"/>
  <c r="AK19" i="2"/>
  <c r="AK18" i="2"/>
  <c r="AK21" i="2"/>
  <c r="AK17" i="2"/>
  <c r="AK16" i="2"/>
  <c r="AK33" i="2" l="1"/>
</calcChain>
</file>

<file path=xl/sharedStrings.xml><?xml version="1.0" encoding="utf-8"?>
<sst xmlns="http://schemas.openxmlformats.org/spreadsheetml/2006/main" count="84" uniqueCount="73">
  <si>
    <t>Fase des Travaux</t>
  </si>
  <si>
    <t>Taches</t>
  </si>
  <si>
    <t>Chantier</t>
  </si>
  <si>
    <t>Code</t>
  </si>
  <si>
    <t>Viaduc Saint Cloud</t>
  </si>
  <si>
    <t>OR117</t>
  </si>
  <si>
    <t>Date</t>
  </si>
  <si>
    <t>Pose des alimentations provisoiores+Dép Cbles SIRIUS</t>
  </si>
  <si>
    <t>Démolition des bordures+Sciage  de l'enrobé  +remise  em place des bordures</t>
  </si>
  <si>
    <t>Réalisation du caniveau file d'eau</t>
  </si>
  <si>
    <t>Pré-sciage + scellement des douilles de levage</t>
  </si>
  <si>
    <t>Dépose corniches de déton</t>
  </si>
  <si>
    <t>Dépose du mortier et enlévement sur bandeau supérieur</t>
  </si>
  <si>
    <t xml:space="preserve">Relevé TOPO +repérage des aciers P/A Sur bandeau supérieur </t>
  </si>
  <si>
    <t xml:space="preserve">Sellement des aciers + implantation des zones de démolition du béton </t>
  </si>
  <si>
    <t>Reprise des bétons dégradés  ( Hidrodtion+ béton progeté )</t>
  </si>
  <si>
    <t>Reprise des bétons dégradés  dessus parking</t>
  </si>
  <si>
    <t xml:space="preserve">Coffrage , bétonnage des plots </t>
  </si>
  <si>
    <t xml:space="preserve">Réalisation de l'étanchéité et des relevés </t>
  </si>
  <si>
    <t>Repartition des Heures</t>
  </si>
  <si>
    <t>Equipe</t>
  </si>
  <si>
    <t>Noms</t>
  </si>
  <si>
    <t>Balisage + debalisage</t>
  </si>
  <si>
    <t>Patrouilleur</t>
  </si>
  <si>
    <t>Modification ou Commande</t>
  </si>
  <si>
    <t>OBSERVATIONS</t>
  </si>
  <si>
    <t>Derradji Salem</t>
  </si>
  <si>
    <t xml:space="preserve">Karrica Pierre </t>
  </si>
  <si>
    <t>Peu Joël</t>
  </si>
  <si>
    <t>Louil Nejib</t>
  </si>
  <si>
    <t>Bovrisse  Christophe</t>
  </si>
  <si>
    <t>Tlich Habib</t>
  </si>
  <si>
    <t>Louil Ridha</t>
  </si>
  <si>
    <t>Preparation instalation de chantier</t>
  </si>
  <si>
    <t>Tissier Sebastien</t>
  </si>
  <si>
    <t>Maranhao  Vitor</t>
  </si>
  <si>
    <t>Maranhao Daniel</t>
  </si>
  <si>
    <t>Fontaine Gery</t>
  </si>
  <si>
    <t>Murtezas Samir</t>
  </si>
  <si>
    <r>
      <rPr>
        <b/>
        <i/>
        <u/>
        <sz val="11"/>
        <color theme="1"/>
        <rFont val="Calibri"/>
        <family val="2"/>
        <scheme val="minor"/>
      </rPr>
      <t>Khemais Rejeb</t>
    </r>
    <r>
      <rPr>
        <sz val="11"/>
        <color theme="1"/>
        <rFont val="Calibri"/>
        <family val="2"/>
        <scheme val="minor"/>
      </rPr>
      <t xml:space="preserve"> </t>
    </r>
  </si>
  <si>
    <t>Rapport Journalier</t>
  </si>
  <si>
    <t>Heures Viaduc</t>
  </si>
  <si>
    <t xml:space="preserve">Début </t>
  </si>
  <si>
    <t>Fin</t>
  </si>
  <si>
    <t>Balisage</t>
  </si>
  <si>
    <t>Total</t>
  </si>
  <si>
    <t>De-balisage</t>
  </si>
  <si>
    <t>Début</t>
  </si>
  <si>
    <t>Avant Viaduc</t>
  </si>
  <si>
    <t>Après Viaduc</t>
  </si>
  <si>
    <t>Tache (Code)</t>
  </si>
  <si>
    <t xml:space="preserve"> </t>
  </si>
  <si>
    <t>Météo</t>
  </si>
  <si>
    <t>Rapport des Heures Par Tache</t>
  </si>
  <si>
    <t>DATE</t>
  </si>
  <si>
    <t>TACHE</t>
  </si>
  <si>
    <t>TOTAL</t>
  </si>
  <si>
    <t/>
  </si>
  <si>
    <t>Répartition des Heures</t>
  </si>
  <si>
    <t>Viaduc Saint-Cloud</t>
  </si>
  <si>
    <t>HORAIRES</t>
  </si>
  <si>
    <t>à</t>
  </si>
  <si>
    <t>Observations</t>
  </si>
  <si>
    <t>Quantité en % sur 1100m</t>
  </si>
  <si>
    <t>Nom     des      EQUIPES</t>
  </si>
  <si>
    <t>Froid</t>
  </si>
  <si>
    <t>FERMETURE TOTAL</t>
  </si>
  <si>
    <t>S</t>
  </si>
  <si>
    <t>Journée</t>
  </si>
  <si>
    <t>TACHE Y</t>
  </si>
  <si>
    <t xml:space="preserve">Tache 13= Nettoyage pour etancheite zone bordure. </t>
  </si>
  <si>
    <t>CP</t>
  </si>
  <si>
    <t xml:space="preserve">  07°c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</si>
</sst>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[$-F800]dddd\,\ mmmm\ dd\,\ yyyy"/>
    <numFmt numFmtId="165" formatCode="[h]:mm"/>
    <numFmt numFmtId="166" formatCode="h:mm;@"/>
    <numFmt numFmtId="167" formatCode="[$-40C]mmmm\-yy;@"/>
    <numFmt numFmtId="168" formatCode="[$-40C]mmm\-yy;@"/>
  </numFmts>
  <fonts count="30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i/>
      <u/>
      <sz val="12"/>
      <color theme="1"/>
      <name val="Calibri"/>
      <family val="2"/>
      <scheme val="minor"/>
    </font>
    <font>
      <b/>
      <i/>
      <u/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i/>
      <u/>
      <sz val="16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u/>
      <sz val="11"/>
      <color theme="1" tint="4.9989318521683403E-2"/>
      <name val="Calibri"/>
      <family val="2"/>
      <scheme val="minor"/>
    </font>
    <font>
      <b/>
      <i/>
      <sz val="11"/>
      <name val="Calibri"/>
      <family val="2"/>
      <scheme val="minor"/>
    </font>
    <font>
      <sz val="1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C0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mediumGray">
        <fgColor theme="6" tint="-0.24994659260841701"/>
        <bgColor indexed="65"/>
      </patternFill>
    </fill>
    <fill>
      <patternFill patternType="lightUp">
        <fgColor theme="8" tint="0.39994506668294322"/>
        <bgColor indexed="65"/>
      </patternFill>
    </fill>
    <fill>
      <patternFill patternType="darkGray">
        <fgColor theme="3" tint="0.39994506668294322"/>
        <bgColor theme="3" tint="0.39994506668294322"/>
      </patternFill>
    </fill>
    <fill>
      <patternFill patternType="darkGray">
        <fgColor theme="3" tint="0.39994506668294322"/>
        <bgColor theme="3" tint="0.39991454817346722"/>
      </patternFill>
    </fill>
    <fill>
      <patternFill patternType="mediumGray">
        <fgColor theme="6" tint="0.59996337778862885"/>
        <bgColor indexed="65"/>
      </patternFill>
    </fill>
  </fills>
  <borders count="7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DashDotDot">
        <color indexed="64"/>
      </left>
      <right/>
      <top style="medium">
        <color indexed="64"/>
      </top>
      <bottom/>
      <diagonal/>
    </border>
    <border>
      <left style="mediumDashDotDot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auto="1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auto="1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hair">
        <color indexed="64"/>
      </right>
      <top style="medium">
        <color indexed="64"/>
      </top>
      <bottom style="medium">
        <color indexed="64"/>
      </bottom>
      <diagonal/>
    </border>
    <border>
      <left/>
      <right style="mediumDashDotDot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/>
      <right style="hair">
        <color indexed="64"/>
      </right>
      <top style="medium">
        <color indexed="64"/>
      </top>
      <bottom style="dotted">
        <color indexed="64"/>
      </bottom>
      <diagonal/>
    </border>
    <border diagonalUp="1" diagonalDown="1">
      <left style="hair">
        <color indexed="64"/>
      </left>
      <right style="thin">
        <color indexed="64"/>
      </right>
      <top/>
      <bottom style="medium">
        <color indexed="64"/>
      </bottom>
      <diagonal style="slantDashDot">
        <color indexed="64"/>
      </diagonal>
    </border>
    <border diagonalUp="1" diagonalDown="1">
      <left style="thin">
        <color indexed="64"/>
      </left>
      <right style="thin">
        <color indexed="64"/>
      </right>
      <top/>
      <bottom style="medium">
        <color indexed="64"/>
      </bottom>
      <diagonal style="slantDashDot">
        <color indexed="64"/>
      </diagonal>
    </border>
    <border>
      <left style="hair">
        <color indexed="64"/>
      </left>
      <right style="thin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11" fillId="0" borderId="0" applyNumberFormat="0" applyFill="0" applyBorder="0" applyAlignment="0" applyProtection="0"/>
    <xf numFmtId="43" fontId="20" fillId="0" borderId="0" applyFont="0" applyFill="0" applyBorder="0" applyAlignment="0" applyProtection="0"/>
  </cellStyleXfs>
  <cellXfs count="30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0" borderId="0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 applyAlignment="1">
      <alignment wrapText="1"/>
    </xf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27" xfId="0" applyBorder="1" applyAlignment="1"/>
    <xf numFmtId="0" fontId="0" fillId="0" borderId="28" xfId="0" applyBorder="1" applyAlignment="1"/>
    <xf numFmtId="0" fontId="0" fillId="0" borderId="29" xfId="0" applyBorder="1" applyAlignment="1"/>
    <xf numFmtId="0" fontId="0" fillId="0" borderId="30" xfId="0" applyBorder="1" applyAlignment="1"/>
    <xf numFmtId="0" fontId="0" fillId="0" borderId="15" xfId="0" applyBorder="1" applyAlignment="1">
      <alignment vertical="top"/>
    </xf>
    <xf numFmtId="0" fontId="0" fillId="0" borderId="0" xfId="0" applyBorder="1" applyAlignment="1">
      <alignment vertical="top"/>
    </xf>
    <xf numFmtId="0" fontId="0" fillId="0" borderId="0" xfId="0" applyAlignment="1">
      <alignment vertical="top"/>
    </xf>
    <xf numFmtId="0" fontId="0" fillId="0" borderId="0" xfId="0" applyBorder="1" applyAlignment="1"/>
    <xf numFmtId="20" fontId="0" fillId="0" borderId="28" xfId="0" applyNumberFormat="1" applyBorder="1"/>
    <xf numFmtId="166" fontId="0" fillId="0" borderId="40" xfId="0" applyNumberFormat="1" applyBorder="1"/>
    <xf numFmtId="0" fontId="13" fillId="0" borderId="8" xfId="1" applyFont="1" applyBorder="1" applyAlignment="1">
      <alignment vertical="top"/>
    </xf>
    <xf numFmtId="0" fontId="13" fillId="0" borderId="1" xfId="1" applyFont="1" applyBorder="1" applyAlignment="1">
      <alignment vertical="top"/>
    </xf>
    <xf numFmtId="165" fontId="16" fillId="0" borderId="26" xfId="0" applyNumberFormat="1" applyFont="1" applyBorder="1"/>
    <xf numFmtId="165" fontId="16" fillId="0" borderId="54" xfId="0" applyNumberFormat="1" applyFont="1" applyBorder="1"/>
    <xf numFmtId="165" fontId="16" fillId="0" borderId="27" xfId="0" applyNumberFormat="1" applyFont="1" applyBorder="1"/>
    <xf numFmtId="165" fontId="16" fillId="0" borderId="28" xfId="0" applyNumberFormat="1" applyFont="1" applyBorder="1"/>
    <xf numFmtId="0" fontId="15" fillId="0" borderId="0" xfId="0" applyFont="1" applyBorder="1" applyAlignment="1">
      <alignment vertical="center"/>
    </xf>
    <xf numFmtId="165" fontId="16" fillId="0" borderId="55" xfId="0" applyNumberFormat="1" applyFont="1" applyBorder="1"/>
    <xf numFmtId="165" fontId="16" fillId="0" borderId="31" xfId="0" applyNumberFormat="1" applyFont="1" applyBorder="1"/>
    <xf numFmtId="0" fontId="0" fillId="0" borderId="0" xfId="0" applyNumberFormat="1" applyBorder="1"/>
    <xf numFmtId="0" fontId="0" fillId="3" borderId="0" xfId="0" applyFill="1" applyBorder="1"/>
    <xf numFmtId="165" fontId="0" fillId="0" borderId="0" xfId="0" applyNumberFormat="1" applyBorder="1"/>
    <xf numFmtId="168" fontId="0" fillId="0" borderId="0" xfId="0" applyNumberFormat="1" applyBorder="1"/>
    <xf numFmtId="165" fontId="16" fillId="0" borderId="0" xfId="0" applyNumberFormat="1" applyFont="1" applyBorder="1"/>
    <xf numFmtId="165" fontId="16" fillId="0" borderId="32" xfId="0" applyNumberFormat="1" applyFont="1" applyBorder="1"/>
    <xf numFmtId="165" fontId="16" fillId="0" borderId="27" xfId="0" applyNumberFormat="1" applyFont="1" applyBorder="1" applyAlignment="1">
      <alignment shrinkToFit="1"/>
    </xf>
    <xf numFmtId="165" fontId="16" fillId="0" borderId="28" xfId="0" applyNumberFormat="1" applyFont="1" applyBorder="1" applyAlignment="1">
      <alignment shrinkToFit="1"/>
    </xf>
    <xf numFmtId="165" fontId="16" fillId="0" borderId="31" xfId="0" applyNumberFormat="1" applyFont="1" applyBorder="1" applyAlignment="1">
      <alignment shrinkToFit="1"/>
    </xf>
    <xf numFmtId="0" fontId="11" fillId="0" borderId="0" xfId="1" applyBorder="1" applyAlignment="1">
      <alignment vertical="center"/>
    </xf>
    <xf numFmtId="0" fontId="0" fillId="0" borderId="0" xfId="0" applyBorder="1" applyAlignment="1">
      <alignment horizontal="center"/>
    </xf>
    <xf numFmtId="0" fontId="0" fillId="0" borderId="0" xfId="0" applyNumberFormat="1" applyBorder="1"/>
    <xf numFmtId="165" fontId="16" fillId="0" borderId="0" xfId="0" quotePrefix="1" applyNumberFormat="1" applyFont="1" applyBorder="1"/>
    <xf numFmtId="0" fontId="18" fillId="0" borderId="0" xfId="0" applyFont="1" applyBorder="1"/>
    <xf numFmtId="0" fontId="0" fillId="3" borderId="10" xfId="0" applyFill="1" applyBorder="1"/>
    <xf numFmtId="0" fontId="0" fillId="0" borderId="12" xfId="0" applyBorder="1"/>
    <xf numFmtId="0" fontId="0" fillId="3" borderId="58" xfId="0" applyFill="1" applyBorder="1"/>
    <xf numFmtId="0" fontId="10" fillId="0" borderId="7" xfId="0" applyFont="1" applyBorder="1" applyAlignment="1">
      <alignment horizontal="center" vertical="center"/>
    </xf>
    <xf numFmtId="165" fontId="16" fillId="0" borderId="63" xfId="0" applyNumberFormat="1" applyFont="1" applyBorder="1"/>
    <xf numFmtId="165" fontId="16" fillId="0" borderId="40" xfId="0" applyNumberFormat="1" applyFont="1" applyBorder="1"/>
    <xf numFmtId="165" fontId="16" fillId="0" borderId="37" xfId="0" applyNumberFormat="1" applyFont="1" applyBorder="1"/>
    <xf numFmtId="0" fontId="0" fillId="0" borderId="60" xfId="0" applyNumberFormat="1" applyBorder="1" applyAlignment="1">
      <alignment horizontal="center" vertical="center"/>
    </xf>
    <xf numFmtId="0" fontId="0" fillId="0" borderId="61" xfId="0" applyNumberFormat="1" applyBorder="1" applyAlignment="1">
      <alignment horizontal="center" vertical="center"/>
    </xf>
    <xf numFmtId="165" fontId="22" fillId="0" borderId="59" xfId="0" applyNumberFormat="1" applyFont="1" applyBorder="1"/>
    <xf numFmtId="0" fontId="0" fillId="0" borderId="14" xfId="0" applyBorder="1" applyAlignment="1">
      <alignment horizontal="center"/>
    </xf>
    <xf numFmtId="20" fontId="23" fillId="0" borderId="14" xfId="0" applyNumberFormat="1" applyFont="1" applyBorder="1"/>
    <xf numFmtId="20" fontId="24" fillId="0" borderId="64" xfId="0" applyNumberFormat="1" applyFont="1" applyBorder="1"/>
    <xf numFmtId="0" fontId="10" fillId="0" borderId="10" xfId="0" applyFont="1" applyBorder="1" applyAlignment="1">
      <alignment horizontal="center" vertical="center"/>
    </xf>
    <xf numFmtId="0" fontId="10" fillId="0" borderId="66" xfId="0" applyFont="1" applyBorder="1" applyAlignment="1">
      <alignment horizontal="center" vertical="center"/>
    </xf>
    <xf numFmtId="165" fontId="16" fillId="0" borderId="27" xfId="0" applyNumberFormat="1" applyFont="1" applyBorder="1"/>
    <xf numFmtId="165" fontId="16" fillId="0" borderId="28" xfId="0" applyNumberFormat="1" applyFont="1" applyBorder="1"/>
    <xf numFmtId="165" fontId="16" fillId="0" borderId="31" xfId="0" applyNumberFormat="1" applyFont="1" applyBorder="1"/>
    <xf numFmtId="165" fontId="16" fillId="0" borderId="68" xfId="0" applyNumberFormat="1" applyFont="1" applyBorder="1"/>
    <xf numFmtId="165" fontId="16" fillId="0" borderId="35" xfId="0" applyNumberFormat="1" applyFont="1" applyBorder="1"/>
    <xf numFmtId="165" fontId="16" fillId="0" borderId="38" xfId="0" applyNumberFormat="1" applyFont="1" applyBorder="1"/>
    <xf numFmtId="0" fontId="0" fillId="0" borderId="0" xfId="0" applyFill="1" applyBorder="1"/>
    <xf numFmtId="165" fontId="16" fillId="0" borderId="27" xfId="0" applyNumberFormat="1" applyFont="1" applyBorder="1" applyAlignment="1">
      <alignment horizontal="right"/>
    </xf>
    <xf numFmtId="165" fontId="16" fillId="0" borderId="28" xfId="0" applyNumberFormat="1" applyFont="1" applyBorder="1" applyAlignment="1">
      <alignment horizontal="right"/>
    </xf>
    <xf numFmtId="165" fontId="16" fillId="0" borderId="69" xfId="0" applyNumberFormat="1" applyFont="1" applyBorder="1" applyAlignment="1">
      <alignment horizontal="right"/>
    </xf>
    <xf numFmtId="165" fontId="6" fillId="0" borderId="13" xfId="0" applyNumberFormat="1" applyFont="1" applyBorder="1" applyAlignment="1">
      <alignment shrinkToFit="1"/>
    </xf>
    <xf numFmtId="165" fontId="6" fillId="0" borderId="14" xfId="0" applyNumberFormat="1" applyFont="1" applyBorder="1" applyAlignment="1">
      <alignment shrinkToFit="1"/>
    </xf>
    <xf numFmtId="165" fontId="6" fillId="0" borderId="64" xfId="0" applyNumberFormat="1" applyFont="1" applyBorder="1" applyAlignment="1">
      <alignment shrinkToFit="1"/>
    </xf>
    <xf numFmtId="0" fontId="0" fillId="0" borderId="0" xfId="0" applyNumberForma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165" fontId="16" fillId="0" borderId="0" xfId="0" applyNumberFormat="1" applyFont="1" applyBorder="1" applyAlignment="1">
      <alignment shrinkToFit="1"/>
    </xf>
    <xf numFmtId="165" fontId="26" fillId="0" borderId="0" xfId="0" applyNumberFormat="1" applyFont="1" applyBorder="1" applyAlignment="1">
      <alignment horizontal="center"/>
    </xf>
    <xf numFmtId="165" fontId="6" fillId="0" borderId="0" xfId="0" applyNumberFormat="1" applyFont="1" applyBorder="1"/>
    <xf numFmtId="165" fontId="22" fillId="0" borderId="0" xfId="0" applyNumberFormat="1" applyFont="1" applyBorder="1"/>
    <xf numFmtId="0" fontId="0" fillId="0" borderId="0" xfId="0" applyFill="1" applyBorder="1" applyAlignment="1">
      <alignment horizontal="center"/>
    </xf>
    <xf numFmtId="167" fontId="7" fillId="0" borderId="0" xfId="0" applyNumberFormat="1" applyFont="1" applyBorder="1" applyAlignment="1"/>
    <xf numFmtId="0" fontId="0" fillId="0" borderId="0" xfId="0" applyFill="1" applyBorder="1" applyAlignment="1"/>
    <xf numFmtId="165" fontId="16" fillId="0" borderId="28" xfId="0" applyNumberFormat="1" applyFont="1" applyBorder="1" applyAlignment="1">
      <alignment wrapText="1"/>
    </xf>
    <xf numFmtId="0" fontId="0" fillId="4" borderId="72" xfId="0" applyNumberFormat="1" applyFill="1" applyBorder="1" applyAlignment="1">
      <alignment horizontal="center" vertical="center"/>
    </xf>
    <xf numFmtId="0" fontId="0" fillId="0" borderId="73" xfId="0" applyNumberFormat="1" applyBorder="1" applyAlignment="1">
      <alignment horizontal="center" vertical="center"/>
    </xf>
    <xf numFmtId="0" fontId="0" fillId="0" borderId="74" xfId="0" applyNumberFormat="1" applyBorder="1" applyAlignment="1">
      <alignment horizontal="center" vertical="center"/>
    </xf>
    <xf numFmtId="0" fontId="15" fillId="5" borderId="3" xfId="0" applyFont="1" applyFill="1" applyBorder="1" applyAlignment="1">
      <alignment vertical="center"/>
    </xf>
    <xf numFmtId="0" fontId="15" fillId="5" borderId="9" xfId="0" applyFont="1" applyFill="1" applyBorder="1" applyAlignment="1">
      <alignment vertical="center"/>
    </xf>
    <xf numFmtId="0" fontId="15" fillId="5" borderId="0" xfId="0" applyFont="1" applyFill="1" applyBorder="1" applyAlignment="1">
      <alignment vertical="center"/>
    </xf>
    <xf numFmtId="0" fontId="15" fillId="5" borderId="4" xfId="0" applyFont="1" applyFill="1" applyBorder="1" applyAlignment="1">
      <alignment vertical="center"/>
    </xf>
    <xf numFmtId="0" fontId="6" fillId="6" borderId="49" xfId="0" applyNumberFormat="1" applyFont="1" applyFill="1" applyBorder="1" applyAlignment="1">
      <alignment horizontal="center"/>
    </xf>
    <xf numFmtId="0" fontId="6" fillId="6" borderId="14" xfId="0" applyFont="1" applyFill="1" applyBorder="1" applyAlignment="1">
      <alignment horizontal="center"/>
    </xf>
    <xf numFmtId="0" fontId="6" fillId="6" borderId="14" xfId="0" applyNumberFormat="1" applyFont="1" applyFill="1" applyBorder="1" applyAlignment="1">
      <alignment horizontal="center"/>
    </xf>
    <xf numFmtId="0" fontId="6" fillId="6" borderId="64" xfId="0" applyFont="1" applyFill="1" applyBorder="1" applyAlignment="1">
      <alignment horizontal="center"/>
    </xf>
    <xf numFmtId="165" fontId="28" fillId="7" borderId="62" xfId="0" applyNumberFormat="1" applyFont="1" applyFill="1" applyBorder="1"/>
    <xf numFmtId="165" fontId="28" fillId="8" borderId="62" xfId="0" applyNumberFormat="1" applyFont="1" applyFill="1" applyBorder="1"/>
    <xf numFmtId="0" fontId="3" fillId="0" borderId="1" xfId="0" applyFont="1" applyBorder="1" applyAlignment="1">
      <alignment horizontal="center" vertical="top"/>
    </xf>
    <xf numFmtId="0" fontId="3" fillId="0" borderId="8" xfId="0" applyFont="1" applyBorder="1" applyAlignment="1">
      <alignment horizontal="center" vertical="top"/>
    </xf>
    <xf numFmtId="0" fontId="3" fillId="0" borderId="2" xfId="0" applyFont="1" applyBorder="1" applyAlignment="1">
      <alignment horizontal="center" vertical="top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3" xfId="0" applyBorder="1" applyAlignment="1">
      <alignment horizontal="center" vertical="top"/>
    </xf>
    <xf numFmtId="0" fontId="0" fillId="0" borderId="9" xfId="0" applyBorder="1" applyAlignment="1">
      <alignment horizontal="center" vertical="top"/>
    </xf>
    <xf numFmtId="0" fontId="0" fillId="0" borderId="4" xfId="0" applyBorder="1" applyAlignment="1">
      <alignment horizontal="center" vertical="top"/>
    </xf>
    <xf numFmtId="0" fontId="2" fillId="0" borderId="17" xfId="0" applyFont="1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18" xfId="0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15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1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2" xfId="0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4" xfId="0" applyBorder="1" applyAlignment="1">
      <alignment horizontal="center"/>
    </xf>
    <xf numFmtId="165" fontId="0" fillId="0" borderId="31" xfId="0" applyNumberFormat="1" applyFill="1" applyBorder="1" applyAlignment="1">
      <alignment horizontal="center"/>
    </xf>
    <xf numFmtId="165" fontId="0" fillId="0" borderId="32" xfId="0" applyNumberFormat="1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47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165" fontId="0" fillId="2" borderId="65" xfId="0" applyNumberFormat="1" applyFill="1" applyBorder="1" applyAlignment="1">
      <alignment horizontal="center"/>
    </xf>
    <xf numFmtId="165" fontId="0" fillId="2" borderId="54" xfId="0" applyNumberFormat="1" applyFill="1" applyBorder="1" applyAlignment="1">
      <alignment horizontal="center"/>
    </xf>
    <xf numFmtId="165" fontId="0" fillId="2" borderId="24" xfId="0" applyNumberFormat="1" applyFill="1" applyBorder="1" applyAlignment="1">
      <alignment horizontal="center"/>
    </xf>
    <xf numFmtId="165" fontId="0" fillId="0" borderId="24" xfId="0" applyNumberFormat="1" applyFill="1" applyBorder="1" applyAlignment="1">
      <alignment horizontal="center"/>
    </xf>
    <xf numFmtId="20" fontId="0" fillId="0" borderId="19" xfId="0" applyNumberFormat="1" applyBorder="1" applyAlignment="1">
      <alignment horizontal="center"/>
    </xf>
    <xf numFmtId="0" fontId="0" fillId="0" borderId="32" xfId="0" applyBorder="1" applyAlignment="1">
      <alignment horizontal="center"/>
    </xf>
    <xf numFmtId="165" fontId="0" fillId="2" borderId="31" xfId="0" applyNumberFormat="1" applyFill="1" applyBorder="1" applyAlignment="1">
      <alignment horizontal="center"/>
    </xf>
    <xf numFmtId="165" fontId="0" fillId="2" borderId="32" xfId="0" applyNumberFormat="1" applyFill="1" applyBorder="1" applyAlignment="1">
      <alignment horizontal="center"/>
    </xf>
    <xf numFmtId="165" fontId="6" fillId="2" borderId="19" xfId="0" applyNumberFormat="1" applyFont="1" applyFill="1" applyBorder="1" applyAlignment="1">
      <alignment horizontal="center"/>
    </xf>
    <xf numFmtId="165" fontId="6" fillId="2" borderId="24" xfId="0" applyNumberFormat="1" applyFont="1" applyFill="1" applyBorder="1" applyAlignment="1">
      <alignment horizontal="center"/>
    </xf>
    <xf numFmtId="165" fontId="6" fillId="2" borderId="20" xfId="0" applyNumberFormat="1" applyFont="1" applyFill="1" applyBorder="1" applyAlignment="1">
      <alignment horizontal="center"/>
    </xf>
    <xf numFmtId="165" fontId="6" fillId="2" borderId="31" xfId="0" applyNumberFormat="1" applyFont="1" applyFill="1" applyBorder="1" applyAlignment="1">
      <alignment horizontal="center"/>
    </xf>
    <xf numFmtId="165" fontId="6" fillId="2" borderId="32" xfId="0" applyNumberFormat="1" applyFont="1" applyFill="1" applyBorder="1" applyAlignment="1">
      <alignment horizontal="center"/>
    </xf>
    <xf numFmtId="165" fontId="6" fillId="0" borderId="31" xfId="0" applyNumberFormat="1" applyFont="1" applyFill="1" applyBorder="1" applyAlignment="1">
      <alignment horizontal="center"/>
    </xf>
    <xf numFmtId="165" fontId="6" fillId="0" borderId="32" xfId="0" applyNumberFormat="1" applyFont="1" applyFill="1" applyBorder="1" applyAlignment="1">
      <alignment horizontal="center"/>
    </xf>
    <xf numFmtId="165" fontId="6" fillId="2" borderId="33" xfId="0" applyNumberFormat="1" applyFont="1" applyFill="1" applyBorder="1" applyAlignment="1">
      <alignment horizontal="center"/>
    </xf>
    <xf numFmtId="165" fontId="6" fillId="2" borderId="39" xfId="0" applyNumberFormat="1" applyFont="1" applyFill="1" applyBorder="1" applyAlignment="1">
      <alignment horizontal="center"/>
    </xf>
    <xf numFmtId="165" fontId="6" fillId="0" borderId="33" xfId="0" applyNumberFormat="1" applyFont="1" applyFill="1" applyBorder="1" applyAlignment="1">
      <alignment horizontal="center"/>
    </xf>
    <xf numFmtId="165" fontId="6" fillId="0" borderId="39" xfId="0" applyNumberFormat="1" applyFont="1" applyFill="1" applyBorder="1" applyAlignment="1">
      <alignment horizontal="center"/>
    </xf>
    <xf numFmtId="165" fontId="6" fillId="2" borderId="38" xfId="0" applyNumberFormat="1" applyFont="1" applyFill="1" applyBorder="1" applyAlignment="1">
      <alignment horizontal="center"/>
    </xf>
    <xf numFmtId="0" fontId="0" fillId="0" borderId="17" xfId="0" applyBorder="1" applyAlignment="1">
      <alignment horizontal="center"/>
    </xf>
    <xf numFmtId="165" fontId="19" fillId="2" borderId="31" xfId="0" applyNumberFormat="1" applyFont="1" applyFill="1" applyBorder="1" applyAlignment="1">
      <alignment horizontal="center"/>
    </xf>
    <xf numFmtId="165" fontId="19" fillId="2" borderId="32" xfId="0" applyNumberFormat="1" applyFont="1" applyFill="1" applyBorder="1" applyAlignment="1">
      <alignment horizontal="center"/>
    </xf>
    <xf numFmtId="165" fontId="0" fillId="2" borderId="31" xfId="0" applyNumberFormat="1" applyFont="1" applyFill="1" applyBorder="1" applyAlignment="1">
      <alignment horizontal="center"/>
    </xf>
    <xf numFmtId="165" fontId="0" fillId="2" borderId="32" xfId="0" applyNumberFormat="1" applyFont="1" applyFill="1" applyBorder="1" applyAlignment="1">
      <alignment horizontal="center"/>
    </xf>
    <xf numFmtId="165" fontId="19" fillId="0" borderId="31" xfId="0" applyNumberFormat="1" applyFont="1" applyFill="1" applyBorder="1" applyAlignment="1">
      <alignment horizontal="center"/>
    </xf>
    <xf numFmtId="165" fontId="19" fillId="0" borderId="32" xfId="0" applyNumberFormat="1" applyFont="1" applyFill="1" applyBorder="1" applyAlignment="1">
      <alignment horizontal="center"/>
    </xf>
    <xf numFmtId="0" fontId="2" fillId="2" borderId="19" xfId="0" applyFont="1" applyFill="1" applyBorder="1" applyAlignment="1">
      <alignment horizontal="center"/>
    </xf>
    <xf numFmtId="0" fontId="2" fillId="2" borderId="24" xfId="0" applyFont="1" applyFill="1" applyBorder="1" applyAlignment="1">
      <alignment horizontal="center"/>
    </xf>
    <xf numFmtId="0" fontId="2" fillId="2" borderId="20" xfId="0" applyFont="1" applyFill="1" applyBorder="1" applyAlignment="1">
      <alignment horizontal="center"/>
    </xf>
    <xf numFmtId="0" fontId="2" fillId="2" borderId="19" xfId="0" applyFont="1" applyFill="1" applyBorder="1" applyAlignment="1">
      <alignment horizontal="center" wrapText="1"/>
    </xf>
    <xf numFmtId="0" fontId="2" fillId="2" borderId="24" xfId="0" applyFont="1" applyFill="1" applyBorder="1" applyAlignment="1">
      <alignment horizontal="center" wrapText="1"/>
    </xf>
    <xf numFmtId="0" fontId="2" fillId="2" borderId="20" xfId="0" applyFont="1" applyFill="1" applyBorder="1" applyAlignment="1">
      <alignment horizontal="center" wrapText="1"/>
    </xf>
    <xf numFmtId="49" fontId="2" fillId="2" borderId="19" xfId="0" applyNumberFormat="1" applyFont="1" applyFill="1" applyBorder="1" applyAlignment="1">
      <alignment horizontal="center"/>
    </xf>
    <xf numFmtId="49" fontId="2" fillId="2" borderId="24" xfId="0" applyNumberFormat="1" applyFont="1" applyFill="1" applyBorder="1" applyAlignment="1">
      <alignment horizontal="center"/>
    </xf>
    <xf numFmtId="49" fontId="2" fillId="2" borderId="20" xfId="0" applyNumberFormat="1" applyFont="1" applyFill="1" applyBorder="1" applyAlignment="1">
      <alignment horizontal="center"/>
    </xf>
    <xf numFmtId="0" fontId="0" fillId="0" borderId="19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0" xfId="0" applyNumberFormat="1" applyBorder="1"/>
    <xf numFmtId="0" fontId="0" fillId="0" borderId="0" xfId="0" applyBorder="1" applyAlignment="1">
      <alignment horizontal="center"/>
    </xf>
    <xf numFmtId="0" fontId="12" fillId="0" borderId="1" xfId="1" applyFont="1" applyBorder="1" applyAlignment="1">
      <alignment horizontal="center" vertical="top"/>
    </xf>
    <xf numFmtId="0" fontId="12" fillId="0" borderId="8" xfId="1" applyFont="1" applyBorder="1" applyAlignment="1">
      <alignment horizontal="center" vertical="top"/>
    </xf>
    <xf numFmtId="0" fontId="12" fillId="0" borderId="2" xfId="1" applyFont="1" applyBorder="1" applyAlignment="1">
      <alignment horizontal="center" vertical="top"/>
    </xf>
    <xf numFmtId="0" fontId="8" fillId="0" borderId="31" xfId="0" applyFont="1" applyBorder="1" applyAlignment="1">
      <alignment horizontal="center"/>
    </xf>
    <xf numFmtId="0" fontId="8" fillId="0" borderId="24" xfId="0" applyFont="1" applyBorder="1" applyAlignment="1">
      <alignment horizontal="center"/>
    </xf>
    <xf numFmtId="0" fontId="8" fillId="0" borderId="32" xfId="0" applyFont="1" applyBorder="1" applyAlignment="1">
      <alignment horizontal="center"/>
    </xf>
    <xf numFmtId="0" fontId="10" fillId="0" borderId="31" xfId="0" applyFont="1" applyBorder="1" applyAlignment="1">
      <alignment horizontal="center" vertical="center"/>
    </xf>
    <xf numFmtId="0" fontId="10" fillId="0" borderId="24" xfId="0" applyFont="1" applyBorder="1" applyAlignment="1">
      <alignment horizontal="center" vertical="center"/>
    </xf>
    <xf numFmtId="0" fontId="10" fillId="0" borderId="32" xfId="0" applyFont="1" applyBorder="1" applyAlignment="1">
      <alignment horizontal="center" vertical="center"/>
    </xf>
    <xf numFmtId="0" fontId="9" fillId="0" borderId="31" xfId="0" applyFont="1" applyBorder="1" applyAlignment="1">
      <alignment horizontal="center"/>
    </xf>
    <xf numFmtId="0" fontId="9" fillId="0" borderId="24" xfId="0" applyFont="1" applyBorder="1" applyAlignment="1">
      <alignment horizontal="center"/>
    </xf>
    <xf numFmtId="0" fontId="9" fillId="0" borderId="34" xfId="0" applyFont="1" applyBorder="1" applyAlignment="1">
      <alignment horizontal="center"/>
    </xf>
    <xf numFmtId="0" fontId="9" fillId="0" borderId="36" xfId="0" applyFont="1" applyBorder="1" applyAlignment="1">
      <alignment horizontal="center"/>
    </xf>
    <xf numFmtId="0" fontId="0" fillId="0" borderId="28" xfId="0" applyBorder="1" applyAlignment="1">
      <alignment horizontal="center"/>
    </xf>
    <xf numFmtId="0" fontId="9" fillId="0" borderId="32" xfId="0" applyFont="1" applyBorder="1" applyAlignment="1">
      <alignment horizontal="center"/>
    </xf>
    <xf numFmtId="0" fontId="0" fillId="0" borderId="35" xfId="0" applyBorder="1" applyAlignment="1">
      <alignment horizontal="center"/>
    </xf>
    <xf numFmtId="0" fontId="10" fillId="0" borderId="10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10" fillId="0" borderId="47" xfId="0" applyFont="1" applyBorder="1" applyAlignment="1">
      <alignment horizontal="center" vertical="center"/>
    </xf>
    <xf numFmtId="20" fontId="0" fillId="0" borderId="40" xfId="0" applyNumberFormat="1" applyBorder="1" applyAlignment="1">
      <alignment horizontal="center"/>
    </xf>
    <xf numFmtId="0" fontId="21" fillId="0" borderId="31" xfId="0" applyFont="1" applyBorder="1" applyAlignment="1">
      <alignment horizontal="center"/>
    </xf>
    <xf numFmtId="0" fontId="21" fillId="0" borderId="24" xfId="0" applyFont="1" applyBorder="1" applyAlignment="1">
      <alignment horizontal="center"/>
    </xf>
    <xf numFmtId="0" fontId="21" fillId="0" borderId="32" xfId="0" applyFont="1" applyBorder="1" applyAlignment="1">
      <alignment horizontal="center"/>
    </xf>
    <xf numFmtId="20" fontId="0" fillId="0" borderId="31" xfId="0" applyNumberFormat="1" applyBorder="1" applyAlignment="1">
      <alignment horizontal="center"/>
    </xf>
    <xf numFmtId="20" fontId="0" fillId="0" borderId="24" xfId="0" applyNumberFormat="1" applyBorder="1" applyAlignment="1">
      <alignment horizontal="center"/>
    </xf>
    <xf numFmtId="20" fontId="0" fillId="0" borderId="32" xfId="0" applyNumberFormat="1" applyBorder="1" applyAlignment="1">
      <alignment horizontal="center"/>
    </xf>
    <xf numFmtId="166" fontId="0" fillId="0" borderId="28" xfId="0" applyNumberFormat="1" applyBorder="1" applyAlignment="1">
      <alignment horizontal="center"/>
    </xf>
    <xf numFmtId="166" fontId="0" fillId="0" borderId="31" xfId="0" applyNumberFormat="1" applyBorder="1" applyAlignment="1">
      <alignment horizontal="center"/>
    </xf>
    <xf numFmtId="166" fontId="0" fillId="0" borderId="24" xfId="0" applyNumberFormat="1" applyBorder="1" applyAlignment="1">
      <alignment horizontal="center"/>
    </xf>
    <xf numFmtId="166" fontId="0" fillId="0" borderId="32" xfId="0" applyNumberFormat="1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2" xfId="0" applyNumberFormat="1" applyBorder="1" applyAlignment="1">
      <alignment horizontal="center"/>
    </xf>
    <xf numFmtId="0" fontId="9" fillId="0" borderId="37" xfId="0" applyFont="1" applyBorder="1" applyAlignment="1">
      <alignment horizontal="center"/>
    </xf>
    <xf numFmtId="0" fontId="6" fillId="2" borderId="7" xfId="0" applyNumberFormat="1" applyFont="1" applyFill="1" applyBorder="1" applyAlignment="1">
      <alignment horizontal="center"/>
    </xf>
    <xf numFmtId="0" fontId="6" fillId="2" borderId="11" xfId="0" applyNumberFormat="1" applyFont="1" applyFill="1" applyBorder="1" applyAlignment="1">
      <alignment horizontal="center"/>
    </xf>
    <xf numFmtId="0" fontId="6" fillId="2" borderId="47" xfId="0" applyNumberFormat="1" applyFont="1" applyFill="1" applyBorder="1" applyAlignment="1">
      <alignment horizontal="center"/>
    </xf>
    <xf numFmtId="0" fontId="6" fillId="2" borderId="48" xfId="0" applyNumberFormat="1" applyFont="1" applyFill="1" applyBorder="1" applyAlignment="1">
      <alignment horizontal="center"/>
    </xf>
    <xf numFmtId="10" fontId="6" fillId="2" borderId="48" xfId="0" applyNumberFormat="1" applyFont="1" applyFill="1" applyBorder="1" applyAlignment="1">
      <alignment horizontal="center"/>
    </xf>
    <xf numFmtId="0" fontId="17" fillId="2" borderId="12" xfId="0" applyNumberFormat="1" applyFont="1" applyFill="1" applyBorder="1" applyAlignment="1">
      <alignment horizontal="center"/>
    </xf>
    <xf numFmtId="0" fontId="17" fillId="2" borderId="7" xfId="0" applyNumberFormat="1" applyFont="1" applyFill="1" applyBorder="1" applyAlignment="1">
      <alignment horizontal="center"/>
    </xf>
    <xf numFmtId="165" fontId="0" fillId="0" borderId="54" xfId="0" applyNumberFormat="1" applyBorder="1" applyAlignment="1">
      <alignment horizontal="center"/>
    </xf>
    <xf numFmtId="165" fontId="6" fillId="0" borderId="38" xfId="0" applyNumberFormat="1" applyFont="1" applyFill="1" applyBorder="1" applyAlignment="1">
      <alignment horizontal="center"/>
    </xf>
    <xf numFmtId="165" fontId="6" fillId="0" borderId="24" xfId="0" applyNumberFormat="1" applyFont="1" applyFill="1" applyBorder="1" applyAlignment="1">
      <alignment horizontal="center"/>
    </xf>
    <xf numFmtId="165" fontId="0" fillId="0" borderId="19" xfId="0" applyNumberFormat="1" applyBorder="1" applyAlignment="1">
      <alignment horizontal="center"/>
    </xf>
    <xf numFmtId="165" fontId="0" fillId="0" borderId="20" xfId="0" applyNumberFormat="1" applyBorder="1" applyAlignment="1">
      <alignment horizontal="center"/>
    </xf>
    <xf numFmtId="165" fontId="0" fillId="0" borderId="20" xfId="0" applyNumberFormat="1" applyFill="1" applyBorder="1" applyAlignment="1">
      <alignment horizontal="center"/>
    </xf>
    <xf numFmtId="0" fontId="10" fillId="0" borderId="67" xfId="0" applyFont="1" applyBorder="1" applyAlignment="1">
      <alignment horizontal="center" vertical="center"/>
    </xf>
    <xf numFmtId="165" fontId="19" fillId="0" borderId="19" xfId="0" applyNumberFormat="1" applyFont="1" applyBorder="1" applyAlignment="1">
      <alignment horizontal="center"/>
    </xf>
    <xf numFmtId="165" fontId="19" fillId="0" borderId="20" xfId="0" applyNumberFormat="1" applyFont="1" applyBorder="1" applyAlignment="1">
      <alignment horizontal="center"/>
    </xf>
    <xf numFmtId="165" fontId="0" fillId="0" borderId="31" xfId="0" applyNumberFormat="1" applyBorder="1" applyAlignment="1">
      <alignment horizontal="center"/>
    </xf>
    <xf numFmtId="165" fontId="0" fillId="0" borderId="32" xfId="0" applyNumberFormat="1" applyBorder="1" applyAlignment="1">
      <alignment horizontal="center"/>
    </xf>
    <xf numFmtId="164" fontId="14" fillId="0" borderId="44" xfId="0" applyNumberFormat="1" applyFont="1" applyBorder="1" applyAlignment="1">
      <alignment horizontal="center" vertical="center"/>
    </xf>
    <xf numFmtId="164" fontId="14" fillId="0" borderId="8" xfId="0" applyNumberFormat="1" applyFont="1" applyBorder="1" applyAlignment="1">
      <alignment horizontal="center" vertical="center"/>
    </xf>
    <xf numFmtId="164" fontId="14" fillId="0" borderId="2" xfId="0" applyNumberFormat="1" applyFont="1" applyBorder="1" applyAlignment="1">
      <alignment horizontal="center" vertical="center"/>
    </xf>
    <xf numFmtId="164" fontId="14" fillId="0" borderId="45" xfId="0" applyNumberFormat="1" applyFont="1" applyBorder="1" applyAlignment="1">
      <alignment horizontal="center" vertical="center"/>
    </xf>
    <xf numFmtId="164" fontId="14" fillId="0" borderId="9" xfId="0" applyNumberFormat="1" applyFont="1" applyBorder="1" applyAlignment="1">
      <alignment horizontal="center" vertical="center"/>
    </xf>
    <xf numFmtId="164" fontId="14" fillId="0" borderId="4" xfId="0" applyNumberFormat="1" applyFont="1" applyBorder="1" applyAlignment="1">
      <alignment horizontal="center" vertical="center"/>
    </xf>
    <xf numFmtId="0" fontId="27" fillId="0" borderId="10" xfId="1" quotePrefix="1" applyFont="1" applyBorder="1" applyAlignment="1">
      <alignment horizontal="center" vertical="top"/>
    </xf>
    <xf numFmtId="0" fontId="13" fillId="0" borderId="12" xfId="1" applyFont="1" applyBorder="1" applyAlignment="1">
      <alignment horizontal="center" vertical="top"/>
    </xf>
    <xf numFmtId="165" fontId="0" fillId="0" borderId="46" xfId="0" applyNumberFormat="1" applyBorder="1" applyAlignment="1">
      <alignment horizontal="center"/>
    </xf>
    <xf numFmtId="165" fontId="0" fillId="0" borderId="56" xfId="0" applyNumberFormat="1" applyBorder="1" applyAlignment="1">
      <alignment horizontal="center"/>
    </xf>
    <xf numFmtId="0" fontId="4" fillId="0" borderId="10" xfId="0" applyNumberFormat="1" applyFont="1" applyBorder="1" applyAlignment="1">
      <alignment horizontal="center"/>
    </xf>
    <xf numFmtId="0" fontId="4" fillId="0" borderId="11" xfId="0" applyNumberFormat="1" applyFont="1" applyBorder="1" applyAlignment="1">
      <alignment horizontal="center"/>
    </xf>
    <xf numFmtId="0" fontId="4" fillId="0" borderId="12" xfId="0" applyNumberFormat="1" applyFont="1" applyBorder="1" applyAlignment="1">
      <alignment horizontal="center"/>
    </xf>
    <xf numFmtId="165" fontId="6" fillId="2" borderId="31" xfId="0" applyNumberFormat="1" applyFont="1" applyFill="1" applyBorder="1" applyAlignment="1">
      <alignment horizontal="center" wrapText="1"/>
    </xf>
    <xf numFmtId="165" fontId="6" fillId="2" borderId="32" xfId="0" applyNumberFormat="1" applyFont="1" applyFill="1" applyBorder="1" applyAlignment="1">
      <alignment horizontal="center" wrapText="1"/>
    </xf>
    <xf numFmtId="165" fontId="6" fillId="2" borderId="43" xfId="0" applyNumberFormat="1" applyFont="1" applyFill="1" applyBorder="1" applyAlignment="1">
      <alignment horizontal="center"/>
    </xf>
    <xf numFmtId="165" fontId="6" fillId="2" borderId="42" xfId="0" applyNumberFormat="1" applyFont="1" applyFill="1" applyBorder="1" applyAlignment="1">
      <alignment horizontal="center"/>
    </xf>
    <xf numFmtId="165" fontId="6" fillId="0" borderId="20" xfId="0" applyNumberFormat="1" applyFont="1" applyFill="1" applyBorder="1" applyAlignment="1">
      <alignment horizontal="center"/>
    </xf>
    <xf numFmtId="165" fontId="6" fillId="2" borderId="24" xfId="0" applyNumberFormat="1" applyFont="1" applyFill="1" applyBorder="1" applyAlignment="1">
      <alignment horizontal="center" wrapText="1"/>
    </xf>
    <xf numFmtId="165" fontId="6" fillId="2" borderId="25" xfId="0" applyNumberFormat="1" applyFont="1" applyFill="1" applyBorder="1" applyAlignment="1">
      <alignment horizontal="center"/>
    </xf>
    <xf numFmtId="0" fontId="0" fillId="0" borderId="17" xfId="0" applyBorder="1" applyAlignment="1">
      <alignment horizontal="left"/>
    </xf>
    <xf numFmtId="0" fontId="0" fillId="0" borderId="23" xfId="0" applyBorder="1" applyAlignment="1">
      <alignment horizontal="left"/>
    </xf>
    <xf numFmtId="0" fontId="0" fillId="0" borderId="18" xfId="0" applyBorder="1" applyAlignment="1">
      <alignment horizontal="left"/>
    </xf>
    <xf numFmtId="0" fontId="0" fillId="0" borderId="19" xfId="0" applyBorder="1" applyAlignment="1">
      <alignment horizontal="left"/>
    </xf>
    <xf numFmtId="0" fontId="0" fillId="0" borderId="24" xfId="0" applyBorder="1" applyAlignment="1">
      <alignment horizontal="left"/>
    </xf>
    <xf numFmtId="0" fontId="0" fillId="0" borderId="20" xfId="0" applyBorder="1" applyAlignment="1">
      <alignment horizontal="left"/>
    </xf>
    <xf numFmtId="165" fontId="0" fillId="0" borderId="24" xfId="0" applyNumberFormat="1" applyFont="1" applyFill="1" applyBorder="1" applyAlignment="1">
      <alignment horizontal="center"/>
    </xf>
    <xf numFmtId="165" fontId="0" fillId="0" borderId="32" xfId="0" applyNumberFormat="1" applyFont="1" applyFill="1" applyBorder="1" applyAlignment="1">
      <alignment horizontal="center"/>
    </xf>
    <xf numFmtId="0" fontId="7" fillId="0" borderId="57" xfId="0" applyFont="1" applyBorder="1" applyAlignment="1">
      <alignment horizontal="left" vertical="center" textRotation="180" wrapText="1"/>
    </xf>
    <xf numFmtId="0" fontId="7" fillId="0" borderId="58" xfId="0" applyFont="1" applyBorder="1" applyAlignment="1">
      <alignment horizontal="left" vertical="center" textRotation="180" wrapText="1"/>
    </xf>
    <xf numFmtId="0" fontId="7" fillId="0" borderId="41" xfId="0" applyFont="1" applyBorder="1" applyAlignment="1">
      <alignment horizontal="left" vertical="center" textRotation="180" wrapText="1"/>
    </xf>
    <xf numFmtId="43" fontId="0" fillId="0" borderId="10" xfId="2" applyFont="1" applyBorder="1" applyAlignment="1">
      <alignment horizontal="center"/>
    </xf>
    <xf numFmtId="43" fontId="0" fillId="0" borderId="12" xfId="2" applyFont="1" applyBorder="1" applyAlignment="1">
      <alignment horizontal="center"/>
    </xf>
    <xf numFmtId="165" fontId="0" fillId="0" borderId="10" xfId="0" applyNumberFormat="1" applyBorder="1" applyAlignment="1">
      <alignment horizontal="center"/>
    </xf>
    <xf numFmtId="165" fontId="0" fillId="0" borderId="12" xfId="0" applyNumberFormat="1" applyBorder="1" applyAlignment="1">
      <alignment horizontal="center"/>
    </xf>
    <xf numFmtId="165" fontId="0" fillId="2" borderId="25" xfId="0" applyNumberFormat="1" applyFill="1" applyBorder="1" applyAlignment="1">
      <alignment horizontal="center"/>
    </xf>
    <xf numFmtId="165" fontId="0" fillId="2" borderId="20" xfId="0" applyNumberFormat="1" applyFill="1" applyBorder="1" applyAlignment="1">
      <alignment horizontal="center"/>
    </xf>
    <xf numFmtId="165" fontId="0" fillId="2" borderId="43" xfId="0" applyNumberFormat="1" applyFill="1" applyBorder="1" applyAlignment="1">
      <alignment horizontal="center"/>
    </xf>
    <xf numFmtId="165" fontId="0" fillId="2" borderId="22" xfId="0" applyNumberFormat="1" applyFill="1" applyBorder="1" applyAlignment="1">
      <alignment horizontal="center"/>
    </xf>
    <xf numFmtId="0" fontId="25" fillId="0" borderId="10" xfId="0" applyFont="1" applyBorder="1" applyAlignment="1">
      <alignment horizontal="center"/>
    </xf>
    <xf numFmtId="0" fontId="25" fillId="0" borderId="11" xfId="0" applyFont="1" applyBorder="1" applyAlignment="1">
      <alignment horizontal="center"/>
    </xf>
    <xf numFmtId="0" fontId="15" fillId="9" borderId="1" xfId="0" applyFont="1" applyFill="1" applyBorder="1" applyAlignment="1">
      <alignment horizontal="center" vertical="center"/>
    </xf>
    <xf numFmtId="0" fontId="15" fillId="9" borderId="8" xfId="0" applyFont="1" applyFill="1" applyBorder="1" applyAlignment="1">
      <alignment horizontal="center" vertical="center"/>
    </xf>
    <xf numFmtId="0" fontId="15" fillId="9" borderId="2" xfId="0" applyFont="1" applyFill="1" applyBorder="1" applyAlignment="1">
      <alignment horizontal="center" vertical="center"/>
    </xf>
    <xf numFmtId="0" fontId="15" fillId="9" borderId="15" xfId="0" applyFont="1" applyFill="1" applyBorder="1" applyAlignment="1">
      <alignment horizontal="center" vertical="center"/>
    </xf>
    <xf numFmtId="0" fontId="15" fillId="9" borderId="0" xfId="0" applyFont="1" applyFill="1" applyBorder="1" applyAlignment="1">
      <alignment horizontal="center" vertical="center"/>
    </xf>
    <xf numFmtId="0" fontId="15" fillId="9" borderId="16" xfId="0" applyFont="1" applyFill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0" fillId="0" borderId="19" xfId="0" applyNumberFormat="1" applyBorder="1"/>
    <xf numFmtId="0" fontId="0" fillId="0" borderId="20" xfId="0" applyNumberFormat="1" applyBorder="1"/>
    <xf numFmtId="167" fontId="7" fillId="0" borderId="1" xfId="0" applyNumberFormat="1" applyFont="1" applyBorder="1" applyAlignment="1">
      <alignment horizontal="center"/>
    </xf>
    <xf numFmtId="167" fontId="7" fillId="0" borderId="8" xfId="0" applyNumberFormat="1" applyFont="1" applyBorder="1" applyAlignment="1">
      <alignment horizontal="center"/>
    </xf>
    <xf numFmtId="167" fontId="7" fillId="0" borderId="2" xfId="0" applyNumberFormat="1" applyFont="1" applyBorder="1" applyAlignment="1">
      <alignment horizontal="center"/>
    </xf>
    <xf numFmtId="0" fontId="10" fillId="0" borderId="50" xfId="0" applyFont="1" applyBorder="1" applyAlignment="1">
      <alignment horizontal="center" vertical="center"/>
    </xf>
    <xf numFmtId="0" fontId="10" fillId="0" borderId="51" xfId="0" applyFont="1" applyBorder="1" applyAlignment="1">
      <alignment horizontal="center" vertical="center"/>
    </xf>
    <xf numFmtId="0" fontId="0" fillId="0" borderId="52" xfId="0" applyNumberFormat="1" applyBorder="1"/>
    <xf numFmtId="0" fontId="0" fillId="0" borderId="53" xfId="0" applyNumberFormat="1" applyBorder="1"/>
    <xf numFmtId="0" fontId="29" fillId="0" borderId="70" xfId="0" applyFont="1" applyFill="1" applyBorder="1" applyAlignment="1">
      <alignment horizontal="center" vertical="center"/>
    </xf>
    <xf numFmtId="0" fontId="29" fillId="0" borderId="71" xfId="0" applyFont="1" applyFill="1" applyBorder="1" applyAlignment="1">
      <alignment horizontal="center" vertical="center"/>
    </xf>
    <xf numFmtId="0" fontId="0" fillId="0" borderId="21" xfId="0" applyNumberFormat="1" applyBorder="1"/>
    <xf numFmtId="0" fontId="0" fillId="0" borderId="22" xfId="0" applyNumberFormat="1" applyBorder="1"/>
    <xf numFmtId="0" fontId="0" fillId="0" borderId="24" xfId="0" applyNumberFormat="1" applyBorder="1"/>
  </cellXfs>
  <cellStyles count="3">
    <cellStyle name="Lien hypertexte" xfId="1" builtinId="8"/>
    <cellStyle name="Millier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0</xdr:colOff>
      <xdr:row>1</xdr:row>
      <xdr:rowOff>200024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3895725" cy="39052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42</xdr:col>
      <xdr:colOff>85725</xdr:colOff>
      <xdr:row>6</xdr:row>
      <xdr:rowOff>28575</xdr:rowOff>
    </xdr:from>
    <xdr:to>
      <xdr:col>50</xdr:col>
      <xdr:colOff>295275</xdr:colOff>
      <xdr:row>9</xdr:row>
      <xdr:rowOff>66675</xdr:rowOff>
    </xdr:to>
    <xdr:sp macro="[0]!Recopie" textlink="">
      <xdr:nvSpPr>
        <xdr:cNvPr id="2" name="Rogner un rectangle avec un coin du même côté 1"/>
        <xdr:cNvSpPr/>
      </xdr:nvSpPr>
      <xdr:spPr>
        <a:xfrm>
          <a:off x="10620375" y="1057275"/>
          <a:ext cx="3295650" cy="657225"/>
        </a:xfrm>
        <a:prstGeom prst="snip2SameRect">
          <a:avLst/>
        </a:prstGeom>
        <a:solidFill>
          <a:schemeClr val="accent3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rgbClr val="FF0000"/>
              </a:solidFill>
            </a:rPr>
            <a:t>Enregistrement de la journée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F40"/>
  <sheetViews>
    <sheetView workbookViewId="0">
      <selection activeCell="E7" sqref="E7:U7"/>
    </sheetView>
  </sheetViews>
  <sheetFormatPr baseColWidth="10" defaultRowHeight="15" x14ac:dyDescent="0.25"/>
  <cols>
    <col min="1" max="1" width="2.85546875" customWidth="1"/>
    <col min="2" max="2" width="52.5703125" customWidth="1"/>
    <col min="3" max="3" width="0.42578125" customWidth="1"/>
    <col min="4" max="4" width="3.140625" customWidth="1"/>
    <col min="5" max="5" width="3.28515625" customWidth="1"/>
    <col min="6" max="7" width="3.42578125" customWidth="1"/>
    <col min="8" max="8" width="3.28515625" customWidth="1"/>
    <col min="9" max="11" width="3.42578125" customWidth="1"/>
    <col min="12" max="12" width="1.42578125" customWidth="1"/>
    <col min="13" max="13" width="3.140625" customWidth="1"/>
    <col min="14" max="14" width="0.42578125" customWidth="1"/>
    <col min="15" max="15" width="1.5703125" customWidth="1"/>
    <col min="16" max="16" width="3.5703125" customWidth="1"/>
    <col min="17" max="17" width="1.28515625" customWidth="1"/>
    <col min="18" max="18" width="3.42578125" customWidth="1"/>
    <col min="19" max="19" width="3.5703125" customWidth="1"/>
    <col min="20" max="20" width="3.28515625" customWidth="1"/>
    <col min="21" max="21" width="3" customWidth="1"/>
    <col min="22" max="31" width="5" bestFit="1" customWidth="1"/>
    <col min="32" max="32" width="4.140625" customWidth="1"/>
    <col min="33" max="33" width="6.7109375" customWidth="1"/>
    <col min="34" max="34" width="6.85546875" customWidth="1"/>
    <col min="35" max="35" width="4.5703125" customWidth="1"/>
    <col min="36" max="36" width="4.42578125" customWidth="1"/>
    <col min="37" max="37" width="5" customWidth="1"/>
    <col min="38" max="38" width="2.85546875" customWidth="1"/>
    <col min="39" max="39" width="4.5703125" customWidth="1"/>
    <col min="40" max="40" width="4.28515625" customWidth="1"/>
    <col min="41" max="41" width="6.140625" customWidth="1"/>
    <col min="42" max="42" width="5.28515625" customWidth="1"/>
    <col min="43" max="43" width="3.28515625" customWidth="1"/>
  </cols>
  <sheetData>
    <row r="1" spans="1:32" ht="15" customHeight="1" x14ac:dyDescent="0.25">
      <c r="A1" s="1"/>
      <c r="B1" s="2"/>
      <c r="E1" s="134" t="s">
        <v>2</v>
      </c>
      <c r="F1" s="135"/>
      <c r="G1" s="135"/>
      <c r="H1" s="135"/>
      <c r="I1" s="135"/>
      <c r="J1" s="135"/>
      <c r="K1" s="135"/>
      <c r="L1" s="135"/>
      <c r="M1" s="135"/>
      <c r="N1" s="135"/>
      <c r="O1" s="135"/>
      <c r="P1" s="135"/>
      <c r="Q1" s="135"/>
      <c r="R1" s="135"/>
      <c r="S1" s="135"/>
      <c r="T1" s="136"/>
      <c r="V1" s="109" t="s">
        <v>3</v>
      </c>
      <c r="W1" s="110"/>
      <c r="X1" s="110"/>
      <c r="Y1" s="111"/>
      <c r="Z1" s="29"/>
      <c r="AA1" s="30"/>
    </row>
    <row r="2" spans="1:32" ht="15.75" thickBot="1" x14ac:dyDescent="0.3">
      <c r="A2" s="3"/>
      <c r="B2" s="4"/>
      <c r="E2" s="137" t="s">
        <v>4</v>
      </c>
      <c r="F2" s="138"/>
      <c r="G2" s="138"/>
      <c r="H2" s="138"/>
      <c r="I2" s="138"/>
      <c r="J2" s="138"/>
      <c r="K2" s="138"/>
      <c r="L2" s="138"/>
      <c r="M2" s="138"/>
      <c r="N2" s="138"/>
      <c r="O2" s="138"/>
      <c r="P2" s="138"/>
      <c r="Q2" s="138"/>
      <c r="R2" s="138"/>
      <c r="S2" s="138"/>
      <c r="T2" s="139"/>
      <c r="V2" s="115" t="s">
        <v>5</v>
      </c>
      <c r="W2" s="116"/>
      <c r="X2" s="116"/>
      <c r="Y2" s="117"/>
      <c r="Z2" s="29"/>
      <c r="AA2" s="30"/>
    </row>
    <row r="3" spans="1:32" ht="15.75" thickBot="1" x14ac:dyDescent="0.3"/>
    <row r="4" spans="1:32" ht="16.5" thickTop="1" thickBot="1" x14ac:dyDescent="0.3">
      <c r="B4" s="5" t="s">
        <v>0</v>
      </c>
    </row>
    <row r="5" spans="1:32" ht="15.75" thickBot="1" x14ac:dyDescent="0.3">
      <c r="B5" s="6" t="s">
        <v>1</v>
      </c>
      <c r="E5" s="125" t="s">
        <v>20</v>
      </c>
      <c r="F5" s="126"/>
      <c r="G5" s="126"/>
      <c r="H5" s="126"/>
      <c r="I5" s="126"/>
      <c r="J5" s="126"/>
      <c r="K5" s="126"/>
      <c r="L5" s="126"/>
      <c r="M5" s="126"/>
      <c r="N5" s="126"/>
      <c r="O5" s="126"/>
      <c r="P5" s="126"/>
      <c r="Q5" s="126"/>
      <c r="R5" s="126"/>
      <c r="S5" s="126"/>
      <c r="T5" s="127"/>
      <c r="V5" s="112" t="s">
        <v>19</v>
      </c>
      <c r="W5" s="113"/>
      <c r="X5" s="113"/>
      <c r="Y5" s="113"/>
      <c r="Z5" s="113"/>
      <c r="AA5" s="113"/>
      <c r="AB5" s="113"/>
      <c r="AC5" s="113"/>
      <c r="AD5" s="113"/>
      <c r="AE5" s="113"/>
    </row>
    <row r="6" spans="1:32" ht="21.75" customHeight="1" thickTop="1" thickBot="1" x14ac:dyDescent="0.3">
      <c r="E6" s="128" t="s">
        <v>21</v>
      </c>
      <c r="F6" s="129"/>
      <c r="G6" s="129"/>
      <c r="H6" s="129"/>
      <c r="I6" s="129"/>
      <c r="J6" s="129"/>
      <c r="K6" s="129"/>
      <c r="L6" s="129"/>
      <c r="M6" s="129"/>
      <c r="N6" s="129"/>
      <c r="O6" s="129"/>
      <c r="P6" s="129"/>
      <c r="Q6" s="129"/>
      <c r="R6" s="129"/>
      <c r="S6" s="129"/>
      <c r="T6" s="130"/>
      <c r="U6" s="9"/>
      <c r="V6" s="7">
        <v>1</v>
      </c>
      <c r="W6" s="7">
        <v>2</v>
      </c>
      <c r="X6" s="7">
        <v>3</v>
      </c>
      <c r="Y6" s="7">
        <v>4</v>
      </c>
      <c r="Z6" s="7">
        <v>5</v>
      </c>
      <c r="AA6" s="7">
        <v>6</v>
      </c>
      <c r="AB6" s="7">
        <v>7</v>
      </c>
      <c r="AC6" s="7">
        <v>8</v>
      </c>
      <c r="AD6" s="7">
        <v>9</v>
      </c>
      <c r="AE6" s="7">
        <v>10</v>
      </c>
    </row>
    <row r="7" spans="1:32" ht="19.5" customHeight="1" x14ac:dyDescent="0.25">
      <c r="A7" s="20">
        <v>1</v>
      </c>
      <c r="B7" s="11" t="s">
        <v>7</v>
      </c>
      <c r="E7" s="118" t="s">
        <v>34</v>
      </c>
      <c r="F7" s="119"/>
      <c r="G7" s="119"/>
      <c r="H7" s="119"/>
      <c r="I7" s="119"/>
      <c r="J7" s="119"/>
      <c r="K7" s="119"/>
      <c r="L7" s="119"/>
      <c r="M7" s="119"/>
      <c r="N7" s="119"/>
      <c r="O7" s="119"/>
      <c r="P7" s="119"/>
      <c r="Q7" s="119"/>
      <c r="R7" s="119"/>
      <c r="S7" s="119"/>
      <c r="T7" s="119"/>
      <c r="U7" s="120"/>
    </row>
    <row r="8" spans="1:32" ht="26.25" customHeight="1" x14ac:dyDescent="0.25">
      <c r="A8" s="21">
        <v>2</v>
      </c>
      <c r="B8" s="13" t="s">
        <v>8</v>
      </c>
      <c r="E8" s="124" t="s">
        <v>35</v>
      </c>
      <c r="F8" s="122"/>
      <c r="G8" s="122"/>
      <c r="H8" s="122"/>
      <c r="I8" s="122"/>
      <c r="J8" s="122"/>
      <c r="K8" s="122"/>
      <c r="L8" s="122"/>
      <c r="M8" s="122"/>
      <c r="N8" s="122"/>
      <c r="O8" s="122"/>
      <c r="P8" s="122"/>
      <c r="Q8" s="122"/>
      <c r="R8" s="122"/>
      <c r="S8" s="122"/>
      <c r="T8" s="122"/>
      <c r="U8" s="123"/>
      <c r="V8" s="25"/>
      <c r="W8" s="26"/>
      <c r="X8" s="26"/>
      <c r="Y8" s="22"/>
      <c r="Z8" s="22"/>
      <c r="AA8" s="22"/>
      <c r="AB8" s="22"/>
      <c r="AC8" s="22"/>
      <c r="AD8" s="22"/>
      <c r="AE8" s="22"/>
    </row>
    <row r="9" spans="1:32" ht="20.25" customHeight="1" x14ac:dyDescent="0.25">
      <c r="A9" s="21">
        <v>3</v>
      </c>
      <c r="B9" s="14" t="s">
        <v>9</v>
      </c>
      <c r="E9" s="124" t="s">
        <v>36</v>
      </c>
      <c r="F9" s="122"/>
      <c r="G9" s="122"/>
      <c r="H9" s="122"/>
      <c r="I9" s="122"/>
      <c r="J9" s="122"/>
      <c r="K9" s="122"/>
      <c r="L9" s="122"/>
      <c r="M9" s="122"/>
      <c r="N9" s="122"/>
      <c r="O9" s="122"/>
      <c r="P9" s="122"/>
      <c r="Q9" s="122"/>
      <c r="R9" s="122"/>
      <c r="S9" s="122"/>
      <c r="T9" s="122"/>
      <c r="U9" s="123"/>
      <c r="V9" s="25"/>
      <c r="W9" s="26"/>
      <c r="X9" s="26"/>
      <c r="Y9" s="22"/>
      <c r="Z9" s="22"/>
      <c r="AA9" s="22"/>
      <c r="AB9" s="22"/>
      <c r="AC9" s="22"/>
      <c r="AD9" s="22"/>
      <c r="AE9" s="22"/>
    </row>
    <row r="10" spans="1:32" ht="21.75" customHeight="1" x14ac:dyDescent="0.25">
      <c r="A10" s="21">
        <v>4</v>
      </c>
      <c r="B10" s="14" t="s">
        <v>10</v>
      </c>
      <c r="E10" s="124" t="s">
        <v>29</v>
      </c>
      <c r="F10" s="122"/>
      <c r="G10" s="122"/>
      <c r="H10" s="122"/>
      <c r="I10" s="122"/>
      <c r="J10" s="122"/>
      <c r="K10" s="122"/>
      <c r="L10" s="122"/>
      <c r="M10" s="122"/>
      <c r="N10" s="122"/>
      <c r="O10" s="122"/>
      <c r="P10" s="122"/>
      <c r="Q10" s="122"/>
      <c r="R10" s="122"/>
      <c r="S10" s="122"/>
      <c r="T10" s="122"/>
      <c r="U10" s="123"/>
      <c r="V10" s="25"/>
      <c r="W10" s="26"/>
      <c r="X10" s="26"/>
      <c r="Y10" s="22"/>
      <c r="Z10" s="22"/>
      <c r="AA10" s="22"/>
      <c r="AB10" s="22"/>
      <c r="AC10" s="22"/>
      <c r="AD10" s="22"/>
      <c r="AE10" s="22"/>
      <c r="AF10" s="31"/>
    </row>
    <row r="11" spans="1:32" ht="22.5" customHeight="1" x14ac:dyDescent="0.25">
      <c r="A11" s="21">
        <v>5</v>
      </c>
      <c r="B11" s="14" t="s">
        <v>11</v>
      </c>
      <c r="E11" s="124"/>
      <c r="F11" s="122"/>
      <c r="G11" s="122"/>
      <c r="H11" s="122"/>
      <c r="I11" s="122"/>
      <c r="J11" s="122"/>
      <c r="K11" s="122"/>
      <c r="L11" s="122"/>
      <c r="M11" s="122"/>
      <c r="N11" s="122"/>
      <c r="O11" s="122"/>
      <c r="P11" s="122"/>
      <c r="Q11" s="122"/>
      <c r="R11" s="122"/>
      <c r="S11" s="122"/>
      <c r="T11" s="122"/>
      <c r="U11" s="123"/>
      <c r="V11" s="25"/>
      <c r="W11" s="26"/>
      <c r="X11" s="26"/>
      <c r="Y11" s="22"/>
      <c r="Z11" s="22"/>
      <c r="AA11" s="22"/>
      <c r="AB11" s="22"/>
      <c r="AC11" s="22"/>
      <c r="AD11" s="22"/>
      <c r="AE11" s="22"/>
    </row>
    <row r="12" spans="1:32" ht="23.25" customHeight="1" x14ac:dyDescent="0.25">
      <c r="A12" s="21">
        <v>6</v>
      </c>
      <c r="B12" s="14" t="s">
        <v>12</v>
      </c>
      <c r="E12" s="121" t="s">
        <v>37</v>
      </c>
      <c r="F12" s="122"/>
      <c r="G12" s="122"/>
      <c r="H12" s="122"/>
      <c r="I12" s="122"/>
      <c r="J12" s="122"/>
      <c r="K12" s="122"/>
      <c r="L12" s="122"/>
      <c r="M12" s="122"/>
      <c r="N12" s="122"/>
      <c r="O12" s="122"/>
      <c r="P12" s="122"/>
      <c r="Q12" s="122"/>
      <c r="R12" s="122"/>
      <c r="S12" s="122"/>
      <c r="T12" s="122"/>
      <c r="U12" s="123"/>
      <c r="V12" s="25"/>
      <c r="W12" s="26"/>
      <c r="X12" s="26"/>
      <c r="Y12" s="22"/>
      <c r="Z12" s="22"/>
      <c r="AA12" s="22"/>
      <c r="AB12" s="22"/>
      <c r="AC12" s="22"/>
      <c r="AD12" s="22"/>
      <c r="AE12" s="22"/>
    </row>
    <row r="13" spans="1:32" ht="22.5" customHeight="1" x14ac:dyDescent="0.25">
      <c r="A13" s="21">
        <v>7</v>
      </c>
      <c r="B13" s="14" t="s">
        <v>13</v>
      </c>
      <c r="E13" s="124" t="s">
        <v>30</v>
      </c>
      <c r="F13" s="122"/>
      <c r="G13" s="122"/>
      <c r="H13" s="122"/>
      <c r="I13" s="122"/>
      <c r="J13" s="122"/>
      <c r="K13" s="122"/>
      <c r="L13" s="122"/>
      <c r="M13" s="122"/>
      <c r="N13" s="122"/>
      <c r="O13" s="122"/>
      <c r="P13" s="122"/>
      <c r="Q13" s="122"/>
      <c r="R13" s="122"/>
      <c r="S13" s="122"/>
      <c r="T13" s="122"/>
      <c r="U13" s="123"/>
      <c r="V13" s="25"/>
      <c r="W13" s="26"/>
      <c r="X13" s="26"/>
      <c r="Y13" s="22"/>
      <c r="Z13" s="22"/>
      <c r="AA13" s="22"/>
      <c r="AB13" s="22"/>
      <c r="AC13" s="22"/>
      <c r="AD13" s="22"/>
      <c r="AE13" s="22"/>
    </row>
    <row r="14" spans="1:32" ht="26.25" customHeight="1" x14ac:dyDescent="0.25">
      <c r="A14" s="21">
        <v>8</v>
      </c>
      <c r="B14" s="13" t="s">
        <v>14</v>
      </c>
      <c r="E14" s="124" t="s">
        <v>31</v>
      </c>
      <c r="F14" s="122"/>
      <c r="G14" s="122"/>
      <c r="H14" s="122"/>
      <c r="I14" s="122"/>
      <c r="J14" s="122"/>
      <c r="K14" s="122"/>
      <c r="L14" s="122"/>
      <c r="M14" s="122"/>
      <c r="N14" s="122"/>
      <c r="O14" s="122"/>
      <c r="P14" s="122"/>
      <c r="Q14" s="122"/>
      <c r="R14" s="122"/>
      <c r="S14" s="122"/>
      <c r="T14" s="122"/>
      <c r="U14" s="123"/>
      <c r="V14" s="25"/>
      <c r="W14" s="26"/>
      <c r="X14" s="26"/>
      <c r="Y14" s="22"/>
      <c r="Z14" s="22"/>
      <c r="AA14" s="22"/>
      <c r="AB14" s="22"/>
      <c r="AC14" s="22"/>
      <c r="AD14" s="22"/>
      <c r="AE14" s="22"/>
    </row>
    <row r="15" spans="1:32" ht="21" customHeight="1" x14ac:dyDescent="0.25">
      <c r="A15" s="21">
        <v>9</v>
      </c>
      <c r="B15" s="14" t="s">
        <v>15</v>
      </c>
      <c r="E15" s="124" t="s">
        <v>28</v>
      </c>
      <c r="F15" s="122"/>
      <c r="G15" s="122"/>
      <c r="H15" s="122"/>
      <c r="I15" s="122"/>
      <c r="J15" s="122"/>
      <c r="K15" s="122"/>
      <c r="L15" s="122"/>
      <c r="M15" s="122"/>
      <c r="N15" s="122"/>
      <c r="O15" s="122"/>
      <c r="P15" s="122"/>
      <c r="Q15" s="122"/>
      <c r="R15" s="122"/>
      <c r="S15" s="122"/>
      <c r="T15" s="122"/>
      <c r="U15" s="123"/>
      <c r="V15" s="25"/>
      <c r="W15" s="26"/>
      <c r="X15" s="26"/>
      <c r="Y15" s="22"/>
      <c r="Z15" s="22"/>
      <c r="AA15" s="22"/>
      <c r="AB15" s="22"/>
      <c r="AC15" s="22"/>
      <c r="AD15" s="22"/>
      <c r="AE15" s="22"/>
    </row>
    <row r="16" spans="1:32" ht="22.5" customHeight="1" x14ac:dyDescent="0.25">
      <c r="A16" s="21">
        <v>10</v>
      </c>
      <c r="B16" s="14" t="s">
        <v>16</v>
      </c>
      <c r="E16" s="124"/>
      <c r="F16" s="122"/>
      <c r="G16" s="122"/>
      <c r="H16" s="122"/>
      <c r="I16" s="122"/>
      <c r="J16" s="122"/>
      <c r="K16" s="122"/>
      <c r="L16" s="122"/>
      <c r="M16" s="122"/>
      <c r="N16" s="122"/>
      <c r="O16" s="122"/>
      <c r="P16" s="122"/>
      <c r="Q16" s="122"/>
      <c r="R16" s="122"/>
      <c r="S16" s="122"/>
      <c r="T16" s="122"/>
      <c r="U16" s="123"/>
      <c r="V16" s="25"/>
      <c r="W16" s="26"/>
      <c r="X16" s="26"/>
      <c r="Y16" s="22"/>
      <c r="Z16" s="22"/>
      <c r="AA16" s="22"/>
      <c r="AB16" s="22"/>
      <c r="AC16" s="22"/>
      <c r="AD16" s="22"/>
      <c r="AE16" s="22"/>
    </row>
    <row r="17" spans="1:31" ht="23.25" customHeight="1" x14ac:dyDescent="0.25">
      <c r="A17" s="21">
        <v>11</v>
      </c>
      <c r="B17" s="14" t="s">
        <v>17</v>
      </c>
      <c r="E17" s="121" t="s">
        <v>38</v>
      </c>
      <c r="F17" s="122"/>
      <c r="G17" s="122"/>
      <c r="H17" s="122"/>
      <c r="I17" s="122"/>
      <c r="J17" s="122"/>
      <c r="K17" s="122"/>
      <c r="L17" s="122"/>
      <c r="M17" s="122"/>
      <c r="N17" s="122"/>
      <c r="O17" s="122"/>
      <c r="P17" s="122"/>
      <c r="Q17" s="122"/>
      <c r="R17" s="122"/>
      <c r="S17" s="122"/>
      <c r="T17" s="122"/>
      <c r="U17" s="123"/>
      <c r="V17" s="25"/>
      <c r="W17" s="26"/>
      <c r="X17" s="26"/>
      <c r="Y17" s="22"/>
      <c r="Z17" s="22"/>
      <c r="AA17" s="22"/>
      <c r="AB17" s="22"/>
      <c r="AC17" s="22"/>
      <c r="AD17" s="22"/>
      <c r="AE17" s="22"/>
    </row>
    <row r="18" spans="1:31" ht="23.25" customHeight="1" x14ac:dyDescent="0.25">
      <c r="A18" s="21">
        <v>12</v>
      </c>
      <c r="B18" s="14" t="s">
        <v>18</v>
      </c>
      <c r="E18" s="124" t="s">
        <v>26</v>
      </c>
      <c r="F18" s="122"/>
      <c r="G18" s="122"/>
      <c r="H18" s="122"/>
      <c r="I18" s="122"/>
      <c r="J18" s="122"/>
      <c r="K18" s="122"/>
      <c r="L18" s="122"/>
      <c r="M18" s="122"/>
      <c r="N18" s="122"/>
      <c r="O18" s="122"/>
      <c r="P18" s="122"/>
      <c r="Q18" s="122"/>
      <c r="R18" s="122"/>
      <c r="S18" s="122"/>
      <c r="T18" s="122"/>
      <c r="U18" s="123"/>
      <c r="V18" s="25"/>
      <c r="W18" s="26"/>
      <c r="X18" s="26"/>
      <c r="Y18" s="22"/>
      <c r="Z18" s="22"/>
      <c r="AA18" s="22"/>
      <c r="AB18" s="22"/>
      <c r="AC18" s="22"/>
      <c r="AD18" s="22"/>
      <c r="AE18" s="22"/>
    </row>
    <row r="19" spans="1:31" ht="21.75" customHeight="1" x14ac:dyDescent="0.25">
      <c r="A19" s="21">
        <v>13</v>
      </c>
      <c r="B19" s="14" t="s">
        <v>22</v>
      </c>
      <c r="E19" s="124" t="s">
        <v>27</v>
      </c>
      <c r="F19" s="122"/>
      <c r="G19" s="122"/>
      <c r="H19" s="122"/>
      <c r="I19" s="122"/>
      <c r="J19" s="122"/>
      <c r="K19" s="122"/>
      <c r="L19" s="122"/>
      <c r="M19" s="122"/>
      <c r="N19" s="122"/>
      <c r="O19" s="122"/>
      <c r="P19" s="122"/>
      <c r="Q19" s="122"/>
      <c r="R19" s="122"/>
      <c r="S19" s="122"/>
      <c r="T19" s="122"/>
      <c r="U19" s="123"/>
      <c r="V19" s="25"/>
      <c r="W19" s="26"/>
      <c r="X19" s="26"/>
      <c r="Y19" s="22"/>
      <c r="Z19" s="22"/>
      <c r="AA19" s="22"/>
      <c r="AB19" s="22"/>
      <c r="AC19" s="22"/>
      <c r="AD19" s="22"/>
      <c r="AE19" s="22"/>
    </row>
    <row r="20" spans="1:31" ht="21.75" customHeight="1" x14ac:dyDescent="0.25">
      <c r="A20" s="21">
        <v>14</v>
      </c>
      <c r="B20" s="14" t="s">
        <v>23</v>
      </c>
      <c r="E20" s="124" t="s">
        <v>32</v>
      </c>
      <c r="F20" s="122"/>
      <c r="G20" s="122"/>
      <c r="H20" s="122"/>
      <c r="I20" s="122"/>
      <c r="J20" s="122"/>
      <c r="K20" s="122"/>
      <c r="L20" s="122"/>
      <c r="M20" s="122"/>
      <c r="N20" s="122"/>
      <c r="O20" s="122"/>
      <c r="P20" s="122"/>
      <c r="Q20" s="122"/>
      <c r="R20" s="122"/>
      <c r="S20" s="122"/>
      <c r="T20" s="122"/>
      <c r="U20" s="123"/>
      <c r="V20" s="25"/>
      <c r="W20" s="26"/>
      <c r="X20" s="26"/>
      <c r="Y20" s="22"/>
      <c r="Z20" s="22"/>
      <c r="AA20" s="22"/>
      <c r="AB20" s="22"/>
      <c r="AC20" s="22"/>
      <c r="AD20" s="22"/>
      <c r="AE20" s="22"/>
    </row>
    <row r="21" spans="1:31" ht="21" customHeight="1" x14ac:dyDescent="0.25">
      <c r="A21" s="21">
        <v>15</v>
      </c>
      <c r="B21" s="14" t="s">
        <v>33</v>
      </c>
      <c r="E21" s="124"/>
      <c r="F21" s="122"/>
      <c r="G21" s="122"/>
      <c r="H21" s="122"/>
      <c r="I21" s="122"/>
      <c r="J21" s="122"/>
      <c r="K21" s="122"/>
      <c r="L21" s="122"/>
      <c r="M21" s="122"/>
      <c r="N21" s="122"/>
      <c r="O21" s="122"/>
      <c r="P21" s="122"/>
      <c r="Q21" s="122"/>
      <c r="R21" s="122"/>
      <c r="S21" s="122"/>
      <c r="T21" s="122"/>
      <c r="U21" s="123"/>
      <c r="V21" s="25"/>
      <c r="W21" s="26"/>
      <c r="X21" s="26"/>
      <c r="Y21" s="22"/>
      <c r="Z21" s="22"/>
      <c r="AA21" s="22"/>
      <c r="AB21" s="22"/>
      <c r="AC21" s="22"/>
      <c r="AD21" s="22"/>
      <c r="AE21" s="22"/>
    </row>
    <row r="22" spans="1:31" ht="21.75" customHeight="1" x14ac:dyDescent="0.25">
      <c r="A22" s="21">
        <v>16</v>
      </c>
      <c r="B22" s="14"/>
      <c r="E22" s="124" t="s">
        <v>39</v>
      </c>
      <c r="F22" s="122"/>
      <c r="G22" s="122"/>
      <c r="H22" s="122"/>
      <c r="I22" s="122"/>
      <c r="J22" s="122"/>
      <c r="K22" s="122"/>
      <c r="L22" s="122"/>
      <c r="M22" s="122"/>
      <c r="N22" s="122"/>
      <c r="O22" s="122"/>
      <c r="P22" s="122"/>
      <c r="Q22" s="122"/>
      <c r="R22" s="122"/>
      <c r="S22" s="122"/>
      <c r="T22" s="122"/>
      <c r="U22" s="123"/>
      <c r="V22" s="25"/>
      <c r="W22" s="26"/>
      <c r="X22" s="26"/>
      <c r="Y22" s="22"/>
      <c r="Z22" s="22"/>
      <c r="AA22" s="22"/>
      <c r="AB22" s="22"/>
      <c r="AC22" s="22"/>
      <c r="AD22" s="22"/>
      <c r="AE22" s="22"/>
    </row>
    <row r="23" spans="1:31" ht="21" customHeight="1" x14ac:dyDescent="0.25">
      <c r="A23" s="21">
        <v>17</v>
      </c>
      <c r="B23" s="14"/>
      <c r="E23" s="124"/>
      <c r="F23" s="122"/>
      <c r="G23" s="122"/>
      <c r="H23" s="122"/>
      <c r="I23" s="122"/>
      <c r="J23" s="122"/>
      <c r="K23" s="122"/>
      <c r="L23" s="122"/>
      <c r="M23" s="122"/>
      <c r="N23" s="122"/>
      <c r="O23" s="122"/>
      <c r="P23" s="122"/>
      <c r="Q23" s="122"/>
      <c r="R23" s="122"/>
      <c r="S23" s="122"/>
      <c r="T23" s="122"/>
      <c r="U23" s="123"/>
      <c r="V23" s="25"/>
      <c r="W23" s="26"/>
      <c r="X23" s="26"/>
      <c r="Y23" s="22"/>
      <c r="Z23" s="22"/>
      <c r="AA23" s="22"/>
      <c r="AB23" s="22"/>
      <c r="AC23" s="22"/>
      <c r="AD23" s="22"/>
      <c r="AE23" s="22"/>
    </row>
    <row r="24" spans="1:31" ht="24" customHeight="1" x14ac:dyDescent="0.25">
      <c r="A24" s="21">
        <v>18</v>
      </c>
      <c r="B24" s="14"/>
      <c r="E24" s="124"/>
      <c r="F24" s="122"/>
      <c r="G24" s="122"/>
      <c r="H24" s="122"/>
      <c r="I24" s="122"/>
      <c r="J24" s="122"/>
      <c r="K24" s="122"/>
      <c r="L24" s="122"/>
      <c r="M24" s="122"/>
      <c r="N24" s="122"/>
      <c r="O24" s="122"/>
      <c r="P24" s="122"/>
      <c r="Q24" s="122"/>
      <c r="R24" s="122"/>
      <c r="S24" s="122"/>
      <c r="T24" s="122"/>
      <c r="U24" s="123"/>
      <c r="V24" s="25"/>
      <c r="W24" s="26"/>
      <c r="X24" s="26"/>
      <c r="Y24" s="22"/>
      <c r="Z24" s="22"/>
      <c r="AA24" s="22"/>
      <c r="AB24" s="22"/>
      <c r="AC24" s="22"/>
      <c r="AD24" s="22"/>
      <c r="AE24" s="22"/>
    </row>
    <row r="25" spans="1:31" ht="19.5" customHeight="1" x14ac:dyDescent="0.25">
      <c r="A25" s="21">
        <v>19</v>
      </c>
      <c r="B25" s="14"/>
      <c r="E25" s="124"/>
      <c r="F25" s="122"/>
      <c r="G25" s="122"/>
      <c r="H25" s="122"/>
      <c r="I25" s="122"/>
      <c r="J25" s="122"/>
      <c r="K25" s="122"/>
      <c r="L25" s="122"/>
      <c r="M25" s="122"/>
      <c r="N25" s="122"/>
      <c r="O25" s="122"/>
      <c r="P25" s="122"/>
      <c r="Q25" s="122"/>
      <c r="R25" s="122"/>
      <c r="S25" s="122"/>
      <c r="T25" s="122"/>
      <c r="U25" s="123"/>
      <c r="V25" s="25"/>
      <c r="W25" s="26"/>
      <c r="X25" s="26"/>
      <c r="Y25" s="22"/>
      <c r="Z25" s="22"/>
      <c r="AA25" s="22"/>
      <c r="AB25" s="22"/>
      <c r="AC25" s="22"/>
      <c r="AD25" s="22"/>
      <c r="AE25" s="22"/>
    </row>
    <row r="26" spans="1:31" ht="19.5" customHeight="1" thickBot="1" x14ac:dyDescent="0.3">
      <c r="A26" s="23">
        <v>20</v>
      </c>
      <c r="B26" s="16"/>
      <c r="E26" s="131"/>
      <c r="F26" s="132"/>
      <c r="G26" s="132"/>
      <c r="H26" s="132"/>
      <c r="I26" s="132"/>
      <c r="J26" s="132"/>
      <c r="K26" s="132"/>
      <c r="L26" s="132"/>
      <c r="M26" s="132"/>
      <c r="N26" s="132"/>
      <c r="O26" s="132"/>
      <c r="P26" s="132"/>
      <c r="Q26" s="132"/>
      <c r="R26" s="132"/>
      <c r="S26" s="132"/>
      <c r="T26" s="132"/>
      <c r="U26" s="133"/>
      <c r="V26" s="27"/>
      <c r="W26" s="28"/>
      <c r="X26" s="28"/>
      <c r="Y26" s="24"/>
      <c r="Z26" s="24"/>
      <c r="AA26" s="24"/>
      <c r="AB26" s="24"/>
      <c r="AC26" s="24"/>
      <c r="AD26" s="24"/>
      <c r="AE26" s="24"/>
    </row>
    <row r="27" spans="1:31" ht="20.25" customHeight="1" thickBot="1" x14ac:dyDescent="0.3">
      <c r="V27" s="7"/>
      <c r="W27" s="8"/>
      <c r="X27" s="8"/>
      <c r="Y27" s="8"/>
      <c r="Z27" s="8"/>
      <c r="AA27" s="8"/>
      <c r="AB27" s="8"/>
      <c r="AC27" s="8"/>
      <c r="AD27" s="8"/>
      <c r="AE27" s="8"/>
    </row>
    <row r="28" spans="1:31" ht="22.5" customHeight="1" thickBot="1" x14ac:dyDescent="0.3">
      <c r="B28" s="112" t="s">
        <v>24</v>
      </c>
      <c r="C28" s="113"/>
      <c r="D28" s="113"/>
      <c r="E28" s="113"/>
      <c r="F28" s="113"/>
      <c r="G28" s="113"/>
      <c r="H28" s="113"/>
      <c r="I28" s="113"/>
      <c r="J28" s="113"/>
      <c r="K28" s="113"/>
      <c r="L28" s="113"/>
      <c r="M28" s="113"/>
      <c r="N28" s="113"/>
      <c r="O28" s="113"/>
      <c r="P28" s="113"/>
      <c r="Q28" s="113"/>
      <c r="R28" s="113"/>
      <c r="S28" s="113"/>
      <c r="T28" s="114"/>
      <c r="W28" s="112" t="s">
        <v>25</v>
      </c>
      <c r="X28" s="113"/>
      <c r="Y28" s="113"/>
      <c r="Z28" s="113"/>
      <c r="AA28" s="113"/>
      <c r="AB28" s="113"/>
      <c r="AC28" s="113"/>
      <c r="AD28" s="113"/>
      <c r="AE28" s="113"/>
    </row>
    <row r="29" spans="1:31" x14ac:dyDescent="0.25">
      <c r="B29" s="10"/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1"/>
      <c r="W29" s="10"/>
      <c r="X29" s="17"/>
      <c r="Y29" s="17"/>
      <c r="Z29" s="17"/>
      <c r="AA29" s="17"/>
      <c r="AB29" s="17"/>
      <c r="AC29" s="17"/>
      <c r="AD29" s="17"/>
      <c r="AE29" s="17"/>
    </row>
    <row r="30" spans="1:31" x14ac:dyDescent="0.25">
      <c r="B30" s="12"/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18"/>
      <c r="S30" s="18"/>
      <c r="T30" s="14"/>
      <c r="W30" s="12"/>
      <c r="X30" s="18"/>
      <c r="Y30" s="18"/>
      <c r="Z30" s="18"/>
      <c r="AA30" s="18"/>
      <c r="AB30" s="18"/>
      <c r="AC30" s="18"/>
      <c r="AD30" s="18"/>
      <c r="AE30" s="18"/>
    </row>
    <row r="31" spans="1:31" x14ac:dyDescent="0.25">
      <c r="B31" s="12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4"/>
      <c r="W31" s="12"/>
      <c r="X31" s="18"/>
      <c r="Y31" s="18"/>
      <c r="Z31" s="18"/>
      <c r="AA31" s="18"/>
      <c r="AB31" s="18"/>
      <c r="AC31" s="18"/>
      <c r="AD31" s="18"/>
      <c r="AE31" s="18"/>
    </row>
    <row r="32" spans="1:31" x14ac:dyDescent="0.25">
      <c r="B32" s="12"/>
      <c r="C32" s="18"/>
      <c r="D32" s="18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14"/>
      <c r="W32" s="12"/>
      <c r="X32" s="18"/>
      <c r="Y32" s="18"/>
      <c r="Z32" s="18"/>
      <c r="AA32" s="18"/>
      <c r="AB32" s="18"/>
      <c r="AC32" s="18"/>
      <c r="AD32" s="18"/>
      <c r="AE32" s="18"/>
    </row>
    <row r="33" spans="2:31" x14ac:dyDescent="0.25">
      <c r="B33" s="12"/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8"/>
      <c r="N33" s="18"/>
      <c r="O33" s="18"/>
      <c r="P33" s="18"/>
      <c r="Q33" s="18"/>
      <c r="R33" s="18"/>
      <c r="S33" s="18"/>
      <c r="T33" s="14"/>
      <c r="W33" s="12"/>
      <c r="X33" s="18"/>
      <c r="Y33" s="18"/>
      <c r="Z33" s="18"/>
      <c r="AA33" s="18"/>
      <c r="AB33" s="18"/>
      <c r="AC33" s="18"/>
      <c r="AD33" s="18"/>
      <c r="AE33" s="18"/>
    </row>
    <row r="34" spans="2:31" x14ac:dyDescent="0.25">
      <c r="B34" s="12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4"/>
      <c r="W34" s="12"/>
      <c r="X34" s="18"/>
      <c r="Y34" s="18"/>
      <c r="Z34" s="18"/>
      <c r="AA34" s="18"/>
      <c r="AB34" s="18"/>
      <c r="AC34" s="18"/>
      <c r="AD34" s="18"/>
      <c r="AE34" s="18"/>
    </row>
    <row r="35" spans="2:31" x14ac:dyDescent="0.25">
      <c r="B35" s="12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18"/>
      <c r="Q35" s="18"/>
      <c r="R35" s="18"/>
      <c r="S35" s="18"/>
      <c r="T35" s="14"/>
      <c r="W35" s="12"/>
      <c r="X35" s="18"/>
      <c r="Y35" s="18"/>
      <c r="Z35" s="18"/>
      <c r="AA35" s="18"/>
      <c r="AB35" s="18"/>
      <c r="AC35" s="18"/>
      <c r="AD35" s="18"/>
      <c r="AE35" s="18"/>
    </row>
    <row r="36" spans="2:31" x14ac:dyDescent="0.25">
      <c r="B36" s="12"/>
      <c r="C36" s="18"/>
      <c r="D36" s="18"/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4"/>
      <c r="W36" s="12"/>
      <c r="X36" s="18"/>
      <c r="Y36" s="18"/>
      <c r="Z36" s="18"/>
      <c r="AA36" s="18"/>
      <c r="AB36" s="18"/>
      <c r="AC36" s="18"/>
      <c r="AD36" s="18"/>
      <c r="AE36" s="18"/>
    </row>
    <row r="37" spans="2:31" x14ac:dyDescent="0.25">
      <c r="B37" s="12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4"/>
      <c r="W37" s="12"/>
      <c r="X37" s="18"/>
      <c r="Y37" s="18"/>
      <c r="Z37" s="18"/>
      <c r="AA37" s="18"/>
      <c r="AB37" s="18"/>
      <c r="AC37" s="18"/>
      <c r="AD37" s="18"/>
      <c r="AE37" s="18"/>
    </row>
    <row r="38" spans="2:31" x14ac:dyDescent="0.25">
      <c r="B38" s="12"/>
      <c r="C38" s="18"/>
      <c r="D38" s="18"/>
      <c r="E38" s="18"/>
      <c r="F38" s="18"/>
      <c r="G38" s="18"/>
      <c r="H38" s="18"/>
      <c r="I38" s="18"/>
      <c r="J38" s="18"/>
      <c r="K38" s="18"/>
      <c r="L38" s="18"/>
      <c r="M38" s="18"/>
      <c r="N38" s="18"/>
      <c r="O38" s="18"/>
      <c r="P38" s="18"/>
      <c r="Q38" s="18"/>
      <c r="R38" s="18"/>
      <c r="S38" s="18"/>
      <c r="T38" s="14"/>
      <c r="W38" s="12"/>
      <c r="X38" s="18"/>
      <c r="Y38" s="18"/>
      <c r="Z38" s="18"/>
      <c r="AA38" s="18"/>
      <c r="AB38" s="18"/>
      <c r="AC38" s="18"/>
      <c r="AD38" s="18"/>
      <c r="AE38" s="18"/>
    </row>
    <row r="39" spans="2:31" x14ac:dyDescent="0.25">
      <c r="B39" s="12"/>
      <c r="C39" s="18"/>
      <c r="D39" s="18"/>
      <c r="E39" s="18"/>
      <c r="F39" s="18"/>
      <c r="G39" s="18"/>
      <c r="H39" s="18"/>
      <c r="I39" s="18"/>
      <c r="J39" s="18"/>
      <c r="K39" s="18"/>
      <c r="L39" s="18"/>
      <c r="M39" s="18"/>
      <c r="N39" s="18"/>
      <c r="O39" s="18"/>
      <c r="P39" s="18"/>
      <c r="Q39" s="18"/>
      <c r="R39" s="18"/>
      <c r="S39" s="18"/>
      <c r="T39" s="14"/>
      <c r="W39" s="12"/>
      <c r="X39" s="18"/>
      <c r="Y39" s="18"/>
      <c r="Z39" s="18"/>
      <c r="AA39" s="18"/>
      <c r="AB39" s="18"/>
      <c r="AC39" s="18"/>
      <c r="AD39" s="18"/>
      <c r="AE39" s="18"/>
    </row>
    <row r="40" spans="2:31" ht="15.75" thickBot="1" x14ac:dyDescent="0.3">
      <c r="B40" s="15"/>
      <c r="C40" s="19"/>
      <c r="D40" s="19"/>
      <c r="E40" s="19"/>
      <c r="F40" s="19"/>
      <c r="G40" s="19"/>
      <c r="H40" s="19"/>
      <c r="I40" s="19"/>
      <c r="J40" s="19"/>
      <c r="K40" s="19"/>
      <c r="L40" s="19"/>
      <c r="M40" s="19"/>
      <c r="N40" s="19"/>
      <c r="O40" s="19"/>
      <c r="P40" s="19"/>
      <c r="Q40" s="19"/>
      <c r="R40" s="19"/>
      <c r="S40" s="19"/>
      <c r="T40" s="16"/>
      <c r="W40" s="15"/>
      <c r="X40" s="19"/>
      <c r="Y40" s="19"/>
      <c r="Z40" s="19"/>
      <c r="AA40" s="19"/>
      <c r="AB40" s="19"/>
      <c r="AC40" s="19"/>
      <c r="AD40" s="19"/>
      <c r="AE40" s="19"/>
    </row>
  </sheetData>
  <customSheetViews>
    <customSheetView guid="{CA36EF5B-D918-46F3-B9B5-44389830877F}" showPageBreaks="1" fitToPage="1" view="pageLayout">
      <selection activeCell="P3" sqref="P3"/>
      <pageMargins left="0.19685039370078741" right="0" top="0.74803149606299213" bottom="0" header="0.31496062992125984" footer="0"/>
      <pageSetup paperSize="9" scale="72" orientation="landscape" r:id="rId1"/>
      <headerFooter>
        <oddHeader>&amp;C&amp;20Rapport Journalier</oddHeader>
      </headerFooter>
    </customSheetView>
  </customSheetViews>
  <mergeCells count="29">
    <mergeCell ref="E26:U26"/>
    <mergeCell ref="E1:T1"/>
    <mergeCell ref="E2:T2"/>
    <mergeCell ref="E18:U18"/>
    <mergeCell ref="E19:U19"/>
    <mergeCell ref="E8:U8"/>
    <mergeCell ref="E9:U9"/>
    <mergeCell ref="E10:U10"/>
    <mergeCell ref="E11:U11"/>
    <mergeCell ref="E13:U13"/>
    <mergeCell ref="E14:U14"/>
    <mergeCell ref="E15:U15"/>
    <mergeCell ref="E16:U16"/>
    <mergeCell ref="V1:Y1"/>
    <mergeCell ref="B28:T28"/>
    <mergeCell ref="W28:AE28"/>
    <mergeCell ref="V2:Y2"/>
    <mergeCell ref="E7:U7"/>
    <mergeCell ref="E12:U12"/>
    <mergeCell ref="E17:U17"/>
    <mergeCell ref="E22:U22"/>
    <mergeCell ref="V5:AE5"/>
    <mergeCell ref="E5:T5"/>
    <mergeCell ref="E6:T6"/>
    <mergeCell ref="E20:U20"/>
    <mergeCell ref="E21:U21"/>
    <mergeCell ref="E23:U23"/>
    <mergeCell ref="E24:U24"/>
    <mergeCell ref="E25:U25"/>
  </mergeCells>
  <pageMargins left="0.19685039370078741" right="0" top="0.74803149606299213" bottom="0" header="0.31496062992125984" footer="0"/>
  <pageSetup paperSize="9" scale="71" orientation="landscape" r:id="rId2"/>
  <headerFooter>
    <oddHeader>&amp;C&amp;20Rapport Journalier</oddHeader>
  </headerFooter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autoPageBreaks="0"/>
  </sheetPr>
  <dimension ref="B1:BR38"/>
  <sheetViews>
    <sheetView tabSelected="1" zoomScaleNormal="100" workbookViewId="0">
      <selection activeCell="AQ22" sqref="AQ22"/>
    </sheetView>
  </sheetViews>
  <sheetFormatPr baseColWidth="10" defaultRowHeight="15" x14ac:dyDescent="0.25"/>
  <cols>
    <col min="1" max="1" width="3.7109375" customWidth="1"/>
    <col min="2" max="3" width="3.140625" customWidth="1"/>
    <col min="4" max="4" width="2.5703125" customWidth="1"/>
    <col min="5" max="6" width="3" customWidth="1"/>
    <col min="7" max="7" width="3.85546875" customWidth="1"/>
    <col min="8" max="8" width="1.5703125" customWidth="1"/>
    <col min="9" max="9" width="2.85546875" customWidth="1"/>
    <col min="10" max="10" width="4.28515625" customWidth="1"/>
    <col min="11" max="11" width="1.7109375" customWidth="1"/>
    <col min="12" max="12" width="3.140625" customWidth="1"/>
    <col min="13" max="13" width="5.28515625" customWidth="1"/>
    <col min="14" max="14" width="2.42578125" customWidth="1"/>
    <col min="15" max="15" width="2.85546875" customWidth="1"/>
    <col min="16" max="16" width="5.5703125" customWidth="1"/>
    <col min="17" max="17" width="2.42578125" customWidth="1"/>
    <col min="18" max="18" width="6.140625" customWidth="1"/>
    <col min="19" max="19" width="3.28515625" customWidth="1"/>
    <col min="20" max="20" width="4.7109375" customWidth="1"/>
    <col min="21" max="21" width="2.5703125" customWidth="1"/>
    <col min="22" max="22" width="5.28515625" customWidth="1"/>
    <col min="23" max="23" width="5.5703125" bestFit="1" customWidth="1"/>
    <col min="24" max="24" width="2.5703125" customWidth="1"/>
    <col min="25" max="25" width="5.5703125" bestFit="1" customWidth="1"/>
    <col min="26" max="26" width="3.140625" customWidth="1"/>
    <col min="27" max="27" width="3" customWidth="1"/>
    <col min="28" max="28" width="5" customWidth="1"/>
    <col min="29" max="29" width="4.5703125" customWidth="1"/>
    <col min="30" max="30" width="2.85546875" customWidth="1"/>
    <col min="31" max="31" width="4.140625" customWidth="1"/>
    <col min="32" max="32" width="3.85546875" customWidth="1"/>
    <col min="33" max="33" width="4" customWidth="1"/>
    <col min="34" max="34" width="5" customWidth="1"/>
    <col min="35" max="35" width="4.85546875" customWidth="1"/>
    <col min="36" max="36" width="1.7109375" bestFit="1" customWidth="1"/>
    <col min="37" max="37" width="5.85546875" customWidth="1"/>
    <col min="38" max="38" width="4.140625" customWidth="1"/>
    <col min="39" max="39" width="1.5703125" customWidth="1"/>
    <col min="40" max="40" width="3.140625" customWidth="1"/>
    <col min="41" max="41" width="6.28515625" customWidth="1"/>
    <col min="42" max="45" width="5.42578125" bestFit="1" customWidth="1"/>
    <col min="46" max="56" width="6" bestFit="1" customWidth="1"/>
    <col min="57" max="57" width="5.42578125" bestFit="1" customWidth="1"/>
    <col min="58" max="65" width="6" bestFit="1" customWidth="1"/>
    <col min="66" max="66" width="4.85546875" customWidth="1"/>
    <col min="67" max="67" width="5.7109375" customWidth="1"/>
    <col min="68" max="68" width="7" customWidth="1"/>
    <col min="69" max="70" width="4.28515625" customWidth="1"/>
  </cols>
  <sheetData>
    <row r="1" spans="2:70" ht="18" customHeight="1" thickBot="1" x14ac:dyDescent="0.3"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  <c r="AL1" s="9"/>
      <c r="AM1" s="41"/>
      <c r="AN1" s="41"/>
      <c r="AO1" s="41"/>
      <c r="AP1" s="41"/>
      <c r="AQ1" s="41"/>
      <c r="AR1" s="41"/>
      <c r="AS1" s="41"/>
      <c r="AT1" s="41"/>
      <c r="AU1" s="41"/>
      <c r="AV1" s="41"/>
      <c r="AW1" s="41"/>
      <c r="AX1" s="41"/>
      <c r="AY1" s="41"/>
      <c r="AZ1" s="41"/>
      <c r="BA1" s="41"/>
      <c r="BB1" s="41"/>
      <c r="BC1" s="41"/>
      <c r="BD1" s="41"/>
      <c r="BE1" s="41"/>
      <c r="BF1" s="41"/>
      <c r="BG1" s="41"/>
      <c r="BH1" s="41"/>
      <c r="BI1" s="41"/>
      <c r="BJ1" s="41"/>
      <c r="BK1" s="41"/>
      <c r="BL1" s="41"/>
      <c r="BM1" s="41"/>
      <c r="BN1" s="41"/>
      <c r="BO1" s="41"/>
      <c r="BP1" s="41"/>
      <c r="BQ1" s="41"/>
      <c r="BR1" s="41"/>
    </row>
    <row r="2" spans="2:70" ht="15.75" customHeight="1" thickBot="1" x14ac:dyDescent="0.3"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193" t="s">
        <v>59</v>
      </c>
      <c r="U2" s="194"/>
      <c r="V2" s="194"/>
      <c r="W2" s="194"/>
      <c r="X2" s="195"/>
      <c r="Y2" s="9"/>
      <c r="Z2" s="193" t="s">
        <v>5</v>
      </c>
      <c r="AA2" s="195"/>
      <c r="AB2" s="9"/>
      <c r="AC2" s="203" t="s">
        <v>6</v>
      </c>
      <c r="AD2" s="233"/>
      <c r="AE2" s="238">
        <v>40253</v>
      </c>
      <c r="AF2" s="239"/>
      <c r="AG2" s="239"/>
      <c r="AH2" s="239"/>
      <c r="AI2" s="239"/>
      <c r="AJ2" s="239"/>
      <c r="AK2" s="239"/>
      <c r="AL2" s="240"/>
      <c r="AM2" s="41"/>
      <c r="AN2" s="41"/>
      <c r="AO2" s="41"/>
      <c r="AP2" s="41"/>
      <c r="AQ2" s="41"/>
      <c r="AR2" s="53"/>
      <c r="AS2" s="53"/>
      <c r="AT2" s="41"/>
      <c r="AU2" s="41"/>
      <c r="AV2" s="41"/>
      <c r="AW2" s="41"/>
      <c r="AX2" s="41"/>
      <c r="AY2" s="41"/>
      <c r="AZ2" s="41"/>
      <c r="BA2" s="41"/>
      <c r="BB2" s="41"/>
      <c r="BC2" s="41"/>
      <c r="BD2" s="41"/>
      <c r="BE2" s="41"/>
      <c r="BF2" s="41"/>
      <c r="BG2" s="41"/>
      <c r="BH2" s="41"/>
      <c r="BI2" s="41"/>
      <c r="BJ2" s="41"/>
      <c r="BK2" s="41"/>
      <c r="BL2" s="41"/>
      <c r="BM2" s="41"/>
      <c r="BN2" s="41"/>
      <c r="BO2" s="41"/>
      <c r="BP2" s="41"/>
      <c r="BQ2" s="41"/>
      <c r="BR2" s="41"/>
    </row>
    <row r="3" spans="2:70" ht="15.75" customHeight="1" thickBot="1" x14ac:dyDescent="0.3"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241"/>
      <c r="AF3" s="242"/>
      <c r="AG3" s="242"/>
      <c r="AH3" s="242"/>
      <c r="AI3" s="242"/>
      <c r="AJ3" s="242"/>
      <c r="AK3" s="242"/>
      <c r="AL3" s="243"/>
      <c r="AM3" s="41"/>
      <c r="AN3" s="41"/>
      <c r="AO3" s="41"/>
      <c r="AP3" s="41"/>
      <c r="AQ3" s="41"/>
      <c r="AR3" s="41"/>
      <c r="AS3" s="41"/>
      <c r="AT3" s="41"/>
      <c r="AU3" s="41"/>
      <c r="AV3" s="41"/>
      <c r="AW3" s="41"/>
      <c r="AX3" s="41"/>
      <c r="AY3" s="41"/>
      <c r="AZ3" s="41"/>
      <c r="BA3" s="41"/>
      <c r="BB3" s="41"/>
      <c r="BC3" s="41"/>
      <c r="BD3" s="41"/>
      <c r="BE3" s="41"/>
      <c r="BF3" s="41"/>
      <c r="BG3" s="41"/>
      <c r="BH3" s="41"/>
      <c r="BI3" s="41"/>
      <c r="BJ3" s="41"/>
      <c r="BK3" s="41"/>
      <c r="BL3" s="41"/>
      <c r="BM3" s="41"/>
      <c r="BN3" s="41"/>
      <c r="BO3" s="41"/>
      <c r="BP3" s="41"/>
      <c r="BQ3" s="41"/>
      <c r="BR3" s="41"/>
    </row>
    <row r="4" spans="2:70" ht="23.25" customHeight="1" thickBot="1" x14ac:dyDescent="0.4">
      <c r="B4" s="9"/>
      <c r="C4" s="190" t="s">
        <v>40</v>
      </c>
      <c r="D4" s="191"/>
      <c r="E4" s="191"/>
      <c r="F4" s="191"/>
      <c r="G4" s="191"/>
      <c r="H4" s="191"/>
      <c r="I4" s="191"/>
      <c r="J4" s="191"/>
      <c r="K4" s="191"/>
      <c r="L4" s="191"/>
      <c r="M4" s="191"/>
      <c r="N4" s="191"/>
      <c r="O4" s="191"/>
      <c r="P4" s="191"/>
      <c r="Q4" s="192"/>
      <c r="R4" s="9"/>
      <c r="S4" s="9"/>
      <c r="T4" s="203" t="s">
        <v>60</v>
      </c>
      <c r="U4" s="204"/>
      <c r="V4" s="205"/>
      <c r="W4" s="69">
        <v>0.85416666666666663</v>
      </c>
      <c r="X4" s="68" t="s">
        <v>61</v>
      </c>
      <c r="Y4" s="70">
        <v>0.23958333333333334</v>
      </c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9"/>
      <c r="AY4" s="93"/>
      <c r="AZ4" s="93"/>
      <c r="BA4" s="93"/>
      <c r="BB4" s="93"/>
      <c r="BC4" s="93"/>
      <c r="BD4" s="93"/>
      <c r="BE4" s="93"/>
      <c r="BF4" s="47"/>
      <c r="BG4" s="9"/>
      <c r="BH4" s="9"/>
      <c r="BI4" s="9"/>
      <c r="BJ4" s="9"/>
      <c r="BK4" s="9"/>
      <c r="BL4" s="9"/>
      <c r="BM4" s="9"/>
      <c r="BN4" s="9"/>
      <c r="BO4" s="9"/>
      <c r="BP4" s="9"/>
      <c r="BQ4" s="9"/>
      <c r="BR4" s="9"/>
    </row>
    <row r="5" spans="2:70" ht="15.75" thickBot="1" x14ac:dyDescent="0.3"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112" t="s">
        <v>52</v>
      </c>
      <c r="AF5" s="113"/>
      <c r="AG5" s="187" t="s">
        <v>65</v>
      </c>
      <c r="AH5" s="188"/>
      <c r="AI5" s="188"/>
      <c r="AJ5" s="188"/>
      <c r="AK5" s="189"/>
      <c r="AL5" s="9"/>
      <c r="AM5" s="186"/>
      <c r="AN5" s="186"/>
      <c r="AO5" s="44"/>
      <c r="AP5" s="44"/>
      <c r="AQ5" s="44"/>
      <c r="AR5" s="44"/>
      <c r="AS5" s="44"/>
      <c r="AT5" s="44"/>
      <c r="AU5" s="44"/>
      <c r="AV5" s="44"/>
      <c r="AW5" s="44"/>
      <c r="AX5" s="44"/>
      <c r="AY5" s="44"/>
      <c r="AZ5" s="44"/>
      <c r="BA5" s="44"/>
      <c r="BB5" s="44"/>
      <c r="BC5" s="44"/>
      <c r="BD5" s="44"/>
      <c r="BE5" s="44"/>
      <c r="BF5" s="44"/>
      <c r="BG5" s="44"/>
      <c r="BH5" s="44"/>
      <c r="BI5" s="44"/>
      <c r="BJ5" s="44"/>
      <c r="BK5" s="44"/>
      <c r="BL5" s="44"/>
      <c r="BM5" s="44"/>
      <c r="BN5" s="44"/>
      <c r="BO5" s="44"/>
      <c r="BP5" s="44"/>
      <c r="BQ5" s="44"/>
      <c r="BR5" s="44"/>
    </row>
    <row r="6" spans="2:70" ht="15.75" thickBot="1" x14ac:dyDescent="0.3">
      <c r="B6" s="9"/>
      <c r="C6" s="196" t="s">
        <v>41</v>
      </c>
      <c r="D6" s="197"/>
      <c r="E6" s="197"/>
      <c r="F6" s="198"/>
      <c r="G6" s="199"/>
      <c r="H6" s="9"/>
      <c r="I6" s="9"/>
      <c r="J6" s="32"/>
      <c r="K6" s="32"/>
      <c r="L6" s="219" t="s">
        <v>44</v>
      </c>
      <c r="M6" s="198"/>
      <c r="N6" s="199"/>
      <c r="O6" s="9"/>
      <c r="P6" s="9"/>
      <c r="Q6" s="9"/>
      <c r="R6" s="196" t="s">
        <v>46</v>
      </c>
      <c r="S6" s="197"/>
      <c r="T6" s="201"/>
      <c r="U6" s="9"/>
      <c r="V6" s="9"/>
      <c r="W6" s="9"/>
      <c r="X6" s="207" t="s">
        <v>48</v>
      </c>
      <c r="Y6" s="208"/>
      <c r="Z6" s="209"/>
      <c r="AA6" s="9"/>
      <c r="AB6" s="196" t="s">
        <v>49</v>
      </c>
      <c r="AC6" s="197"/>
      <c r="AD6" s="201"/>
      <c r="AE6" s="9"/>
      <c r="AF6" s="9"/>
      <c r="AG6" s="244" t="s">
        <v>72</v>
      </c>
      <c r="AH6" s="245"/>
      <c r="AI6" s="36"/>
      <c r="AJ6" s="35"/>
      <c r="AK6" s="35"/>
      <c r="AL6" s="9"/>
      <c r="AM6" s="186"/>
      <c r="AN6" s="186"/>
      <c r="AO6" s="94"/>
      <c r="AP6" s="94"/>
      <c r="AQ6" s="94"/>
      <c r="AR6" s="94"/>
      <c r="AS6" s="94"/>
      <c r="AT6" s="94"/>
      <c r="AU6" s="94"/>
      <c r="AV6" s="94"/>
      <c r="AW6" s="94"/>
      <c r="AX6" s="94"/>
      <c r="AY6" s="94"/>
      <c r="AZ6" s="94"/>
      <c r="BA6" s="94"/>
      <c r="BB6" s="94"/>
      <c r="BC6" s="94"/>
      <c r="BD6" s="94"/>
      <c r="BE6" s="94"/>
      <c r="BF6" s="94"/>
      <c r="BG6" s="94"/>
      <c r="BH6" s="94"/>
      <c r="BI6" s="94"/>
      <c r="BJ6" s="94"/>
      <c r="BK6" s="94"/>
      <c r="BL6" s="94"/>
      <c r="BM6" s="94"/>
      <c r="BN6" s="94"/>
      <c r="BO6" s="94"/>
      <c r="BP6" s="94"/>
      <c r="BQ6" s="94"/>
      <c r="BR6" s="94"/>
    </row>
    <row r="7" spans="2:70" x14ac:dyDescent="0.25">
      <c r="B7" s="9"/>
      <c r="C7" s="200" t="s">
        <v>42</v>
      </c>
      <c r="D7" s="200"/>
      <c r="E7" s="200"/>
      <c r="F7" s="200" t="s">
        <v>43</v>
      </c>
      <c r="G7" s="200"/>
      <c r="H7" s="200"/>
      <c r="I7" s="217" t="s">
        <v>45</v>
      </c>
      <c r="J7" s="151"/>
      <c r="K7" s="9"/>
      <c r="L7" s="200" t="s">
        <v>42</v>
      </c>
      <c r="M7" s="200"/>
      <c r="N7" s="200" t="s">
        <v>43</v>
      </c>
      <c r="O7" s="200"/>
      <c r="P7" s="22" t="s">
        <v>45</v>
      </c>
      <c r="Q7" s="9"/>
      <c r="R7" s="202" t="s">
        <v>47</v>
      </c>
      <c r="S7" s="202"/>
      <c r="T7" s="202" t="s">
        <v>43</v>
      </c>
      <c r="U7" s="200"/>
      <c r="V7" s="22" t="s">
        <v>45</v>
      </c>
      <c r="W7" s="9"/>
      <c r="X7" s="210">
        <f>SUM(C8-W4)</f>
        <v>7.2916666666666741E-2</v>
      </c>
      <c r="Y7" s="211"/>
      <c r="Z7" s="212"/>
      <c r="AA7" s="9"/>
      <c r="AB7" s="210">
        <f>SUM(Y4-F8)</f>
        <v>4.1666666666666685E-2</v>
      </c>
      <c r="AC7" s="211"/>
      <c r="AD7" s="212"/>
      <c r="AE7" s="9"/>
      <c r="AF7" s="9"/>
      <c r="AG7" s="9"/>
      <c r="AH7" s="9"/>
      <c r="AI7" s="9"/>
      <c r="AJ7" s="9"/>
      <c r="AK7" s="9"/>
      <c r="AL7" s="9"/>
      <c r="AM7" s="185"/>
      <c r="AN7" s="185"/>
      <c r="AO7" s="56" t="s">
        <v>57</v>
      </c>
      <c r="AP7" s="48"/>
      <c r="AQ7" s="48"/>
      <c r="AR7" s="48"/>
      <c r="AS7" s="48"/>
      <c r="AT7" s="48"/>
      <c r="AU7" s="48"/>
      <c r="AV7" s="48"/>
      <c r="AW7" s="48"/>
      <c r="AX7" s="48"/>
      <c r="AY7" s="48"/>
      <c r="AZ7" s="48"/>
      <c r="BA7" s="48"/>
      <c r="BB7" s="48"/>
      <c r="BC7" s="48"/>
      <c r="BD7" s="48"/>
      <c r="BE7" s="48"/>
      <c r="BF7" s="48"/>
      <c r="BG7" s="48"/>
      <c r="BH7" s="48"/>
      <c r="BI7" s="48"/>
      <c r="BJ7" s="48"/>
      <c r="BK7" s="48"/>
      <c r="BL7" s="48"/>
      <c r="BM7" s="48"/>
      <c r="BN7" s="48"/>
      <c r="BO7" s="48"/>
      <c r="BP7" s="48"/>
      <c r="BQ7" s="48" t="str">
        <f t="shared" ref="BQ7:BR15" ca="1" si="0">IF(AND(DAY($AE$2)=$AM7,NOT(ISERROR(MATCH(BQ$5,$Q$10:$AJ$10,0)))),SUM(OFFSET($K$12:$P$28,,MATCH(BQ$5,$Q$10:$AJ$10,0))),"")</f>
        <v/>
      </c>
      <c r="BR7" s="46" t="str">
        <f t="shared" ca="1" si="0"/>
        <v/>
      </c>
    </row>
    <row r="8" spans="2:70" ht="15.75" thickBot="1" x14ac:dyDescent="0.3">
      <c r="B8" s="9"/>
      <c r="C8" s="213">
        <v>0.92708333333333337</v>
      </c>
      <c r="D8" s="213"/>
      <c r="E8" s="213"/>
      <c r="F8" s="214">
        <v>0.19791666666666666</v>
      </c>
      <c r="G8" s="215"/>
      <c r="H8" s="216"/>
      <c r="I8" s="210">
        <f>MOD(F8-C8,1)</f>
        <v>0.27083333333333326</v>
      </c>
      <c r="J8" s="218"/>
      <c r="K8" s="9"/>
      <c r="L8" s="210">
        <v>0.89930555555555547</v>
      </c>
      <c r="M8" s="212"/>
      <c r="N8" s="210">
        <v>0.92013888888888884</v>
      </c>
      <c r="O8" s="212"/>
      <c r="P8" s="33">
        <f>TRANSPOSE(N8-L8)</f>
        <v>2.083333333333337E-2</v>
      </c>
      <c r="Q8" s="9"/>
      <c r="R8" s="206">
        <v>0.19791666666666666</v>
      </c>
      <c r="S8" s="206"/>
      <c r="T8" s="206">
        <v>0.21180555555555555</v>
      </c>
      <c r="U8" s="206"/>
      <c r="V8" s="34">
        <f>T8-R8</f>
        <v>1.3888888888888895E-2</v>
      </c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54"/>
      <c r="AL8" s="9"/>
      <c r="AM8" s="185"/>
      <c r="AN8" s="185"/>
      <c r="AO8" s="48"/>
      <c r="AP8" s="48"/>
      <c r="AQ8" s="48"/>
      <c r="AR8" s="48"/>
      <c r="AS8" s="48"/>
      <c r="AT8" s="48"/>
      <c r="AU8" s="48"/>
      <c r="AV8" s="48"/>
      <c r="AW8" s="48"/>
      <c r="AX8" s="48"/>
      <c r="AY8" s="48"/>
      <c r="AZ8" s="48"/>
      <c r="BA8" s="48"/>
      <c r="BB8" s="48"/>
      <c r="BC8" s="48"/>
      <c r="BD8" s="48"/>
      <c r="BE8" s="48"/>
      <c r="BF8" s="48"/>
      <c r="BG8" s="48"/>
      <c r="BH8" s="48"/>
      <c r="BI8" s="48"/>
      <c r="BJ8" s="48"/>
      <c r="BK8" s="48"/>
      <c r="BL8" s="48"/>
      <c r="BM8" s="48"/>
      <c r="BN8" s="48"/>
      <c r="BO8" s="48"/>
      <c r="BP8" s="48"/>
      <c r="BQ8" s="48" t="str">
        <f t="shared" ca="1" si="0"/>
        <v/>
      </c>
      <c r="BR8" s="46" t="str">
        <f t="shared" ca="1" si="0"/>
        <v/>
      </c>
    </row>
    <row r="9" spans="2:70" ht="18" customHeight="1" thickBot="1" x14ac:dyDescent="0.35">
      <c r="B9" s="9"/>
      <c r="C9" s="9"/>
      <c r="D9" s="9"/>
      <c r="E9" s="57"/>
      <c r="F9" s="57"/>
      <c r="G9" s="57"/>
      <c r="H9" s="57" t="s">
        <v>66</v>
      </c>
      <c r="I9" s="57"/>
      <c r="J9" s="57"/>
      <c r="K9" s="57"/>
      <c r="L9" s="57"/>
      <c r="M9" s="57"/>
      <c r="N9" s="57"/>
      <c r="O9" s="57"/>
      <c r="P9" s="9"/>
      <c r="Q9" s="55"/>
      <c r="R9" s="248" t="s">
        <v>58</v>
      </c>
      <c r="S9" s="249"/>
      <c r="T9" s="249"/>
      <c r="U9" s="249"/>
      <c r="V9" s="249"/>
      <c r="W9" s="249"/>
      <c r="X9" s="249"/>
      <c r="Y9" s="249"/>
      <c r="Z9" s="249"/>
      <c r="AA9" s="249"/>
      <c r="AB9" s="249"/>
      <c r="AC9" s="249"/>
      <c r="AD9" s="249"/>
      <c r="AE9" s="249"/>
      <c r="AF9" s="249"/>
      <c r="AG9" s="249"/>
      <c r="AH9" s="249"/>
      <c r="AI9" s="249"/>
      <c r="AJ9" s="250"/>
      <c r="AK9" s="9"/>
      <c r="AL9" s="9"/>
      <c r="AM9" s="185"/>
      <c r="AN9" s="185"/>
      <c r="AO9" s="48"/>
      <c r="AP9" s="48"/>
      <c r="AQ9" s="48"/>
      <c r="AR9" s="48"/>
      <c r="AS9" s="48"/>
      <c r="AT9" s="48"/>
      <c r="AU9" s="48"/>
      <c r="AV9" s="48"/>
      <c r="AW9" s="48"/>
      <c r="AX9" s="48"/>
      <c r="AY9" s="48"/>
      <c r="AZ9" s="48"/>
      <c r="BA9" s="48"/>
      <c r="BB9" s="48"/>
      <c r="BC9" s="48"/>
      <c r="BD9" s="48"/>
      <c r="BE9" s="48"/>
      <c r="BF9" s="48"/>
      <c r="BG9" s="48"/>
      <c r="BH9" s="48"/>
      <c r="BI9" s="48"/>
      <c r="BJ9" s="48"/>
      <c r="BK9" s="48"/>
      <c r="BL9" s="48"/>
      <c r="BM9" s="48"/>
      <c r="BN9" s="48"/>
      <c r="BO9" s="48"/>
      <c r="BP9" s="48"/>
      <c r="BQ9" s="48" t="str">
        <f t="shared" ca="1" si="0"/>
        <v/>
      </c>
      <c r="BR9" s="46" t="str">
        <f t="shared" ca="1" si="0"/>
        <v/>
      </c>
    </row>
    <row r="10" spans="2:70" ht="16.5" thickBot="1" x14ac:dyDescent="0.3">
      <c r="B10" s="9"/>
      <c r="C10" s="166" t="s">
        <v>50</v>
      </c>
      <c r="D10" s="119"/>
      <c r="E10" s="119"/>
      <c r="F10" s="119"/>
      <c r="G10" s="119"/>
      <c r="H10" s="119"/>
      <c r="I10" s="119"/>
      <c r="J10" s="119"/>
      <c r="K10" s="119"/>
      <c r="L10" s="120"/>
      <c r="M10" s="142">
        <v>12</v>
      </c>
      <c r="N10" s="143"/>
      <c r="O10" s="143">
        <v>28</v>
      </c>
      <c r="P10" s="143"/>
      <c r="Q10" s="225">
        <v>23</v>
      </c>
      <c r="R10" s="226"/>
      <c r="S10" s="220">
        <v>13</v>
      </c>
      <c r="T10" s="220"/>
      <c r="U10" s="220">
        <v>21</v>
      </c>
      <c r="V10" s="220"/>
      <c r="W10" s="220">
        <v>7</v>
      </c>
      <c r="X10" s="220"/>
      <c r="Y10" s="220">
        <v>22</v>
      </c>
      <c r="Z10" s="220"/>
      <c r="AA10" s="220"/>
      <c r="AB10" s="220"/>
      <c r="AC10" s="220"/>
      <c r="AD10" s="220"/>
      <c r="AE10" s="220">
        <v>15</v>
      </c>
      <c r="AF10" s="220"/>
      <c r="AG10" s="220">
        <v>18</v>
      </c>
      <c r="AH10" s="220"/>
      <c r="AI10" s="220">
        <v>19</v>
      </c>
      <c r="AJ10" s="220"/>
      <c r="AK10" s="112" t="s">
        <v>45</v>
      </c>
      <c r="AL10" s="114"/>
      <c r="AM10" s="185"/>
      <c r="AN10" s="185"/>
      <c r="AO10" s="48"/>
      <c r="AP10" s="48"/>
      <c r="AQ10" s="48"/>
      <c r="AR10" s="48"/>
      <c r="AS10" s="48"/>
      <c r="AT10" s="48"/>
      <c r="AU10" s="48"/>
      <c r="AV10" s="48"/>
      <c r="AW10" s="48"/>
      <c r="AX10" s="48"/>
      <c r="AY10" s="48"/>
      <c r="AZ10" s="48"/>
      <c r="BA10" s="48"/>
      <c r="BB10" s="48"/>
      <c r="BC10" s="48"/>
      <c r="BD10" s="48"/>
      <c r="BE10" s="48"/>
      <c r="BF10" s="48"/>
      <c r="BG10" s="48"/>
      <c r="BH10" s="48"/>
      <c r="BI10" s="48"/>
      <c r="BJ10" s="48"/>
      <c r="BK10" s="48"/>
      <c r="BL10" s="48"/>
      <c r="BM10" s="48"/>
      <c r="BN10" s="48"/>
      <c r="BO10" s="48"/>
      <c r="BP10" s="48"/>
      <c r="BQ10" s="48" t="str">
        <f t="shared" ca="1" si="0"/>
        <v/>
      </c>
      <c r="BR10" s="46" t="str">
        <f t="shared" ca="1" si="0"/>
        <v/>
      </c>
    </row>
    <row r="11" spans="2:70" ht="16.5" thickBot="1" x14ac:dyDescent="0.3">
      <c r="B11" s="9" t="s">
        <v>51</v>
      </c>
      <c r="C11" s="124" t="s">
        <v>63</v>
      </c>
      <c r="D11" s="122"/>
      <c r="E11" s="122"/>
      <c r="F11" s="122"/>
      <c r="G11" s="122"/>
      <c r="H11" s="122"/>
      <c r="I11" s="122"/>
      <c r="J11" s="122"/>
      <c r="K11" s="122"/>
      <c r="L11" s="123"/>
      <c r="M11" s="144"/>
      <c r="N11" s="145"/>
      <c r="O11" s="145"/>
      <c r="P11" s="145"/>
      <c r="Q11" s="221"/>
      <c r="R11" s="222"/>
      <c r="S11" s="223"/>
      <c r="T11" s="222"/>
      <c r="U11" s="224"/>
      <c r="V11" s="222"/>
      <c r="W11" s="223"/>
      <c r="X11" s="222"/>
      <c r="Y11" s="223"/>
      <c r="Z11" s="222"/>
      <c r="AA11" s="223"/>
      <c r="AB11" s="222"/>
      <c r="AC11" s="223"/>
      <c r="AD11" s="222"/>
      <c r="AE11" s="223"/>
      <c r="AF11" s="222"/>
      <c r="AG11" s="223"/>
      <c r="AH11" s="222"/>
      <c r="AI11" s="223"/>
      <c r="AJ11" s="222"/>
      <c r="AK11" s="112"/>
      <c r="AL11" s="114"/>
      <c r="AM11" s="185"/>
      <c r="AN11" s="185"/>
      <c r="AO11" s="48"/>
      <c r="AP11" s="48"/>
      <c r="AQ11" s="48"/>
      <c r="AR11" s="48"/>
      <c r="AS11" s="48"/>
      <c r="AT11" s="48"/>
      <c r="AU11" s="48"/>
      <c r="AV11" s="48"/>
      <c r="AW11" s="48"/>
      <c r="AX11" s="48"/>
      <c r="AY11" s="48"/>
      <c r="AZ11" s="48"/>
      <c r="BA11" s="48"/>
      <c r="BB11" s="48"/>
      <c r="BC11" s="48"/>
      <c r="BD11" s="48"/>
      <c r="BE11" s="48"/>
      <c r="BF11" s="48"/>
      <c r="BG11" s="48"/>
      <c r="BH11" s="48"/>
      <c r="BI11" s="48"/>
      <c r="BJ11" s="48"/>
      <c r="BK11" s="48"/>
      <c r="BL11" s="48"/>
      <c r="BM11" s="48"/>
      <c r="BN11" s="48"/>
      <c r="BO11" s="48"/>
      <c r="BP11" s="48"/>
      <c r="BQ11" s="48" t="str">
        <f t="shared" ca="1" si="0"/>
        <v/>
      </c>
      <c r="BR11" s="46" t="str">
        <f t="shared" ca="1" si="0"/>
        <v/>
      </c>
    </row>
    <row r="12" spans="2:70" ht="15.75" customHeight="1" x14ac:dyDescent="0.25">
      <c r="B12" s="266" t="s">
        <v>64</v>
      </c>
      <c r="C12" s="173"/>
      <c r="D12" s="174"/>
      <c r="E12" s="174"/>
      <c r="F12" s="174"/>
      <c r="G12" s="174"/>
      <c r="H12" s="174"/>
      <c r="I12" s="174"/>
      <c r="J12" s="174"/>
      <c r="K12" s="174"/>
      <c r="L12" s="175"/>
      <c r="M12" s="146"/>
      <c r="N12" s="147"/>
      <c r="O12" s="147"/>
      <c r="P12" s="147"/>
      <c r="Q12" s="227"/>
      <c r="R12" s="227"/>
      <c r="S12" s="227"/>
      <c r="T12" s="227"/>
      <c r="U12" s="165"/>
      <c r="V12" s="162"/>
      <c r="W12" s="165">
        <v>0.27083333333333331</v>
      </c>
      <c r="X12" s="162"/>
      <c r="Y12" s="165"/>
      <c r="Z12" s="162"/>
      <c r="AA12" s="165"/>
      <c r="AB12" s="162"/>
      <c r="AC12" s="165"/>
      <c r="AD12" s="162"/>
      <c r="AE12" s="165"/>
      <c r="AF12" s="162"/>
      <c r="AG12" s="157">
        <f>X7</f>
        <v>7.2916666666666741E-2</v>
      </c>
      <c r="AH12" s="158"/>
      <c r="AI12" s="165">
        <f>AB7</f>
        <v>4.1666666666666685E-2</v>
      </c>
      <c r="AJ12" s="162"/>
      <c r="AK12" s="246">
        <f>SUM(M12:AJ12)</f>
        <v>0.38541666666666674</v>
      </c>
      <c r="AL12" s="247"/>
      <c r="AM12" s="185"/>
      <c r="AN12" s="185"/>
      <c r="AO12" s="48"/>
      <c r="AP12" s="48"/>
      <c r="AQ12" s="48"/>
      <c r="AR12" s="48"/>
      <c r="AS12" s="48"/>
      <c r="AT12" s="48"/>
      <c r="AU12" s="48"/>
      <c r="AV12" s="48"/>
      <c r="AW12" s="48"/>
      <c r="AX12" s="48"/>
      <c r="AY12" s="48"/>
      <c r="AZ12" s="48"/>
      <c r="BA12" s="48"/>
      <c r="BB12" s="48"/>
      <c r="BC12" s="48"/>
      <c r="BD12" s="48"/>
      <c r="BE12" s="48"/>
      <c r="BF12" s="48"/>
      <c r="BG12" s="48"/>
      <c r="BH12" s="48"/>
      <c r="BI12" s="48"/>
      <c r="BJ12" s="48"/>
      <c r="BK12" s="48"/>
      <c r="BL12" s="48"/>
      <c r="BM12" s="48"/>
      <c r="BN12" s="48"/>
      <c r="BO12" s="48"/>
      <c r="BP12" s="48"/>
      <c r="BQ12" s="48" t="str">
        <f t="shared" ca="1" si="0"/>
        <v/>
      </c>
      <c r="BR12" s="46" t="str">
        <f t="shared" ca="1" si="0"/>
        <v/>
      </c>
    </row>
    <row r="13" spans="2:70" ht="15.75" customHeight="1" x14ac:dyDescent="0.25">
      <c r="B13" s="267"/>
      <c r="C13" s="176"/>
      <c r="D13" s="177"/>
      <c r="E13" s="177"/>
      <c r="F13" s="177"/>
      <c r="G13" s="177"/>
      <c r="H13" s="177"/>
      <c r="I13" s="177"/>
      <c r="J13" s="177"/>
      <c r="K13" s="177"/>
      <c r="L13" s="178"/>
      <c r="M13" s="148">
        <v>0.27083333333333331</v>
      </c>
      <c r="N13" s="148"/>
      <c r="O13" s="167"/>
      <c r="P13" s="168"/>
      <c r="Q13" s="155"/>
      <c r="R13" s="158"/>
      <c r="S13" s="157"/>
      <c r="T13" s="158"/>
      <c r="U13" s="157"/>
      <c r="V13" s="158"/>
      <c r="W13" s="157"/>
      <c r="X13" s="158"/>
      <c r="Y13" s="157"/>
      <c r="Z13" s="158"/>
      <c r="AA13" s="157"/>
      <c r="AB13" s="158"/>
      <c r="AC13" s="236"/>
      <c r="AD13" s="237"/>
      <c r="AE13" s="157"/>
      <c r="AF13" s="158"/>
      <c r="AG13" s="157">
        <f>X7</f>
        <v>7.2916666666666741E-2</v>
      </c>
      <c r="AH13" s="158"/>
      <c r="AI13" s="165">
        <f>AB7</f>
        <v>4.1666666666666685E-2</v>
      </c>
      <c r="AJ13" s="162"/>
      <c r="AK13" s="230">
        <f>SUM(M13:AJ13)</f>
        <v>0.38541666666666674</v>
      </c>
      <c r="AL13" s="231"/>
      <c r="AM13" s="185"/>
      <c r="AN13" s="185"/>
      <c r="AO13" s="48"/>
      <c r="AP13" s="48"/>
      <c r="AQ13" s="48"/>
      <c r="AR13" s="48"/>
      <c r="AS13" s="48"/>
      <c r="AT13" s="48"/>
      <c r="AU13" s="48"/>
      <c r="AV13" s="48"/>
      <c r="AW13" s="48"/>
      <c r="AX13" s="48"/>
      <c r="AY13" s="48"/>
      <c r="AZ13" s="48"/>
      <c r="BA13" s="48"/>
      <c r="BB13" s="48"/>
      <c r="BC13" s="48"/>
      <c r="BD13" s="48"/>
      <c r="BE13" s="48"/>
      <c r="BF13" s="48"/>
      <c r="BG13" s="48"/>
      <c r="BH13" s="48"/>
      <c r="BI13" s="48"/>
      <c r="BJ13" s="48"/>
      <c r="BK13" s="48"/>
      <c r="BL13" s="48"/>
      <c r="BM13" s="48"/>
      <c r="BN13" s="48"/>
      <c r="BO13" s="48"/>
      <c r="BP13" s="48"/>
      <c r="BQ13" s="48" t="str">
        <f t="shared" ca="1" si="0"/>
        <v/>
      </c>
      <c r="BR13" s="46" t="str">
        <f t="shared" ca="1" si="0"/>
        <v/>
      </c>
    </row>
    <row r="14" spans="2:70" ht="15.75" customHeight="1" x14ac:dyDescent="0.25">
      <c r="B14" s="267"/>
      <c r="C14" s="179"/>
      <c r="D14" s="180"/>
      <c r="E14" s="180"/>
      <c r="F14" s="180"/>
      <c r="G14" s="180"/>
      <c r="H14" s="180"/>
      <c r="I14" s="180"/>
      <c r="J14" s="180"/>
      <c r="K14" s="180"/>
      <c r="L14" s="181"/>
      <c r="M14" s="148"/>
      <c r="N14" s="148"/>
      <c r="O14" s="169">
        <v>0.27083333333333331</v>
      </c>
      <c r="P14" s="170"/>
      <c r="Q14" s="161"/>
      <c r="R14" s="162"/>
      <c r="S14" s="157"/>
      <c r="T14" s="158"/>
      <c r="U14" s="157"/>
      <c r="V14" s="158"/>
      <c r="W14" s="157"/>
      <c r="X14" s="158"/>
      <c r="Y14" s="157"/>
      <c r="Z14" s="158"/>
      <c r="AA14" s="157"/>
      <c r="AB14" s="158"/>
      <c r="AC14" s="157"/>
      <c r="AD14" s="158"/>
      <c r="AE14" s="157"/>
      <c r="AF14" s="158"/>
      <c r="AG14" s="157">
        <f>X7</f>
        <v>7.2916666666666741E-2</v>
      </c>
      <c r="AH14" s="158"/>
      <c r="AI14" s="165">
        <f>AB7</f>
        <v>4.1666666666666685E-2</v>
      </c>
      <c r="AJ14" s="162"/>
      <c r="AK14" s="230">
        <f>SUM(M14:AJ14)</f>
        <v>0.38541666666666674</v>
      </c>
      <c r="AL14" s="231"/>
      <c r="AM14" s="185"/>
      <c r="AN14" s="185"/>
      <c r="AO14" s="48"/>
      <c r="AP14" s="48"/>
      <c r="AQ14" s="48"/>
      <c r="AR14" s="48"/>
      <c r="AS14" s="48"/>
      <c r="AT14" s="48"/>
      <c r="AU14" s="48"/>
      <c r="AV14" s="48"/>
      <c r="AW14" s="48"/>
      <c r="AX14" s="48"/>
      <c r="AY14" s="48"/>
      <c r="AZ14" s="48"/>
      <c r="BA14" s="48"/>
      <c r="BB14" s="48"/>
      <c r="BC14" s="48"/>
      <c r="BD14" s="48"/>
      <c r="BE14" s="48"/>
      <c r="BF14" s="48"/>
      <c r="BG14" s="48"/>
      <c r="BH14" s="48"/>
      <c r="BI14" s="48"/>
      <c r="BJ14" s="48"/>
      <c r="BK14" s="48"/>
      <c r="BL14" s="48"/>
      <c r="BM14" s="48"/>
      <c r="BN14" s="48"/>
      <c r="BO14" s="48"/>
      <c r="BP14" s="48"/>
      <c r="BQ14" s="48" t="str">
        <f t="shared" ca="1" si="0"/>
        <v/>
      </c>
      <c r="BR14" s="46" t="str">
        <f t="shared" ca="1" si="0"/>
        <v/>
      </c>
    </row>
    <row r="15" spans="2:70" ht="15.75" customHeight="1" x14ac:dyDescent="0.25">
      <c r="B15" s="267"/>
      <c r="C15" s="173"/>
      <c r="D15" s="174"/>
      <c r="E15" s="174"/>
      <c r="F15" s="174"/>
      <c r="G15" s="174"/>
      <c r="H15" s="174"/>
      <c r="I15" s="174"/>
      <c r="J15" s="174"/>
      <c r="K15" s="174"/>
      <c r="L15" s="175"/>
      <c r="M15" s="149"/>
      <c r="N15" s="149"/>
      <c r="O15" s="171"/>
      <c r="P15" s="172"/>
      <c r="Q15" s="229">
        <v>0.27083333333333331</v>
      </c>
      <c r="R15" s="160"/>
      <c r="S15" s="159"/>
      <c r="T15" s="160"/>
      <c r="U15" s="228"/>
      <c r="V15" s="164"/>
      <c r="W15" s="159"/>
      <c r="X15" s="160"/>
      <c r="Y15" s="159"/>
      <c r="Z15" s="160"/>
      <c r="AA15" s="159"/>
      <c r="AB15" s="160"/>
      <c r="AC15" s="159"/>
      <c r="AD15" s="160"/>
      <c r="AE15" s="159"/>
      <c r="AF15" s="160"/>
      <c r="AG15" s="159">
        <f>X7</f>
        <v>7.2916666666666741E-2</v>
      </c>
      <c r="AH15" s="160"/>
      <c r="AI15" s="228">
        <f>AB7</f>
        <v>4.1666666666666685E-2</v>
      </c>
      <c r="AJ15" s="164"/>
      <c r="AK15" s="230">
        <f>SUM(M15:AJ15)</f>
        <v>0.38541666666666674</v>
      </c>
      <c r="AL15" s="231"/>
      <c r="AM15" s="185"/>
      <c r="AN15" s="185"/>
      <c r="AO15" s="48"/>
      <c r="AP15" s="48"/>
      <c r="AQ15" s="48"/>
      <c r="AR15" s="48"/>
      <c r="AS15" s="48"/>
      <c r="AT15" s="48"/>
      <c r="AU15" s="48"/>
      <c r="AV15" s="48"/>
      <c r="AW15" s="48"/>
      <c r="AX15" s="48"/>
      <c r="AY15" s="48"/>
      <c r="AZ15" s="48"/>
      <c r="BA15" s="48"/>
      <c r="BB15" s="48"/>
      <c r="BC15" s="48"/>
      <c r="BD15" s="48"/>
      <c r="BE15" s="48"/>
      <c r="BF15" s="48"/>
      <c r="BG15" s="48"/>
      <c r="BH15" s="48"/>
      <c r="BI15" s="48"/>
      <c r="BJ15" s="48"/>
      <c r="BK15" s="48"/>
      <c r="BL15" s="48"/>
      <c r="BM15" s="48"/>
      <c r="BN15" s="48"/>
      <c r="BO15" s="48"/>
      <c r="BP15" s="48"/>
      <c r="BQ15" s="48" t="str">
        <f t="shared" ca="1" si="0"/>
        <v/>
      </c>
      <c r="BR15" s="46" t="str">
        <f t="shared" ca="1" si="0"/>
        <v/>
      </c>
    </row>
    <row r="16" spans="2:70" ht="15.75" customHeight="1" x14ac:dyDescent="0.25">
      <c r="B16" s="267"/>
      <c r="C16" s="182"/>
      <c r="D16" s="183"/>
      <c r="E16" s="183"/>
      <c r="F16" s="183"/>
      <c r="G16" s="183"/>
      <c r="H16" s="183"/>
      <c r="I16" s="183"/>
      <c r="J16" s="183"/>
      <c r="K16" s="183"/>
      <c r="L16" s="184"/>
      <c r="M16" s="148"/>
      <c r="N16" s="148"/>
      <c r="O16" s="152">
        <v>0.27083333333333331</v>
      </c>
      <c r="P16" s="153"/>
      <c r="Q16" s="161"/>
      <c r="R16" s="162"/>
      <c r="S16" s="157"/>
      <c r="T16" s="158"/>
      <c r="U16" s="157"/>
      <c r="V16" s="158"/>
      <c r="W16" s="157"/>
      <c r="X16" s="158"/>
      <c r="Y16" s="157"/>
      <c r="Z16" s="158"/>
      <c r="AA16" s="157"/>
      <c r="AB16" s="158"/>
      <c r="AC16" s="157"/>
      <c r="AD16" s="158"/>
      <c r="AE16" s="157">
        <f>SUM(P8+V8)</f>
        <v>3.4722222222222265E-2</v>
      </c>
      <c r="AF16" s="158"/>
      <c r="AG16" s="157">
        <f>SUM(X7-P8)</f>
        <v>5.208333333333337E-2</v>
      </c>
      <c r="AH16" s="158"/>
      <c r="AI16" s="165">
        <f>SUM(AB7-V8)</f>
        <v>2.777777777777779E-2</v>
      </c>
      <c r="AJ16" s="162"/>
      <c r="AK16" s="234">
        <f t="shared" ref="AK16:AK22" si="1">SUM(M16:AJ16)</f>
        <v>0.38541666666666674</v>
      </c>
      <c r="AL16" s="235"/>
      <c r="AM16" s="185"/>
      <c r="AN16" s="185"/>
      <c r="AO16" s="48"/>
      <c r="AP16" s="48"/>
      <c r="AQ16" s="48"/>
      <c r="AR16" s="48"/>
      <c r="AS16" s="48"/>
      <c r="AT16" s="48"/>
      <c r="AU16" s="48"/>
      <c r="AV16" s="48"/>
      <c r="AW16" s="48"/>
      <c r="AX16" s="48"/>
      <c r="AY16" s="48"/>
      <c r="AZ16" s="48"/>
      <c r="BA16" s="48"/>
      <c r="BB16" s="48"/>
      <c r="BC16" s="48"/>
      <c r="BD16" s="48"/>
      <c r="BE16" s="48"/>
      <c r="BF16" s="48"/>
      <c r="BG16" s="48"/>
      <c r="BH16" s="48"/>
      <c r="BI16" s="48"/>
      <c r="BJ16" s="48"/>
      <c r="BK16" s="48"/>
      <c r="BL16" s="48"/>
      <c r="BM16" s="48"/>
      <c r="BN16" s="48"/>
      <c r="BO16" s="48"/>
      <c r="BP16" s="48"/>
      <c r="BQ16" s="48" t="str">
        <f t="shared" ref="BQ16:BR24" ca="1" si="2">IF(AND(DAY($AE$2)=$AM16,NOT(ISERROR(MATCH(BQ$5,$Q$10:$AJ$10,0)))),SUM(OFFSET($K$12:$P$28,,MATCH(BQ$5,$Q$10:$AJ$10,0))),"")</f>
        <v/>
      </c>
      <c r="BR16" s="46" t="str">
        <f t="shared" ca="1" si="2"/>
        <v/>
      </c>
    </row>
    <row r="17" spans="2:70" ht="15.75" customHeight="1" x14ac:dyDescent="0.25">
      <c r="B17" s="267"/>
      <c r="C17" s="124"/>
      <c r="D17" s="122"/>
      <c r="E17" s="122"/>
      <c r="F17" s="122"/>
      <c r="G17" s="122"/>
      <c r="H17" s="122"/>
      <c r="I17" s="122"/>
      <c r="J17" s="122"/>
      <c r="K17" s="122"/>
      <c r="L17" s="123"/>
      <c r="M17" s="148">
        <v>0.27083333333333331</v>
      </c>
      <c r="N17" s="148"/>
      <c r="O17" s="152"/>
      <c r="P17" s="153"/>
      <c r="Q17" s="155"/>
      <c r="R17" s="158"/>
      <c r="S17" s="157"/>
      <c r="T17" s="158"/>
      <c r="U17" s="157"/>
      <c r="V17" s="158"/>
      <c r="W17" s="157"/>
      <c r="X17" s="158"/>
      <c r="Y17" s="157"/>
      <c r="Z17" s="158"/>
      <c r="AA17" s="157"/>
      <c r="AB17" s="158"/>
      <c r="AC17" s="157"/>
      <c r="AD17" s="158"/>
      <c r="AE17" s="157">
        <f>SUM(P8+V8)</f>
        <v>3.4722222222222265E-2</v>
      </c>
      <c r="AF17" s="158"/>
      <c r="AG17" s="157">
        <f>SUM(X7-P8)</f>
        <v>5.208333333333337E-2</v>
      </c>
      <c r="AH17" s="158"/>
      <c r="AI17" s="165">
        <f>SUM(AB7-V8)</f>
        <v>2.777777777777779E-2</v>
      </c>
      <c r="AJ17" s="162"/>
      <c r="AK17" s="230">
        <f t="shared" si="1"/>
        <v>0.38541666666666674</v>
      </c>
      <c r="AL17" s="231"/>
      <c r="AM17" s="185"/>
      <c r="AN17" s="185"/>
      <c r="AO17" s="48"/>
      <c r="AP17" s="48"/>
      <c r="AQ17" s="48"/>
      <c r="AR17" s="48"/>
      <c r="AS17" s="48"/>
      <c r="AT17" s="48"/>
      <c r="AU17" s="48"/>
      <c r="AV17" s="48"/>
      <c r="AW17" s="48"/>
      <c r="AX17" s="48"/>
      <c r="AY17" s="48"/>
      <c r="AZ17" s="48"/>
      <c r="BA17" s="48"/>
      <c r="BB17" s="48"/>
      <c r="BC17" s="48"/>
      <c r="BD17" s="48"/>
      <c r="BE17" s="48"/>
      <c r="BF17" s="48"/>
      <c r="BG17" s="48"/>
      <c r="BH17" s="48"/>
      <c r="BI17" s="48"/>
      <c r="BJ17" s="48"/>
      <c r="BK17" s="48"/>
      <c r="BL17" s="48"/>
      <c r="BM17" s="48"/>
      <c r="BN17" s="48"/>
      <c r="BO17" s="48"/>
      <c r="BP17" s="48"/>
      <c r="BQ17" s="48" t="str">
        <f t="shared" ca="1" si="2"/>
        <v/>
      </c>
      <c r="BR17" s="46" t="str">
        <f t="shared" ca="1" si="2"/>
        <v/>
      </c>
    </row>
    <row r="18" spans="2:70" ht="15.75" customHeight="1" x14ac:dyDescent="0.25">
      <c r="B18" s="267"/>
      <c r="C18" s="124"/>
      <c r="D18" s="122"/>
      <c r="E18" s="122"/>
      <c r="F18" s="122"/>
      <c r="G18" s="122"/>
      <c r="H18" s="122"/>
      <c r="I18" s="122"/>
      <c r="J18" s="122"/>
      <c r="K18" s="122"/>
      <c r="L18" s="123"/>
      <c r="M18" s="150">
        <v>0.27083333333333331</v>
      </c>
      <c r="N18" s="151"/>
      <c r="O18" s="152"/>
      <c r="P18" s="153"/>
      <c r="Q18" s="155"/>
      <c r="R18" s="158"/>
      <c r="S18" s="157"/>
      <c r="T18" s="158"/>
      <c r="U18" s="157"/>
      <c r="V18" s="158"/>
      <c r="W18" s="157"/>
      <c r="X18" s="158"/>
      <c r="Y18" s="157"/>
      <c r="Z18" s="158"/>
      <c r="AA18" s="157"/>
      <c r="AB18" s="158"/>
      <c r="AC18" s="157"/>
      <c r="AD18" s="158"/>
      <c r="AE18" s="157">
        <f>SUM(P8+V8)</f>
        <v>3.4722222222222265E-2</v>
      </c>
      <c r="AF18" s="158"/>
      <c r="AG18" s="157">
        <f>SUM(X7-P8)</f>
        <v>5.208333333333337E-2</v>
      </c>
      <c r="AH18" s="158"/>
      <c r="AI18" s="165">
        <f>SUM(AB7-V8)</f>
        <v>2.777777777777779E-2</v>
      </c>
      <c r="AJ18" s="162"/>
      <c r="AK18" s="230">
        <f>SUM(M18:AJ18)</f>
        <v>0.38541666666666674</v>
      </c>
      <c r="AL18" s="231"/>
      <c r="AM18" s="185"/>
      <c r="AN18" s="185"/>
      <c r="AO18" s="48"/>
      <c r="AP18" s="48"/>
      <c r="AQ18" s="48"/>
      <c r="AR18" s="48"/>
      <c r="AS18" s="48"/>
      <c r="AT18" s="48"/>
      <c r="AU18" s="48"/>
      <c r="AV18" s="48"/>
      <c r="AW18" s="48"/>
      <c r="AX18" s="48"/>
      <c r="AY18" s="48"/>
      <c r="AZ18" s="48"/>
      <c r="BA18" s="48"/>
      <c r="BB18" s="48"/>
      <c r="BC18" s="48"/>
      <c r="BD18" s="48"/>
      <c r="BE18" s="48"/>
      <c r="BF18" s="48"/>
      <c r="BG18" s="48"/>
      <c r="BH18" s="48"/>
      <c r="BI18" s="48"/>
      <c r="BJ18" s="48"/>
      <c r="BK18" s="48"/>
      <c r="BL18" s="48"/>
      <c r="BM18" s="48"/>
      <c r="BN18" s="48"/>
      <c r="BO18" s="48"/>
      <c r="BP18" s="48"/>
      <c r="BQ18" s="48" t="str">
        <f t="shared" ca="1" si="2"/>
        <v/>
      </c>
      <c r="BR18" s="46" t="str">
        <f t="shared" ca="1" si="2"/>
        <v/>
      </c>
    </row>
    <row r="19" spans="2:70" ht="15.75" customHeight="1" x14ac:dyDescent="0.25">
      <c r="B19" s="267"/>
      <c r="C19" s="124"/>
      <c r="D19" s="122"/>
      <c r="E19" s="122"/>
      <c r="F19" s="122"/>
      <c r="G19" s="122"/>
      <c r="H19" s="122"/>
      <c r="I19" s="122"/>
      <c r="J19" s="122"/>
      <c r="K19" s="122"/>
      <c r="L19" s="123"/>
      <c r="M19" s="150"/>
      <c r="N19" s="151"/>
      <c r="O19" s="152"/>
      <c r="P19" s="153"/>
      <c r="Q19" s="161"/>
      <c r="R19" s="162"/>
      <c r="S19" s="157"/>
      <c r="T19" s="158"/>
      <c r="U19" s="157">
        <v>0.27083333333333331</v>
      </c>
      <c r="V19" s="158"/>
      <c r="W19" s="157"/>
      <c r="X19" s="158"/>
      <c r="Y19" s="157"/>
      <c r="Z19" s="158"/>
      <c r="AA19" s="157"/>
      <c r="AB19" s="158"/>
      <c r="AC19" s="157"/>
      <c r="AD19" s="158"/>
      <c r="AE19" s="157">
        <f>SUM(P8+V8)</f>
        <v>3.4722222222222265E-2</v>
      </c>
      <c r="AF19" s="158"/>
      <c r="AG19" s="157">
        <f>SUM(X7-P8)</f>
        <v>5.208333333333337E-2</v>
      </c>
      <c r="AH19" s="158"/>
      <c r="AI19" s="165">
        <f>SUM(AB7-V8)</f>
        <v>2.777777777777779E-2</v>
      </c>
      <c r="AJ19" s="162"/>
      <c r="AK19" s="230">
        <f t="shared" ref="AK19:AK21" si="3">SUM(M19:AJ19)</f>
        <v>0.38541666666666674</v>
      </c>
      <c r="AL19" s="231"/>
      <c r="AM19" s="185"/>
      <c r="AN19" s="185"/>
      <c r="AO19" s="48"/>
      <c r="AP19" s="48"/>
      <c r="AQ19" s="48"/>
      <c r="AR19" s="48"/>
      <c r="AS19" s="48"/>
      <c r="AT19" s="48"/>
      <c r="AU19" s="48"/>
      <c r="AV19" s="48"/>
      <c r="AW19" s="48"/>
      <c r="AX19" s="48"/>
      <c r="AY19" s="48"/>
      <c r="AZ19" s="48"/>
      <c r="BA19" s="48"/>
      <c r="BB19" s="48"/>
      <c r="BC19" s="48"/>
      <c r="BD19" s="48"/>
      <c r="BE19" s="48"/>
      <c r="BF19" s="48"/>
      <c r="BG19" s="48"/>
      <c r="BH19" s="48"/>
      <c r="BI19" s="48"/>
      <c r="BJ19" s="48"/>
      <c r="BK19" s="48"/>
      <c r="BL19" s="48"/>
      <c r="BM19" s="48"/>
      <c r="BN19" s="48"/>
      <c r="BO19" s="48"/>
      <c r="BP19" s="48"/>
      <c r="BQ19" s="48" t="str">
        <f t="shared" ca="1" si="2"/>
        <v/>
      </c>
      <c r="BR19" s="46" t="str">
        <f t="shared" ca="1" si="2"/>
        <v/>
      </c>
    </row>
    <row r="20" spans="2:70" ht="15.75" customHeight="1" x14ac:dyDescent="0.25">
      <c r="B20" s="267"/>
      <c r="C20" s="124"/>
      <c r="D20" s="122"/>
      <c r="E20" s="122"/>
      <c r="F20" s="122"/>
      <c r="G20" s="122"/>
      <c r="H20" s="122"/>
      <c r="I20" s="122"/>
      <c r="J20" s="122"/>
      <c r="K20" s="122"/>
      <c r="L20" s="123"/>
      <c r="M20" s="150"/>
      <c r="N20" s="151"/>
      <c r="O20" s="152"/>
      <c r="P20" s="153"/>
      <c r="Q20" s="155"/>
      <c r="R20" s="158"/>
      <c r="S20" s="159"/>
      <c r="T20" s="160"/>
      <c r="U20" s="157"/>
      <c r="V20" s="158"/>
      <c r="W20" s="165">
        <v>0.27083333333333331</v>
      </c>
      <c r="X20" s="162"/>
      <c r="Y20" s="157"/>
      <c r="Z20" s="158"/>
      <c r="AA20" s="157"/>
      <c r="AB20" s="158"/>
      <c r="AC20" s="157"/>
      <c r="AD20" s="158"/>
      <c r="AE20" s="157">
        <f>SUM(P8+V8)</f>
        <v>3.4722222222222265E-2</v>
      </c>
      <c r="AF20" s="158"/>
      <c r="AG20" s="157">
        <f>SUM(X7-P8)</f>
        <v>5.208333333333337E-2</v>
      </c>
      <c r="AH20" s="158"/>
      <c r="AI20" s="165">
        <f>SUM(AB7-V8)</f>
        <v>2.777777777777779E-2</v>
      </c>
      <c r="AJ20" s="162"/>
      <c r="AK20" s="230">
        <f t="shared" si="3"/>
        <v>0.38541666666666674</v>
      </c>
      <c r="AL20" s="231"/>
      <c r="AM20" s="185"/>
      <c r="AN20" s="185"/>
      <c r="AO20" s="48"/>
      <c r="AP20" s="48"/>
      <c r="AQ20" s="48"/>
      <c r="AR20" s="48"/>
      <c r="AS20" s="48"/>
      <c r="AT20" s="48"/>
      <c r="AU20" s="48"/>
      <c r="AV20" s="48"/>
      <c r="AW20" s="48"/>
      <c r="AX20" s="48"/>
      <c r="AY20" s="48"/>
      <c r="AZ20" s="48"/>
      <c r="BA20" s="48"/>
      <c r="BB20" s="48"/>
      <c r="BC20" s="48"/>
      <c r="BD20" s="48"/>
      <c r="BE20" s="48"/>
      <c r="BF20" s="48"/>
      <c r="BG20" s="48"/>
      <c r="BH20" s="48"/>
      <c r="BI20" s="48"/>
      <c r="BJ20" s="48"/>
      <c r="BK20" s="48"/>
      <c r="BL20" s="48"/>
      <c r="BM20" s="48"/>
      <c r="BN20" s="48"/>
      <c r="BO20" s="48"/>
      <c r="BP20" s="48"/>
      <c r="BQ20" s="48" t="str">
        <f t="shared" ca="1" si="2"/>
        <v/>
      </c>
      <c r="BR20" s="46" t="str">
        <f t="shared" ca="1" si="2"/>
        <v/>
      </c>
    </row>
    <row r="21" spans="2:70" ht="15.75" customHeight="1" x14ac:dyDescent="0.25">
      <c r="B21" s="267"/>
      <c r="C21" s="124"/>
      <c r="D21" s="122"/>
      <c r="E21" s="122"/>
      <c r="F21" s="122"/>
      <c r="G21" s="122"/>
      <c r="H21" s="122"/>
      <c r="I21" s="122"/>
      <c r="J21" s="122"/>
      <c r="K21" s="122"/>
      <c r="L21" s="123"/>
      <c r="M21" s="150"/>
      <c r="N21" s="151"/>
      <c r="O21" s="140"/>
      <c r="P21" s="141"/>
      <c r="Q21" s="163"/>
      <c r="R21" s="164"/>
      <c r="S21" s="159"/>
      <c r="T21" s="160"/>
      <c r="U21" s="159"/>
      <c r="V21" s="160"/>
      <c r="W21" s="159"/>
      <c r="X21" s="160"/>
      <c r="Y21" s="159" t="s">
        <v>71</v>
      </c>
      <c r="Z21" s="160"/>
      <c r="AA21" s="159"/>
      <c r="AB21" s="160"/>
      <c r="AC21" s="159"/>
      <c r="AD21" s="160"/>
      <c r="AE21" s="159">
        <v>0</v>
      </c>
      <c r="AF21" s="160"/>
      <c r="AG21" s="159">
        <v>0</v>
      </c>
      <c r="AH21" s="160"/>
      <c r="AI21" s="228">
        <v>0</v>
      </c>
      <c r="AJ21" s="164"/>
      <c r="AK21" s="230">
        <f t="shared" si="3"/>
        <v>0</v>
      </c>
      <c r="AL21" s="231"/>
      <c r="AM21" s="185"/>
      <c r="AN21" s="185"/>
      <c r="AO21" s="48"/>
      <c r="AP21" s="48"/>
      <c r="AQ21" s="48"/>
      <c r="AR21" s="48"/>
      <c r="AS21" s="48"/>
      <c r="AT21" s="48"/>
      <c r="AU21" s="48"/>
      <c r="AV21" s="48"/>
      <c r="AW21" s="48"/>
      <c r="AX21" s="48"/>
      <c r="AY21" s="48"/>
      <c r="AZ21" s="48"/>
      <c r="BA21" s="48"/>
      <c r="BB21" s="48"/>
      <c r="BC21" s="48"/>
      <c r="BD21" s="48"/>
      <c r="BE21" s="48"/>
      <c r="BF21" s="48"/>
      <c r="BG21" s="48"/>
      <c r="BH21" s="48"/>
      <c r="BI21" s="48"/>
      <c r="BJ21" s="48"/>
      <c r="BK21" s="48"/>
      <c r="BL21" s="48"/>
      <c r="BM21" s="48"/>
      <c r="BN21" s="48"/>
      <c r="BO21" s="48"/>
      <c r="BP21" s="48"/>
      <c r="BQ21" s="48" t="str">
        <f t="shared" ca="1" si="2"/>
        <v/>
      </c>
      <c r="BR21" s="46" t="str">
        <f t="shared" ca="1" si="2"/>
        <v/>
      </c>
    </row>
    <row r="22" spans="2:70" ht="15.75" customHeight="1" x14ac:dyDescent="0.25">
      <c r="B22" s="267"/>
      <c r="C22" s="124"/>
      <c r="D22" s="122"/>
      <c r="E22" s="122"/>
      <c r="F22" s="122"/>
      <c r="G22" s="122"/>
      <c r="H22" s="122"/>
      <c r="I22" s="122"/>
      <c r="J22" s="122"/>
      <c r="K22" s="122"/>
      <c r="L22" s="123"/>
      <c r="M22" s="149"/>
      <c r="N22" s="149"/>
      <c r="O22" s="140"/>
      <c r="P22" s="141"/>
      <c r="Q22" s="163"/>
      <c r="R22" s="164"/>
      <c r="S22" s="159"/>
      <c r="T22" s="160"/>
      <c r="U22" s="159">
        <v>0.27083333333333331</v>
      </c>
      <c r="V22" s="160"/>
      <c r="W22" s="228"/>
      <c r="X22" s="164"/>
      <c r="Y22" s="159"/>
      <c r="Z22" s="160"/>
      <c r="AA22" s="159"/>
      <c r="AB22" s="160"/>
      <c r="AC22" s="159"/>
      <c r="AD22" s="160"/>
      <c r="AE22" s="159"/>
      <c r="AF22" s="160"/>
      <c r="AG22" s="159">
        <f>X7</f>
        <v>7.2916666666666741E-2</v>
      </c>
      <c r="AH22" s="160"/>
      <c r="AI22" s="228">
        <f>AB7</f>
        <v>4.1666666666666685E-2</v>
      </c>
      <c r="AJ22" s="164"/>
      <c r="AK22" s="230">
        <f t="shared" si="1"/>
        <v>0.38541666666666674</v>
      </c>
      <c r="AL22" s="231"/>
      <c r="AM22" s="185"/>
      <c r="AN22" s="185"/>
      <c r="AO22" s="48"/>
      <c r="AP22" s="48"/>
      <c r="AQ22" s="48"/>
      <c r="AR22" s="48"/>
      <c r="AS22" s="48"/>
      <c r="AT22" s="48"/>
      <c r="AU22" s="48"/>
      <c r="AV22" s="48"/>
      <c r="AW22" s="48"/>
      <c r="AX22" s="48"/>
      <c r="AY22" s="48"/>
      <c r="AZ22" s="48"/>
      <c r="BA22" s="48"/>
      <c r="BB22" s="48"/>
      <c r="BC22" s="48"/>
      <c r="BD22" s="48"/>
      <c r="BE22" s="48"/>
      <c r="BF22" s="48"/>
      <c r="BG22" s="48"/>
      <c r="BH22" s="48"/>
      <c r="BI22" s="48"/>
      <c r="BJ22" s="48"/>
      <c r="BK22" s="48"/>
      <c r="BL22" s="48"/>
      <c r="BM22" s="48"/>
      <c r="BN22" s="48"/>
      <c r="BO22" s="48"/>
      <c r="BP22" s="48"/>
      <c r="BQ22" s="48" t="str">
        <f t="shared" ca="1" si="2"/>
        <v/>
      </c>
      <c r="BR22" s="46" t="str">
        <f t="shared" ca="1" si="2"/>
        <v/>
      </c>
    </row>
    <row r="23" spans="2:70" ht="15.75" customHeight="1" x14ac:dyDescent="0.25">
      <c r="B23" s="267"/>
      <c r="C23" s="124"/>
      <c r="D23" s="122"/>
      <c r="E23" s="122"/>
      <c r="F23" s="122"/>
      <c r="G23" s="122"/>
      <c r="H23" s="122"/>
      <c r="I23" s="122"/>
      <c r="J23" s="122"/>
      <c r="K23" s="122"/>
      <c r="L23" s="123"/>
      <c r="M23" s="154" t="s">
        <v>68</v>
      </c>
      <c r="N23" s="155"/>
      <c r="O23" s="155"/>
      <c r="P23" s="155"/>
      <c r="Q23" s="155"/>
      <c r="R23" s="155"/>
      <c r="S23" s="155"/>
      <c r="T23" s="155"/>
      <c r="U23" s="155"/>
      <c r="V23" s="155"/>
      <c r="W23" s="155"/>
      <c r="X23" s="155"/>
      <c r="Y23" s="155"/>
      <c r="Z23" s="155"/>
      <c r="AA23" s="155"/>
      <c r="AB23" s="155"/>
      <c r="AC23" s="155"/>
      <c r="AD23" s="155"/>
      <c r="AE23" s="155"/>
      <c r="AF23" s="155"/>
      <c r="AG23" s="155"/>
      <c r="AH23" s="155"/>
      <c r="AI23" s="155"/>
      <c r="AJ23" s="156"/>
      <c r="AK23" s="230">
        <f>SUM(M23:AJ23)</f>
        <v>0</v>
      </c>
      <c r="AL23" s="231"/>
      <c r="AM23" s="185"/>
      <c r="AN23" s="185"/>
      <c r="AO23" s="48"/>
      <c r="AP23" s="48"/>
      <c r="AQ23" s="48"/>
      <c r="AR23" s="48"/>
      <c r="AS23" s="48"/>
      <c r="AT23" s="48"/>
      <c r="AU23" s="48"/>
      <c r="AV23" s="48"/>
      <c r="AW23" s="48"/>
      <c r="AX23" s="48"/>
      <c r="AY23" s="48"/>
      <c r="AZ23" s="48"/>
      <c r="BA23" s="48"/>
      <c r="BB23" s="48"/>
      <c r="BC23" s="48"/>
      <c r="BD23" s="48"/>
      <c r="BE23" s="48"/>
      <c r="BF23" s="48"/>
      <c r="BG23" s="48"/>
      <c r="BH23" s="48"/>
      <c r="BI23" s="48"/>
      <c r="BJ23" s="48"/>
      <c r="BK23" s="48"/>
      <c r="BL23" s="48"/>
      <c r="BM23" s="48"/>
      <c r="BN23" s="48"/>
      <c r="BO23" s="48"/>
      <c r="BP23" s="48"/>
      <c r="BQ23" s="48" t="str">
        <f t="shared" ca="1" si="2"/>
        <v/>
      </c>
      <c r="BR23" s="46" t="str">
        <f t="shared" ca="1" si="2"/>
        <v/>
      </c>
    </row>
    <row r="24" spans="2:70" ht="15.75" customHeight="1" x14ac:dyDescent="0.25">
      <c r="B24" s="267"/>
      <c r="C24" s="124"/>
      <c r="D24" s="122"/>
      <c r="E24" s="122"/>
      <c r="F24" s="122"/>
      <c r="G24" s="122"/>
      <c r="H24" s="122"/>
      <c r="I24" s="122"/>
      <c r="J24" s="122"/>
      <c r="K24" s="122"/>
      <c r="L24" s="123"/>
      <c r="M24" s="148"/>
      <c r="N24" s="148"/>
      <c r="O24" s="152"/>
      <c r="P24" s="153"/>
      <c r="Q24" s="161"/>
      <c r="R24" s="162"/>
      <c r="S24" s="157"/>
      <c r="T24" s="158"/>
      <c r="U24" s="165"/>
      <c r="V24" s="162"/>
      <c r="W24" s="165"/>
      <c r="X24" s="162"/>
      <c r="Y24" s="157" t="s">
        <v>71</v>
      </c>
      <c r="Z24" s="158"/>
      <c r="AA24" s="157"/>
      <c r="AB24" s="158"/>
      <c r="AC24" s="157"/>
      <c r="AD24" s="158"/>
      <c r="AE24" s="157"/>
      <c r="AF24" s="158"/>
      <c r="AG24" s="157"/>
      <c r="AH24" s="158"/>
      <c r="AI24" s="165"/>
      <c r="AJ24" s="162"/>
      <c r="AK24" s="230">
        <f>SUM(M24:AJ24)</f>
        <v>0</v>
      </c>
      <c r="AL24" s="231"/>
      <c r="AM24" s="185"/>
      <c r="AN24" s="185"/>
      <c r="AO24" s="48"/>
      <c r="AP24" s="48"/>
      <c r="AQ24" s="48"/>
      <c r="AR24" s="48"/>
      <c r="AS24" s="48"/>
      <c r="AT24" s="48"/>
      <c r="AU24" s="48"/>
      <c r="AV24" s="48"/>
      <c r="AW24" s="48"/>
      <c r="AX24" s="48"/>
      <c r="AY24" s="48"/>
      <c r="AZ24" s="48"/>
      <c r="BA24" s="48"/>
      <c r="BB24" s="48"/>
      <c r="BC24" s="48"/>
      <c r="BD24" s="48"/>
      <c r="BE24" s="48"/>
      <c r="BF24" s="48"/>
      <c r="BG24" s="48"/>
      <c r="BH24" s="48"/>
      <c r="BI24" s="48"/>
      <c r="BJ24" s="48"/>
      <c r="BK24" s="48"/>
      <c r="BL24" s="48"/>
      <c r="BM24" s="48"/>
      <c r="BN24" s="48"/>
      <c r="BO24" s="48"/>
      <c r="BP24" s="48"/>
      <c r="BQ24" s="48" t="str">
        <f t="shared" ca="1" si="2"/>
        <v/>
      </c>
      <c r="BR24" s="46" t="str">
        <f t="shared" ca="1" si="2"/>
        <v/>
      </c>
    </row>
    <row r="25" spans="2:70" ht="15.75" customHeight="1" x14ac:dyDescent="0.25">
      <c r="B25" s="267"/>
      <c r="C25" s="124"/>
      <c r="D25" s="122"/>
      <c r="E25" s="122"/>
      <c r="F25" s="122"/>
      <c r="G25" s="122"/>
      <c r="H25" s="122"/>
      <c r="I25" s="122"/>
      <c r="J25" s="122"/>
      <c r="K25" s="122"/>
      <c r="L25" s="123"/>
      <c r="M25" s="148"/>
      <c r="N25" s="148"/>
      <c r="O25" s="152"/>
      <c r="P25" s="153"/>
      <c r="Q25" s="155"/>
      <c r="R25" s="158"/>
      <c r="S25" s="157"/>
      <c r="T25" s="158"/>
      <c r="U25" s="165"/>
      <c r="V25" s="162"/>
      <c r="W25" s="165">
        <v>0.27083333333333331</v>
      </c>
      <c r="X25" s="162"/>
      <c r="Y25" s="157"/>
      <c r="Z25" s="158"/>
      <c r="AA25" s="157"/>
      <c r="AB25" s="158"/>
      <c r="AC25" s="157"/>
      <c r="AD25" s="158"/>
      <c r="AE25" s="157"/>
      <c r="AF25" s="158"/>
      <c r="AG25" s="157">
        <f>X7</f>
        <v>7.2916666666666741E-2</v>
      </c>
      <c r="AH25" s="158"/>
      <c r="AI25" s="165">
        <f>AB7</f>
        <v>4.1666666666666685E-2</v>
      </c>
      <c r="AJ25" s="162"/>
      <c r="AK25" s="230">
        <f>SUM(M25:AJ25)</f>
        <v>0.38541666666666674</v>
      </c>
      <c r="AL25" s="231"/>
      <c r="AM25" s="185"/>
      <c r="AN25" s="185"/>
      <c r="AO25" s="48"/>
      <c r="AP25" s="48"/>
      <c r="AQ25" s="48"/>
      <c r="AR25" s="48"/>
      <c r="AS25" s="48"/>
      <c r="AT25" s="48"/>
      <c r="AU25" s="48"/>
      <c r="AV25" s="48"/>
      <c r="AW25" s="48"/>
      <c r="AX25" s="48"/>
      <c r="AY25" s="48"/>
      <c r="AZ25" s="48"/>
      <c r="BA25" s="48"/>
      <c r="BB25" s="48"/>
      <c r="BC25" s="48"/>
      <c r="BD25" s="48"/>
      <c r="BE25" s="48"/>
      <c r="BF25" s="48"/>
      <c r="BG25" s="48"/>
      <c r="BH25" s="48"/>
      <c r="BI25" s="48"/>
      <c r="BJ25" s="48"/>
      <c r="BK25" s="48"/>
      <c r="BL25" s="48"/>
      <c r="BM25" s="48"/>
      <c r="BN25" s="48"/>
      <c r="BO25" s="48"/>
      <c r="BP25" s="48"/>
      <c r="BQ25" s="48" t="str">
        <f t="shared" ref="BQ25:BR32" ca="1" si="4">IF(AND(DAY($AE$2)=$AM25,NOT(ISERROR(MATCH(BQ$5,$Q$10:$AJ$10,0)))),SUM(OFFSET($K$12:$P$28,,MATCH(BQ$5,$Q$10:$AJ$10,0))),"")</f>
        <v/>
      </c>
      <c r="BR25" s="46" t="str">
        <f t="shared" ca="1" si="4"/>
        <v/>
      </c>
    </row>
    <row r="26" spans="2:70" ht="15.75" customHeight="1" x14ac:dyDescent="0.25">
      <c r="B26" s="267"/>
      <c r="C26" s="124"/>
      <c r="D26" s="122"/>
      <c r="E26" s="122"/>
      <c r="F26" s="122"/>
      <c r="G26" s="122"/>
      <c r="H26" s="122"/>
      <c r="I26" s="122"/>
      <c r="J26" s="122"/>
      <c r="K26" s="122"/>
      <c r="L26" s="123"/>
      <c r="M26" s="148"/>
      <c r="N26" s="148"/>
      <c r="O26" s="152"/>
      <c r="P26" s="153"/>
      <c r="Q26" s="155"/>
      <c r="R26" s="158"/>
      <c r="S26" s="157">
        <v>0.27083333333333331</v>
      </c>
      <c r="T26" s="158"/>
      <c r="U26" s="157"/>
      <c r="V26" s="158"/>
      <c r="W26" s="157"/>
      <c r="X26" s="158"/>
      <c r="Y26" s="157"/>
      <c r="Z26" s="158"/>
      <c r="AA26" s="157"/>
      <c r="AB26" s="158"/>
      <c r="AC26" s="157"/>
      <c r="AD26" s="158"/>
      <c r="AE26" s="157"/>
      <c r="AF26" s="158"/>
      <c r="AG26" s="157">
        <f>X7</f>
        <v>7.2916666666666741E-2</v>
      </c>
      <c r="AH26" s="158"/>
      <c r="AI26" s="165">
        <f>AB7</f>
        <v>4.1666666666666685E-2</v>
      </c>
      <c r="AJ26" s="162"/>
      <c r="AK26" s="230">
        <f>SUM(M26:AJ26)</f>
        <v>0.38541666666666674</v>
      </c>
      <c r="AL26" s="231"/>
      <c r="AM26" s="185"/>
      <c r="AN26" s="185"/>
      <c r="AO26" s="48"/>
      <c r="AP26" s="48"/>
      <c r="AQ26" s="48"/>
      <c r="AR26" s="48"/>
      <c r="AS26" s="48"/>
      <c r="AT26" s="48"/>
      <c r="AU26" s="48"/>
      <c r="AV26" s="48"/>
      <c r="AW26" s="48"/>
      <c r="AX26" s="48"/>
      <c r="AY26" s="48"/>
      <c r="AZ26" s="48"/>
      <c r="BA26" s="48"/>
      <c r="BB26" s="48"/>
      <c r="BC26" s="48"/>
      <c r="BD26" s="48"/>
      <c r="BE26" s="48"/>
      <c r="BF26" s="48"/>
      <c r="BG26" s="48"/>
      <c r="BH26" s="48"/>
      <c r="BI26" s="48"/>
      <c r="BJ26" s="48"/>
      <c r="BK26" s="48"/>
      <c r="BL26" s="48"/>
      <c r="BM26" s="48"/>
      <c r="BN26" s="48"/>
      <c r="BO26" s="48"/>
      <c r="BP26" s="48"/>
      <c r="BQ26" s="48" t="str">
        <f t="shared" ca="1" si="4"/>
        <v/>
      </c>
      <c r="BR26" s="46" t="str">
        <f t="shared" ca="1" si="4"/>
        <v/>
      </c>
    </row>
    <row r="27" spans="2:70" ht="15.75" customHeight="1" x14ac:dyDescent="0.25">
      <c r="B27" s="267"/>
      <c r="C27" s="124"/>
      <c r="D27" s="122"/>
      <c r="E27" s="122"/>
      <c r="F27" s="122"/>
      <c r="G27" s="122"/>
      <c r="H27" s="122"/>
      <c r="I27" s="122"/>
      <c r="J27" s="122"/>
      <c r="K27" s="122"/>
      <c r="L27" s="123"/>
      <c r="M27" s="149"/>
      <c r="N27" s="149"/>
      <c r="O27" s="140"/>
      <c r="P27" s="141"/>
      <c r="Q27" s="229">
        <v>0.27083333333333331</v>
      </c>
      <c r="R27" s="160"/>
      <c r="S27" s="159"/>
      <c r="T27" s="160"/>
      <c r="U27" s="159"/>
      <c r="V27" s="160"/>
      <c r="W27" s="159"/>
      <c r="X27" s="160"/>
      <c r="Y27" s="159"/>
      <c r="Z27" s="160"/>
      <c r="AA27" s="159"/>
      <c r="AB27" s="160"/>
      <c r="AC27" s="159"/>
      <c r="AD27" s="160"/>
      <c r="AE27" s="159"/>
      <c r="AF27" s="160"/>
      <c r="AG27" s="157">
        <f>X7</f>
        <v>7.2916666666666741E-2</v>
      </c>
      <c r="AH27" s="158"/>
      <c r="AI27" s="228">
        <f>AB7</f>
        <v>4.1666666666666685E-2</v>
      </c>
      <c r="AJ27" s="164"/>
      <c r="AK27" s="230">
        <f t="shared" ref="AK27:AK28" si="5">SUM(M27:AJ27)</f>
        <v>0.38541666666666674</v>
      </c>
      <c r="AL27" s="231"/>
      <c r="AM27" s="185"/>
      <c r="AN27" s="185"/>
      <c r="AO27" s="48"/>
      <c r="AP27" s="48"/>
      <c r="AQ27" s="48"/>
      <c r="AR27" s="48"/>
      <c r="AS27" s="48"/>
      <c r="AT27" s="48"/>
      <c r="AU27" s="48"/>
      <c r="AV27" s="48"/>
      <c r="AW27" s="48"/>
      <c r="AX27" s="48"/>
      <c r="AY27" s="48"/>
      <c r="AZ27" s="48"/>
      <c r="BA27" s="48"/>
      <c r="BB27" s="48"/>
      <c r="BC27" s="48"/>
      <c r="BD27" s="48"/>
      <c r="BE27" s="48"/>
      <c r="BF27" s="48"/>
      <c r="BG27" s="48"/>
      <c r="BH27" s="48"/>
      <c r="BI27" s="48"/>
      <c r="BJ27" s="48"/>
      <c r="BK27" s="48"/>
      <c r="BL27" s="48"/>
      <c r="BM27" s="48"/>
      <c r="BN27" s="48"/>
      <c r="BO27" s="48"/>
      <c r="BP27" s="48"/>
      <c r="BQ27" s="48" t="str">
        <f t="shared" ca="1" si="4"/>
        <v/>
      </c>
      <c r="BR27" s="46" t="str">
        <f t="shared" ca="1" si="4"/>
        <v/>
      </c>
    </row>
    <row r="28" spans="2:70" ht="16.5" customHeight="1" x14ac:dyDescent="0.25">
      <c r="B28" s="267"/>
      <c r="C28" s="124"/>
      <c r="D28" s="122"/>
      <c r="E28" s="122"/>
      <c r="F28" s="122"/>
      <c r="G28" s="122"/>
      <c r="H28" s="122"/>
      <c r="I28" s="122"/>
      <c r="J28" s="122"/>
      <c r="K28" s="122"/>
      <c r="L28" s="123"/>
      <c r="M28" s="149"/>
      <c r="N28" s="141"/>
      <c r="O28" s="140"/>
      <c r="P28" s="141"/>
      <c r="Q28" s="159">
        <v>0.27083333333333331</v>
      </c>
      <c r="R28" s="160"/>
      <c r="S28" s="159"/>
      <c r="T28" s="160"/>
      <c r="U28" s="159"/>
      <c r="V28" s="160"/>
      <c r="W28" s="159"/>
      <c r="X28" s="160"/>
      <c r="Y28" s="159"/>
      <c r="Z28" s="160"/>
      <c r="AA28" s="159"/>
      <c r="AB28" s="160"/>
      <c r="AC28" s="159"/>
      <c r="AD28" s="160"/>
      <c r="AE28" s="159"/>
      <c r="AF28" s="160"/>
      <c r="AG28" s="157">
        <f>X7</f>
        <v>7.2916666666666741E-2</v>
      </c>
      <c r="AH28" s="158"/>
      <c r="AI28" s="159">
        <f>AB7</f>
        <v>4.1666666666666685E-2</v>
      </c>
      <c r="AJ28" s="255"/>
      <c r="AK28" s="230">
        <f t="shared" si="5"/>
        <v>0.38541666666666674</v>
      </c>
      <c r="AL28" s="231"/>
      <c r="AM28" s="185"/>
      <c r="AN28" s="185"/>
      <c r="AO28" s="48"/>
      <c r="AP28" s="48"/>
      <c r="AQ28" s="48"/>
      <c r="AR28" s="48"/>
      <c r="AS28" s="48"/>
      <c r="AT28" s="48"/>
      <c r="AU28" s="48"/>
      <c r="AV28" s="48"/>
      <c r="AW28" s="48"/>
      <c r="AX28" s="48"/>
      <c r="AY28" s="48"/>
      <c r="AZ28" s="48"/>
      <c r="BA28" s="48"/>
      <c r="BB28" s="48"/>
      <c r="BC28" s="48"/>
      <c r="BD28" s="48"/>
      <c r="BE28" s="48"/>
      <c r="BF28" s="48"/>
      <c r="BG28" s="48"/>
      <c r="BH28" s="48"/>
      <c r="BI28" s="48"/>
      <c r="BJ28" s="48"/>
      <c r="BK28" s="48"/>
      <c r="BL28" s="48"/>
      <c r="BM28" s="48"/>
      <c r="BN28" s="48"/>
      <c r="BO28" s="48"/>
      <c r="BP28" s="48"/>
      <c r="BQ28" s="48" t="str">
        <f t="shared" ca="1" si="4"/>
        <v/>
      </c>
      <c r="BR28" s="46" t="str">
        <f t="shared" ca="1" si="4"/>
        <v/>
      </c>
    </row>
    <row r="29" spans="2:70" ht="15.75" x14ac:dyDescent="0.25">
      <c r="B29" s="267"/>
      <c r="C29" s="124"/>
      <c r="D29" s="122"/>
      <c r="E29" s="122"/>
      <c r="F29" s="122"/>
      <c r="G29" s="122"/>
      <c r="H29" s="122"/>
      <c r="I29" s="122"/>
      <c r="J29" s="122"/>
      <c r="K29" s="122"/>
      <c r="L29" s="123"/>
      <c r="M29" s="264"/>
      <c r="N29" s="265"/>
      <c r="O29" s="140"/>
      <c r="P29" s="141"/>
      <c r="Q29" s="140"/>
      <c r="R29" s="141"/>
      <c r="S29" s="140"/>
      <c r="T29" s="141"/>
      <c r="U29" s="140"/>
      <c r="V29" s="141"/>
      <c r="W29" s="140"/>
      <c r="X29" s="141"/>
      <c r="Y29" s="140" t="s">
        <v>71</v>
      </c>
      <c r="Z29" s="141"/>
      <c r="AA29" s="140"/>
      <c r="AB29" s="141"/>
      <c r="AC29" s="140"/>
      <c r="AD29" s="141"/>
      <c r="AE29" s="140"/>
      <c r="AF29" s="141"/>
      <c r="AG29" s="229"/>
      <c r="AH29" s="229"/>
      <c r="AI29" s="140">
        <v>0</v>
      </c>
      <c r="AJ29" s="232"/>
      <c r="AK29" s="230">
        <v>0</v>
      </c>
      <c r="AL29" s="231"/>
      <c r="AM29" s="185"/>
      <c r="AN29" s="185"/>
      <c r="AO29" s="48"/>
      <c r="AP29" s="48"/>
      <c r="AQ29" s="48"/>
      <c r="AR29" s="48"/>
      <c r="AS29" s="48"/>
      <c r="AT29" s="48"/>
      <c r="AU29" s="48"/>
      <c r="AV29" s="48"/>
      <c r="AW29" s="48"/>
      <c r="AX29" s="48"/>
      <c r="AY29" s="48"/>
      <c r="AZ29" s="48"/>
      <c r="BA29" s="48"/>
      <c r="BB29" s="48"/>
      <c r="BC29" s="48"/>
      <c r="BD29" s="48"/>
      <c r="BE29" s="48"/>
      <c r="BF29" s="48"/>
      <c r="BG29" s="48"/>
      <c r="BH29" s="48"/>
      <c r="BI29" s="48"/>
      <c r="BJ29" s="48"/>
      <c r="BK29" s="48"/>
      <c r="BL29" s="48"/>
      <c r="BM29" s="48"/>
      <c r="BN29" s="48"/>
      <c r="BO29" s="48"/>
      <c r="BP29" s="48"/>
      <c r="BQ29" s="48" t="str">
        <f t="shared" ca="1" si="4"/>
        <v/>
      </c>
      <c r="BR29" s="46" t="str">
        <f t="shared" ca="1" si="4"/>
        <v/>
      </c>
    </row>
    <row r="30" spans="2:70" ht="15.75" x14ac:dyDescent="0.25">
      <c r="B30" s="267"/>
      <c r="C30" s="124"/>
      <c r="D30" s="122"/>
      <c r="E30" s="122"/>
      <c r="F30" s="122"/>
      <c r="G30" s="122"/>
      <c r="H30" s="122"/>
      <c r="I30" s="122"/>
      <c r="J30" s="122"/>
      <c r="K30" s="122"/>
      <c r="L30" s="123"/>
      <c r="M30" s="229"/>
      <c r="N30" s="160"/>
      <c r="O30" s="159"/>
      <c r="P30" s="160"/>
      <c r="Q30" s="159">
        <v>0.27083333333333331</v>
      </c>
      <c r="R30" s="160"/>
      <c r="S30" s="159"/>
      <c r="T30" s="160"/>
      <c r="U30" s="159"/>
      <c r="V30" s="160"/>
      <c r="W30" s="159"/>
      <c r="X30" s="160"/>
      <c r="Y30" s="159"/>
      <c r="Z30" s="160"/>
      <c r="AA30" s="159"/>
      <c r="AB30" s="160"/>
      <c r="AC30" s="159"/>
      <c r="AD30" s="160"/>
      <c r="AE30" s="159">
        <v>0</v>
      </c>
      <c r="AF30" s="160"/>
      <c r="AG30" s="149">
        <f>X7</f>
        <v>7.2916666666666741E-2</v>
      </c>
      <c r="AH30" s="149"/>
      <c r="AI30" s="140">
        <f>AB7</f>
        <v>4.1666666666666685E-2</v>
      </c>
      <c r="AJ30" s="232"/>
      <c r="AK30" s="230">
        <f>SUM(M30:AJ30)</f>
        <v>0.38541666666666674</v>
      </c>
      <c r="AL30" s="231"/>
      <c r="AM30" s="185"/>
      <c r="AN30" s="185"/>
      <c r="AO30" s="48"/>
      <c r="AP30" s="48"/>
      <c r="AQ30" s="48"/>
      <c r="AR30" s="48"/>
      <c r="AS30" s="48"/>
      <c r="AT30" s="48"/>
      <c r="AU30" s="48"/>
      <c r="AV30" s="48"/>
      <c r="AW30" s="48"/>
      <c r="AX30" s="48"/>
      <c r="AY30" s="48"/>
      <c r="AZ30" s="48"/>
      <c r="BA30" s="48"/>
      <c r="BB30" s="48"/>
      <c r="BC30" s="48"/>
      <c r="BD30" s="48"/>
      <c r="BE30" s="48"/>
      <c r="BF30" s="48"/>
      <c r="BG30" s="48"/>
      <c r="BH30" s="48"/>
      <c r="BI30" s="48"/>
      <c r="BJ30" s="48"/>
      <c r="BK30" s="48"/>
      <c r="BL30" s="48"/>
      <c r="BM30" s="48"/>
      <c r="BN30" s="48"/>
      <c r="BO30" s="48"/>
      <c r="BP30" s="48"/>
      <c r="BQ30" s="48" t="str">
        <f t="shared" ca="1" si="4"/>
        <v/>
      </c>
      <c r="BR30" s="46" t="str">
        <f t="shared" ca="1" si="4"/>
        <v/>
      </c>
    </row>
    <row r="31" spans="2:70" ht="15" customHeight="1" x14ac:dyDescent="0.25">
      <c r="B31" s="267"/>
      <c r="C31" s="124"/>
      <c r="D31" s="122"/>
      <c r="E31" s="122"/>
      <c r="F31" s="122"/>
      <c r="G31" s="122"/>
      <c r="H31" s="122"/>
      <c r="I31" s="122"/>
      <c r="J31" s="122"/>
      <c r="K31" s="122"/>
      <c r="L31" s="123"/>
      <c r="M31" s="256"/>
      <c r="N31" s="252"/>
      <c r="O31" s="251"/>
      <c r="P31" s="252"/>
      <c r="Q31" s="251"/>
      <c r="R31" s="252"/>
      <c r="S31" s="251"/>
      <c r="T31" s="252"/>
      <c r="U31" s="251"/>
      <c r="V31" s="252"/>
      <c r="W31" s="251"/>
      <c r="X31" s="252"/>
      <c r="Y31" s="251"/>
      <c r="Z31" s="252"/>
      <c r="AA31" s="251"/>
      <c r="AB31" s="252"/>
      <c r="AC31" s="251"/>
      <c r="AD31" s="252"/>
      <c r="AE31" s="251"/>
      <c r="AF31" s="252"/>
      <c r="AG31" s="148"/>
      <c r="AH31" s="148"/>
      <c r="AI31" s="152"/>
      <c r="AJ31" s="274"/>
      <c r="AK31" s="230">
        <v>0</v>
      </c>
      <c r="AL31" s="231"/>
      <c r="AM31" s="185"/>
      <c r="AN31" s="185"/>
      <c r="AO31" s="48"/>
      <c r="AP31" s="48"/>
      <c r="AQ31" s="48"/>
      <c r="AR31" s="48"/>
      <c r="AS31" s="48"/>
      <c r="AT31" s="48"/>
      <c r="AU31" s="48"/>
      <c r="AV31" s="48"/>
      <c r="AW31" s="48"/>
      <c r="AX31" s="48"/>
      <c r="AY31" s="48"/>
      <c r="AZ31" s="48"/>
      <c r="BA31" s="48"/>
      <c r="BB31" s="48"/>
      <c r="BC31" s="48"/>
      <c r="BD31" s="48"/>
      <c r="BE31" s="48"/>
      <c r="BF31" s="48"/>
      <c r="BG31" s="48"/>
      <c r="BH31" s="48"/>
      <c r="BI31" s="48"/>
      <c r="BJ31" s="48"/>
      <c r="BK31" s="48"/>
      <c r="BL31" s="48"/>
      <c r="BM31" s="48"/>
      <c r="BN31" s="48"/>
      <c r="BO31" s="48"/>
      <c r="BP31" s="48"/>
      <c r="BQ31" s="48" t="str">
        <f t="shared" ca="1" si="4"/>
        <v/>
      </c>
      <c r="BR31" s="46" t="str">
        <f t="shared" ca="1" si="4"/>
        <v/>
      </c>
    </row>
    <row r="32" spans="2:70" ht="16.5" thickBot="1" x14ac:dyDescent="0.3">
      <c r="B32" s="268"/>
      <c r="C32" s="131"/>
      <c r="D32" s="132"/>
      <c r="E32" s="132"/>
      <c r="F32" s="132"/>
      <c r="G32" s="132"/>
      <c r="H32" s="132"/>
      <c r="I32" s="132"/>
      <c r="J32" s="132"/>
      <c r="K32" s="132"/>
      <c r="L32" s="133"/>
      <c r="M32" s="257"/>
      <c r="N32" s="254"/>
      <c r="O32" s="253"/>
      <c r="P32" s="254"/>
      <c r="Q32" s="253"/>
      <c r="R32" s="254"/>
      <c r="S32" s="253"/>
      <c r="T32" s="254"/>
      <c r="U32" s="253"/>
      <c r="V32" s="254"/>
      <c r="W32" s="253"/>
      <c r="X32" s="254"/>
      <c r="Y32" s="253"/>
      <c r="Z32" s="254"/>
      <c r="AA32" s="253"/>
      <c r="AB32" s="254"/>
      <c r="AC32" s="253"/>
      <c r="AD32" s="254"/>
      <c r="AE32" s="253"/>
      <c r="AF32" s="254"/>
      <c r="AG32" s="273"/>
      <c r="AH32" s="273"/>
      <c r="AI32" s="275"/>
      <c r="AJ32" s="276"/>
      <c r="AK32" s="230">
        <v>0</v>
      </c>
      <c r="AL32" s="231"/>
      <c r="AM32" s="185"/>
      <c r="AN32" s="185"/>
      <c r="AO32" s="48"/>
      <c r="AP32" s="48"/>
      <c r="AQ32" s="48"/>
      <c r="AR32" s="48"/>
      <c r="AS32" s="48"/>
      <c r="AT32" s="48"/>
      <c r="AU32" s="48"/>
      <c r="AV32" s="48"/>
      <c r="AW32" s="48"/>
      <c r="AX32" s="48"/>
      <c r="AY32" s="48"/>
      <c r="AZ32" s="48"/>
      <c r="BA32" s="48"/>
      <c r="BB32" s="48"/>
      <c r="BC32" s="48"/>
      <c r="BD32" s="48"/>
      <c r="BE32" s="48"/>
      <c r="BF32" s="48"/>
      <c r="BG32" s="48"/>
      <c r="BH32" s="48"/>
      <c r="BI32" s="48"/>
      <c r="BJ32" s="48"/>
      <c r="BK32" s="48"/>
      <c r="BL32" s="48"/>
      <c r="BM32" s="48"/>
      <c r="BN32" s="48"/>
      <c r="BO32" s="48"/>
      <c r="BP32" s="48"/>
      <c r="BQ32" s="48" t="str">
        <f t="shared" ca="1" si="4"/>
        <v/>
      </c>
      <c r="BR32" s="46" t="str">
        <f t="shared" ca="1" si="4"/>
        <v/>
      </c>
    </row>
    <row r="33" spans="2:70" ht="15.75" thickBot="1" x14ac:dyDescent="0.3">
      <c r="B33" s="9"/>
      <c r="C33" s="277" t="s">
        <v>62</v>
      </c>
      <c r="D33" s="278"/>
      <c r="E33" s="278"/>
      <c r="F33" s="278"/>
      <c r="G33" s="258" t="s">
        <v>70</v>
      </c>
      <c r="H33" s="259"/>
      <c r="I33" s="259"/>
      <c r="J33" s="259"/>
      <c r="K33" s="259"/>
      <c r="L33" s="259"/>
      <c r="M33" s="259"/>
      <c r="N33" s="259"/>
      <c r="O33" s="259"/>
      <c r="P33" s="259"/>
      <c r="Q33" s="259"/>
      <c r="R33" s="259"/>
      <c r="S33" s="259"/>
      <c r="T33" s="259"/>
      <c r="U33" s="259"/>
      <c r="V33" s="259"/>
      <c r="W33" s="259"/>
      <c r="X33" s="259"/>
      <c r="Y33" s="259"/>
      <c r="Z33" s="259"/>
      <c r="AA33" s="259"/>
      <c r="AB33" s="259"/>
      <c r="AC33" s="259"/>
      <c r="AD33" s="259"/>
      <c r="AE33" s="259"/>
      <c r="AF33" s="260"/>
      <c r="AG33" s="9"/>
      <c r="AH33" s="9"/>
      <c r="AI33" s="269" t="s">
        <v>56</v>
      </c>
      <c r="AJ33" s="270"/>
      <c r="AK33" s="271">
        <f>SUM(AK12:AL32)</f>
        <v>5.7812500000000027</v>
      </c>
      <c r="AL33" s="272"/>
      <c r="AM33" s="185"/>
      <c r="AN33" s="185"/>
      <c r="AO33" s="48"/>
      <c r="AP33" s="48"/>
      <c r="AQ33" s="48"/>
      <c r="AR33" s="48"/>
      <c r="AS33" s="48"/>
      <c r="AT33" s="48"/>
      <c r="AU33" s="48"/>
      <c r="AV33" s="48"/>
      <c r="AW33" s="48"/>
      <c r="AX33" s="48"/>
      <c r="AY33" s="48"/>
      <c r="AZ33" s="48"/>
      <c r="BA33" s="48"/>
      <c r="BB33" s="48"/>
      <c r="BC33" s="48"/>
      <c r="BD33" s="48"/>
      <c r="BE33" s="48"/>
      <c r="BF33" s="48"/>
      <c r="BG33" s="48"/>
      <c r="BH33" s="48"/>
      <c r="BI33" s="48"/>
      <c r="BJ33" s="48"/>
      <c r="BK33" s="48"/>
      <c r="BL33" s="48"/>
      <c r="BM33" s="48"/>
      <c r="BN33" s="48"/>
      <c r="BO33" s="48"/>
      <c r="BP33" s="48"/>
      <c r="BQ33" s="48" t="str">
        <f t="shared" ref="BQ33:BR37" ca="1" si="6">IF(AND(DAY($AE$2)=$AM33,NOT(ISERROR(MATCH(BQ$5,$Q$10:$AJ$10,0)))),SUM(OFFSET($K$12:$P$28,,MATCH(BQ$5,$Q$10:$AJ$10,0))),"")</f>
        <v/>
      </c>
      <c r="BR33" s="46" t="str">
        <f t="shared" ca="1" si="6"/>
        <v/>
      </c>
    </row>
    <row r="34" spans="2:70" ht="15.75" customHeight="1" x14ac:dyDescent="0.25">
      <c r="B34" s="9"/>
      <c r="C34" s="9"/>
      <c r="D34" s="9"/>
      <c r="E34" s="9"/>
      <c r="F34" s="9"/>
      <c r="G34" s="261"/>
      <c r="H34" s="262"/>
      <c r="I34" s="262"/>
      <c r="J34" s="262"/>
      <c r="K34" s="262"/>
      <c r="L34" s="262"/>
      <c r="M34" s="262"/>
      <c r="N34" s="262"/>
      <c r="O34" s="262"/>
      <c r="P34" s="262"/>
      <c r="Q34" s="262"/>
      <c r="R34" s="262"/>
      <c r="S34" s="262"/>
      <c r="T34" s="262"/>
      <c r="U34" s="262"/>
      <c r="V34" s="262"/>
      <c r="W34" s="262"/>
      <c r="X34" s="262"/>
      <c r="Y34" s="262"/>
      <c r="Z34" s="262"/>
      <c r="AA34" s="262"/>
      <c r="AB34" s="262"/>
      <c r="AC34" s="262"/>
      <c r="AD34" s="262"/>
      <c r="AE34" s="262"/>
      <c r="AF34" s="263"/>
      <c r="AG34" s="9"/>
      <c r="AH34" s="9"/>
      <c r="AI34" s="9"/>
      <c r="AJ34" s="9"/>
      <c r="AK34" s="9"/>
      <c r="AL34" s="9"/>
      <c r="AM34" s="185"/>
      <c r="AN34" s="185"/>
      <c r="AO34" s="48"/>
      <c r="AP34" s="48"/>
      <c r="AQ34" s="48"/>
      <c r="AR34" s="48"/>
      <c r="AS34" s="48"/>
      <c r="AT34" s="48"/>
      <c r="AU34" s="48"/>
      <c r="AV34" s="48"/>
      <c r="AW34" s="48"/>
      <c r="AX34" s="48"/>
      <c r="AY34" s="48"/>
      <c r="AZ34" s="48"/>
      <c r="BA34" s="48"/>
      <c r="BB34" s="48"/>
      <c r="BC34" s="48"/>
      <c r="BD34" s="48"/>
      <c r="BE34" s="48"/>
      <c r="BF34" s="48"/>
      <c r="BG34" s="48"/>
      <c r="BH34" s="48"/>
      <c r="BI34" s="48"/>
      <c r="BJ34" s="48"/>
      <c r="BK34" s="48"/>
      <c r="BL34" s="48"/>
      <c r="BM34" s="48"/>
      <c r="BN34" s="48"/>
      <c r="BO34" s="48"/>
      <c r="BP34" s="48"/>
      <c r="BQ34" s="48" t="str">
        <f t="shared" ca="1" si="6"/>
        <v/>
      </c>
      <c r="BR34" s="46" t="str">
        <f t="shared" ca="1" si="6"/>
        <v/>
      </c>
    </row>
    <row r="35" spans="2:70" x14ac:dyDescent="0.25">
      <c r="B35" s="9"/>
      <c r="C35" s="9"/>
      <c r="D35" s="9"/>
      <c r="E35" s="9"/>
      <c r="F35" s="9"/>
      <c r="G35" s="124"/>
      <c r="H35" s="122"/>
      <c r="I35" s="122"/>
      <c r="J35" s="122"/>
      <c r="K35" s="122"/>
      <c r="L35" s="122"/>
      <c r="M35" s="122"/>
      <c r="N35" s="122"/>
      <c r="O35" s="122"/>
      <c r="P35" s="122"/>
      <c r="Q35" s="122"/>
      <c r="R35" s="122"/>
      <c r="S35" s="122"/>
      <c r="T35" s="122"/>
      <c r="U35" s="122"/>
      <c r="V35" s="122"/>
      <c r="W35" s="122"/>
      <c r="X35" s="122"/>
      <c r="Y35" s="122"/>
      <c r="Z35" s="122"/>
      <c r="AA35" s="122"/>
      <c r="AB35" s="122"/>
      <c r="AC35" s="122"/>
      <c r="AD35" s="122"/>
      <c r="AE35" s="122"/>
      <c r="AF35" s="123"/>
      <c r="AG35" s="9"/>
      <c r="AH35" s="9"/>
      <c r="AI35" s="9"/>
      <c r="AJ35" s="9"/>
      <c r="AK35" s="9"/>
      <c r="AL35" s="9"/>
      <c r="AM35" s="185"/>
      <c r="AN35" s="185"/>
      <c r="AO35" s="48"/>
      <c r="AP35" s="48"/>
      <c r="AQ35" s="48"/>
      <c r="AR35" s="48"/>
      <c r="AS35" s="48"/>
      <c r="AT35" s="48"/>
      <c r="AU35" s="48"/>
      <c r="AV35" s="48"/>
      <c r="AW35" s="48"/>
      <c r="AX35" s="48"/>
      <c r="AY35" s="48"/>
      <c r="AZ35" s="48"/>
      <c r="BA35" s="48"/>
      <c r="BB35" s="48"/>
      <c r="BC35" s="48"/>
      <c r="BD35" s="48"/>
      <c r="BE35" s="48"/>
      <c r="BF35" s="48"/>
      <c r="BG35" s="48"/>
      <c r="BH35" s="48"/>
      <c r="BI35" s="48"/>
      <c r="BJ35" s="48"/>
      <c r="BK35" s="48"/>
      <c r="BL35" s="48"/>
      <c r="BM35" s="48"/>
      <c r="BN35" s="48"/>
      <c r="BO35" s="48"/>
      <c r="BP35" s="48"/>
      <c r="BQ35" s="48" t="str">
        <f t="shared" ca="1" si="6"/>
        <v/>
      </c>
      <c r="BR35" s="46" t="str">
        <f t="shared" ca="1" si="6"/>
        <v/>
      </c>
    </row>
    <row r="36" spans="2:70" ht="15.75" thickBot="1" x14ac:dyDescent="0.3">
      <c r="B36" s="9"/>
      <c r="C36" s="9"/>
      <c r="D36" s="9"/>
      <c r="E36" s="9"/>
      <c r="F36" s="9"/>
      <c r="G36" s="131"/>
      <c r="H36" s="132"/>
      <c r="I36" s="132"/>
      <c r="J36" s="132"/>
      <c r="K36" s="132"/>
      <c r="L36" s="132"/>
      <c r="M36" s="132"/>
      <c r="N36" s="132"/>
      <c r="O36" s="132"/>
      <c r="P36" s="132"/>
      <c r="Q36" s="132"/>
      <c r="R36" s="132"/>
      <c r="S36" s="132"/>
      <c r="T36" s="132"/>
      <c r="U36" s="132"/>
      <c r="V36" s="132"/>
      <c r="W36" s="132"/>
      <c r="X36" s="132"/>
      <c r="Y36" s="132"/>
      <c r="Z36" s="132"/>
      <c r="AA36" s="132"/>
      <c r="AB36" s="132"/>
      <c r="AC36" s="132"/>
      <c r="AD36" s="132"/>
      <c r="AE36" s="132"/>
      <c r="AF36" s="133"/>
      <c r="AG36" s="9"/>
      <c r="AH36" s="9"/>
      <c r="AI36" s="9"/>
      <c r="AJ36" s="9"/>
      <c r="AK36" s="9"/>
      <c r="AL36" s="9"/>
      <c r="AM36" s="185"/>
      <c r="AN36" s="185"/>
      <c r="AO36" s="48"/>
      <c r="AP36" s="48"/>
      <c r="AQ36" s="48"/>
      <c r="AR36" s="48"/>
      <c r="AS36" s="48"/>
      <c r="AT36" s="48"/>
      <c r="AU36" s="48"/>
      <c r="AV36" s="48"/>
      <c r="AW36" s="48"/>
      <c r="AX36" s="48"/>
      <c r="AY36" s="48"/>
      <c r="AZ36" s="48"/>
      <c r="BA36" s="48"/>
      <c r="BB36" s="48"/>
      <c r="BC36" s="48"/>
      <c r="BD36" s="48"/>
      <c r="BE36" s="48"/>
      <c r="BF36" s="48"/>
      <c r="BG36" s="48"/>
      <c r="BH36" s="48"/>
      <c r="BI36" s="48"/>
      <c r="BJ36" s="48"/>
      <c r="BK36" s="48"/>
      <c r="BL36" s="48"/>
      <c r="BM36" s="48"/>
      <c r="BN36" s="48"/>
      <c r="BO36" s="48"/>
      <c r="BP36" s="48"/>
      <c r="BQ36" s="48" t="str">
        <f t="shared" ca="1" si="6"/>
        <v/>
      </c>
      <c r="BR36" s="46" t="str">
        <f t="shared" ca="1" si="6"/>
        <v/>
      </c>
    </row>
    <row r="37" spans="2:70" x14ac:dyDescent="0.25">
      <c r="E37" s="9"/>
      <c r="F37" s="9"/>
      <c r="G37" s="9"/>
      <c r="H37" s="9"/>
      <c r="AM37" s="185"/>
      <c r="AN37" s="185"/>
      <c r="AO37" s="48"/>
      <c r="AP37" s="48"/>
      <c r="AQ37" s="48"/>
      <c r="AR37" s="48"/>
      <c r="AS37" s="48"/>
      <c r="AT37" s="48"/>
      <c r="AU37" s="48"/>
      <c r="AV37" s="48"/>
      <c r="AW37" s="48"/>
      <c r="AX37" s="48"/>
      <c r="AY37" s="48"/>
      <c r="AZ37" s="48"/>
      <c r="BA37" s="48"/>
      <c r="BB37" s="48"/>
      <c r="BC37" s="48"/>
      <c r="BD37" s="48"/>
      <c r="BE37" s="48"/>
      <c r="BF37" s="48"/>
      <c r="BG37" s="48"/>
      <c r="BH37" s="48"/>
      <c r="BI37" s="48"/>
      <c r="BJ37" s="48"/>
      <c r="BK37" s="48"/>
      <c r="BL37" s="48"/>
      <c r="BM37" s="48"/>
      <c r="BN37" s="48"/>
      <c r="BO37" s="48"/>
      <c r="BP37" s="48"/>
      <c r="BQ37" s="48" t="str">
        <f t="shared" ca="1" si="6"/>
        <v/>
      </c>
      <c r="BR37" s="46" t="str">
        <f t="shared" ca="1" si="6"/>
        <v/>
      </c>
    </row>
    <row r="38" spans="2:70" x14ac:dyDescent="0.25">
      <c r="AM38" s="186"/>
      <c r="AN38" s="186"/>
      <c r="AO38" s="48"/>
      <c r="AP38" s="48"/>
      <c r="AQ38" s="48"/>
      <c r="AR38" s="48"/>
      <c r="AS38" s="48"/>
      <c r="AT38" s="48"/>
      <c r="AU38" s="48"/>
      <c r="AV38" s="48"/>
      <c r="AW38" s="48"/>
      <c r="AX38" s="48"/>
      <c r="AY38" s="48"/>
      <c r="AZ38" s="48"/>
      <c r="BA38" s="48"/>
      <c r="BB38" s="48"/>
      <c r="BC38" s="48"/>
      <c r="BD38" s="48"/>
      <c r="BE38" s="48"/>
      <c r="BF38" s="48"/>
      <c r="BG38" s="48"/>
      <c r="BH38" s="48"/>
      <c r="BI38" s="48"/>
      <c r="BJ38" s="48"/>
      <c r="BK38" s="48"/>
      <c r="BL38" s="46"/>
      <c r="BM38" s="46"/>
      <c r="BN38" s="9"/>
      <c r="BO38" s="9"/>
      <c r="BP38" s="9"/>
      <c r="BQ38" s="9"/>
      <c r="BR38" s="9"/>
    </row>
  </sheetData>
  <sheetProtection selectLockedCells="1" selectUnlockedCells="1"/>
  <dataConsolidate function="countNums" link="1">
    <dataRefs count="2">
      <dataRef ref="P10:Q28" sheet="Rapport Journalier"/>
      <dataRef ref="J22" sheet="Rapport Journalier"/>
    </dataRefs>
  </dataConsolidate>
  <customSheetViews>
    <customSheetView guid="{CA36EF5B-D918-46F3-B9B5-44389830877F}" hiddenColumns="1">
      <selection activeCell="AP12" sqref="AP12"/>
      <pageMargins left="0" right="0" top="0" bottom="0" header="0" footer="0"/>
      <pageSetup paperSize="9" orientation="landscape" r:id="rId1"/>
    </customSheetView>
  </customSheetViews>
  <mergeCells count="384">
    <mergeCell ref="B12:B32"/>
    <mergeCell ref="AI33:AJ33"/>
    <mergeCell ref="AK33:AL33"/>
    <mergeCell ref="AE29:AF29"/>
    <mergeCell ref="AE30:AF30"/>
    <mergeCell ref="AE31:AF31"/>
    <mergeCell ref="AE32:AF32"/>
    <mergeCell ref="AG29:AH29"/>
    <mergeCell ref="AG30:AH30"/>
    <mergeCell ref="AG31:AH31"/>
    <mergeCell ref="AG32:AH32"/>
    <mergeCell ref="AI30:AJ30"/>
    <mergeCell ref="AI31:AJ31"/>
    <mergeCell ref="AI32:AJ32"/>
    <mergeCell ref="AK30:AL30"/>
    <mergeCell ref="AK31:AL31"/>
    <mergeCell ref="AK32:AL32"/>
    <mergeCell ref="Y29:Z29"/>
    <mergeCell ref="Y30:Z30"/>
    <mergeCell ref="AC29:AD29"/>
    <mergeCell ref="AC30:AD30"/>
    <mergeCell ref="AC31:AD31"/>
    <mergeCell ref="AC32:AD32"/>
    <mergeCell ref="C33:F33"/>
    <mergeCell ref="G33:AF33"/>
    <mergeCell ref="G34:AF34"/>
    <mergeCell ref="G35:AF35"/>
    <mergeCell ref="G36:AF36"/>
    <mergeCell ref="U29:V29"/>
    <mergeCell ref="U30:V30"/>
    <mergeCell ref="U31:V31"/>
    <mergeCell ref="U32:V32"/>
    <mergeCell ref="Y31:Z31"/>
    <mergeCell ref="Y32:Z32"/>
    <mergeCell ref="AA29:AB29"/>
    <mergeCell ref="AA30:AB30"/>
    <mergeCell ref="AA31:AB31"/>
    <mergeCell ref="AA32:AB32"/>
    <mergeCell ref="W30:X30"/>
    <mergeCell ref="W29:X29"/>
    <mergeCell ref="W31:X31"/>
    <mergeCell ref="W32:X32"/>
    <mergeCell ref="C29:L29"/>
    <mergeCell ref="C30:L30"/>
    <mergeCell ref="C31:L31"/>
    <mergeCell ref="C32:L32"/>
    <mergeCell ref="M29:N29"/>
    <mergeCell ref="M30:N30"/>
    <mergeCell ref="M31:N31"/>
    <mergeCell ref="M32:N32"/>
    <mergeCell ref="O29:P29"/>
    <mergeCell ref="O30:P30"/>
    <mergeCell ref="O31:P31"/>
    <mergeCell ref="O32:P32"/>
    <mergeCell ref="Q29:R29"/>
    <mergeCell ref="Q30:R30"/>
    <mergeCell ref="Q31:R31"/>
    <mergeCell ref="Q32:R32"/>
    <mergeCell ref="S29:T29"/>
    <mergeCell ref="S30:T30"/>
    <mergeCell ref="S31:T31"/>
    <mergeCell ref="S32:T32"/>
    <mergeCell ref="AI20:AJ20"/>
    <mergeCell ref="AE27:AF27"/>
    <mergeCell ref="AE28:AF28"/>
    <mergeCell ref="AE24:AF24"/>
    <mergeCell ref="AE25:AF25"/>
    <mergeCell ref="AE26:AF26"/>
    <mergeCell ref="AI27:AJ27"/>
    <mergeCell ref="AI28:AJ28"/>
    <mergeCell ref="AI24:AJ24"/>
    <mergeCell ref="AI25:AJ25"/>
    <mergeCell ref="AI26:AJ26"/>
    <mergeCell ref="AG24:AH24"/>
    <mergeCell ref="AG25:AH25"/>
    <mergeCell ref="AG26:AH26"/>
    <mergeCell ref="AG27:AH27"/>
    <mergeCell ref="AG28:AH28"/>
    <mergeCell ref="Y28:Z28"/>
    <mergeCell ref="AC25:AD25"/>
    <mergeCell ref="AC26:AD26"/>
    <mergeCell ref="AC27:AD27"/>
    <mergeCell ref="AK14:AL14"/>
    <mergeCell ref="AK15:AL15"/>
    <mergeCell ref="AI17:AJ17"/>
    <mergeCell ref="R9:AJ9"/>
    <mergeCell ref="AI21:AJ21"/>
    <mergeCell ref="AI22:AJ22"/>
    <mergeCell ref="AG16:AH16"/>
    <mergeCell ref="AG17:AH17"/>
    <mergeCell ref="AI16:AJ16"/>
    <mergeCell ref="AI18:AJ18"/>
    <mergeCell ref="AG19:AH19"/>
    <mergeCell ref="AG20:AH20"/>
    <mergeCell ref="AG21:AH21"/>
    <mergeCell ref="AG22:AH22"/>
    <mergeCell ref="AE21:AF21"/>
    <mergeCell ref="AE22:AF22"/>
    <mergeCell ref="AE16:AF16"/>
    <mergeCell ref="AE17:AF17"/>
    <mergeCell ref="AE18:AF18"/>
    <mergeCell ref="AC19:AD19"/>
    <mergeCell ref="AC20:AD20"/>
    <mergeCell ref="AI19:AJ19"/>
    <mergeCell ref="AA21:AB21"/>
    <mergeCell ref="AA22:AB22"/>
    <mergeCell ref="AC2:AD2"/>
    <mergeCell ref="AK22:AL22"/>
    <mergeCell ref="AK23:AL23"/>
    <mergeCell ref="AK24:AL24"/>
    <mergeCell ref="AK25:AL25"/>
    <mergeCell ref="AK26:AL26"/>
    <mergeCell ref="AK27:AL27"/>
    <mergeCell ref="AK16:AL16"/>
    <mergeCell ref="AK17:AL17"/>
    <mergeCell ref="AK18:AL18"/>
    <mergeCell ref="AK19:AL19"/>
    <mergeCell ref="AK20:AL20"/>
    <mergeCell ref="AK21:AL21"/>
    <mergeCell ref="AC13:AD13"/>
    <mergeCell ref="AK10:AL10"/>
    <mergeCell ref="AK11:AL11"/>
    <mergeCell ref="AE19:AF19"/>
    <mergeCell ref="AE5:AF5"/>
    <mergeCell ref="AE20:AF20"/>
    <mergeCell ref="AE2:AL3"/>
    <mergeCell ref="AG18:AH18"/>
    <mergeCell ref="AG6:AH6"/>
    <mergeCell ref="AK12:AL12"/>
    <mergeCell ref="AK13:AL13"/>
    <mergeCell ref="AC28:AD28"/>
    <mergeCell ref="Y24:Z24"/>
    <mergeCell ref="AA28:AB28"/>
    <mergeCell ref="AK28:AL28"/>
    <mergeCell ref="AI29:AJ29"/>
    <mergeCell ref="AK29:AL29"/>
    <mergeCell ref="AA27:AB27"/>
    <mergeCell ref="AA25:AB25"/>
    <mergeCell ref="AA26:AB26"/>
    <mergeCell ref="AA24:AB24"/>
    <mergeCell ref="AC24:AD24"/>
    <mergeCell ref="Y25:Z25"/>
    <mergeCell ref="Y26:Z26"/>
    <mergeCell ref="Y27:Z27"/>
    <mergeCell ref="Y19:Z19"/>
    <mergeCell ref="Y20:Z20"/>
    <mergeCell ref="Y21:Z21"/>
    <mergeCell ref="Y22:Z22"/>
    <mergeCell ref="W21:X21"/>
    <mergeCell ref="W22:X22"/>
    <mergeCell ref="AC21:AD21"/>
    <mergeCell ref="AC22:AD22"/>
    <mergeCell ref="AA16:AB16"/>
    <mergeCell ref="AA17:AB17"/>
    <mergeCell ref="AA18:AB18"/>
    <mergeCell ref="AA19:AB19"/>
    <mergeCell ref="AA20:AB20"/>
    <mergeCell ref="U25:V25"/>
    <mergeCell ref="U26:V26"/>
    <mergeCell ref="U27:V27"/>
    <mergeCell ref="U28:V28"/>
    <mergeCell ref="W16:X16"/>
    <mergeCell ref="W17:X17"/>
    <mergeCell ref="W18:X18"/>
    <mergeCell ref="W19:X19"/>
    <mergeCell ref="W20:X20"/>
    <mergeCell ref="W27:X27"/>
    <mergeCell ref="W28:X28"/>
    <mergeCell ref="W25:X25"/>
    <mergeCell ref="W26:X26"/>
    <mergeCell ref="W24:X24"/>
    <mergeCell ref="U19:V19"/>
    <mergeCell ref="U20:V20"/>
    <mergeCell ref="U21:V21"/>
    <mergeCell ref="U22:V22"/>
    <mergeCell ref="Q25:R25"/>
    <mergeCell ref="Q26:R26"/>
    <mergeCell ref="Q27:R27"/>
    <mergeCell ref="Q28:R28"/>
    <mergeCell ref="Q24:R24"/>
    <mergeCell ref="S27:T27"/>
    <mergeCell ref="S28:T28"/>
    <mergeCell ref="S25:T25"/>
    <mergeCell ref="S26:T26"/>
    <mergeCell ref="Q16:R16"/>
    <mergeCell ref="Q17:R17"/>
    <mergeCell ref="Q18:R18"/>
    <mergeCell ref="AE14:AF14"/>
    <mergeCell ref="AG14:AH14"/>
    <mergeCell ref="AI14:AJ14"/>
    <mergeCell ref="Q15:R15"/>
    <mergeCell ref="U15:V15"/>
    <mergeCell ref="S15:T15"/>
    <mergeCell ref="W15:X15"/>
    <mergeCell ref="Y15:Z15"/>
    <mergeCell ref="AA15:AB15"/>
    <mergeCell ref="AC15:AD15"/>
    <mergeCell ref="U16:V16"/>
    <mergeCell ref="U17:V17"/>
    <mergeCell ref="U18:V18"/>
    <mergeCell ref="Y16:Z16"/>
    <mergeCell ref="Y17:Z17"/>
    <mergeCell ref="Y18:Z18"/>
    <mergeCell ref="AC16:AD16"/>
    <mergeCell ref="AC17:AD17"/>
    <mergeCell ref="AC18:AD18"/>
    <mergeCell ref="Q14:R14"/>
    <mergeCell ref="S16:T16"/>
    <mergeCell ref="S14:T14"/>
    <mergeCell ref="U14:V14"/>
    <mergeCell ref="W14:X14"/>
    <mergeCell ref="Y14:Z14"/>
    <mergeCell ref="AA14:AB14"/>
    <mergeCell ref="AC14:AD14"/>
    <mergeCell ref="AE15:AF15"/>
    <mergeCell ref="AG15:AH15"/>
    <mergeCell ref="AI12:AJ12"/>
    <mergeCell ref="AI15:AJ15"/>
    <mergeCell ref="Q13:R13"/>
    <mergeCell ref="S13:T13"/>
    <mergeCell ref="U13:V13"/>
    <mergeCell ref="W13:X13"/>
    <mergeCell ref="Y13:Z13"/>
    <mergeCell ref="AA13:AB13"/>
    <mergeCell ref="AE13:AF13"/>
    <mergeCell ref="AG13:AH13"/>
    <mergeCell ref="AI13:AJ13"/>
    <mergeCell ref="Q12:R12"/>
    <mergeCell ref="S12:T12"/>
    <mergeCell ref="U12:V12"/>
    <mergeCell ref="W12:X12"/>
    <mergeCell ref="Y12:Z12"/>
    <mergeCell ref="AA12:AB12"/>
    <mergeCell ref="AC12:AD12"/>
    <mergeCell ref="AE12:AF12"/>
    <mergeCell ref="AG12:AH12"/>
    <mergeCell ref="AC10:AD10"/>
    <mergeCell ref="AE10:AF10"/>
    <mergeCell ref="AG10:AH10"/>
    <mergeCell ref="AI10:AJ10"/>
    <mergeCell ref="Q11:R11"/>
    <mergeCell ref="S11:T11"/>
    <mergeCell ref="U11:V11"/>
    <mergeCell ref="W11:X11"/>
    <mergeCell ref="Y11:Z11"/>
    <mergeCell ref="AA11:AB11"/>
    <mergeCell ref="Q10:R10"/>
    <mergeCell ref="S10:T10"/>
    <mergeCell ref="U10:V10"/>
    <mergeCell ref="W10:X10"/>
    <mergeCell ref="Y10:Z10"/>
    <mergeCell ref="AA10:AB10"/>
    <mergeCell ref="AC11:AD11"/>
    <mergeCell ref="AE11:AF11"/>
    <mergeCell ref="AG11:AH11"/>
    <mergeCell ref="AI11:AJ11"/>
    <mergeCell ref="R8:S8"/>
    <mergeCell ref="T8:U8"/>
    <mergeCell ref="X6:Z6"/>
    <mergeCell ref="X7:Z7"/>
    <mergeCell ref="AB6:AD6"/>
    <mergeCell ref="AB7:AD7"/>
    <mergeCell ref="C8:E8"/>
    <mergeCell ref="F8:H8"/>
    <mergeCell ref="I7:J7"/>
    <mergeCell ref="I8:J8"/>
    <mergeCell ref="L6:N6"/>
    <mergeCell ref="L7:M7"/>
    <mergeCell ref="N7:O7"/>
    <mergeCell ref="L8:M8"/>
    <mergeCell ref="N8:O8"/>
    <mergeCell ref="C4:Q4"/>
    <mergeCell ref="T2:X2"/>
    <mergeCell ref="Z2:AA2"/>
    <mergeCell ref="C6:G6"/>
    <mergeCell ref="C7:E7"/>
    <mergeCell ref="F7:H7"/>
    <mergeCell ref="R6:T6"/>
    <mergeCell ref="R7:S7"/>
    <mergeCell ref="T7:U7"/>
    <mergeCell ref="T4:V4"/>
    <mergeCell ref="AM15:AN15"/>
    <mergeCell ref="AM16:AN16"/>
    <mergeCell ref="AM17:AN17"/>
    <mergeCell ref="AM18:AN18"/>
    <mergeCell ref="AM19:AN19"/>
    <mergeCell ref="AM5:AN5"/>
    <mergeCell ref="AM6:AN6"/>
    <mergeCell ref="AM7:AN7"/>
    <mergeCell ref="AM8:AN8"/>
    <mergeCell ref="AM9:AN9"/>
    <mergeCell ref="AM10:AN10"/>
    <mergeCell ref="AM37:AN37"/>
    <mergeCell ref="AM38:AN38"/>
    <mergeCell ref="AG5:AK5"/>
    <mergeCell ref="AM28:AN28"/>
    <mergeCell ref="AM29:AN29"/>
    <mergeCell ref="AM30:AN30"/>
    <mergeCell ref="AM31:AN31"/>
    <mergeCell ref="AM32:AN32"/>
    <mergeCell ref="AM33:AN33"/>
    <mergeCell ref="AM34:AN34"/>
    <mergeCell ref="AM35:AN35"/>
    <mergeCell ref="AM36:AN36"/>
    <mergeCell ref="AM21:AN21"/>
    <mergeCell ref="AM22:AN22"/>
    <mergeCell ref="AM20:AN20"/>
    <mergeCell ref="AM23:AN23"/>
    <mergeCell ref="AM24:AN24"/>
    <mergeCell ref="AM25:AN25"/>
    <mergeCell ref="AM26:AN26"/>
    <mergeCell ref="AM27:AN27"/>
    <mergeCell ref="AM11:AN11"/>
    <mergeCell ref="AM12:AN12"/>
    <mergeCell ref="AM13:AN13"/>
    <mergeCell ref="AM14:AN14"/>
    <mergeCell ref="C10:L10"/>
    <mergeCell ref="O10:P10"/>
    <mergeCell ref="O11:P11"/>
    <mergeCell ref="O12:P12"/>
    <mergeCell ref="O13:P13"/>
    <mergeCell ref="O14:P14"/>
    <mergeCell ref="O15:P15"/>
    <mergeCell ref="O16:P16"/>
    <mergeCell ref="C23:L23"/>
    <mergeCell ref="C12:L12"/>
    <mergeCell ref="C13:L13"/>
    <mergeCell ref="C14:L14"/>
    <mergeCell ref="C15:L15"/>
    <mergeCell ref="C16:L16"/>
    <mergeCell ref="C22:L22"/>
    <mergeCell ref="O17:P17"/>
    <mergeCell ref="O18:P18"/>
    <mergeCell ref="O19:P19"/>
    <mergeCell ref="O20:P20"/>
    <mergeCell ref="O21:P21"/>
    <mergeCell ref="O24:P24"/>
    <mergeCell ref="O25:P25"/>
    <mergeCell ref="O26:P26"/>
    <mergeCell ref="C17:L17"/>
    <mergeCell ref="C18:L18"/>
    <mergeCell ref="C19:L19"/>
    <mergeCell ref="C20:L20"/>
    <mergeCell ref="M23:AJ23"/>
    <mergeCell ref="O27:P27"/>
    <mergeCell ref="C24:L24"/>
    <mergeCell ref="C25:L25"/>
    <mergeCell ref="C26:L26"/>
    <mergeCell ref="S17:T17"/>
    <mergeCell ref="S18:T18"/>
    <mergeCell ref="S19:T19"/>
    <mergeCell ref="S20:T20"/>
    <mergeCell ref="Q19:R19"/>
    <mergeCell ref="Q20:R20"/>
    <mergeCell ref="Q21:R21"/>
    <mergeCell ref="Q22:R22"/>
    <mergeCell ref="S21:T21"/>
    <mergeCell ref="S22:T22"/>
    <mergeCell ref="S24:T24"/>
    <mergeCell ref="U24:V24"/>
    <mergeCell ref="O28:P28"/>
    <mergeCell ref="C27:L27"/>
    <mergeCell ref="C28:L28"/>
    <mergeCell ref="C21:L21"/>
    <mergeCell ref="M10:N10"/>
    <mergeCell ref="M11:N11"/>
    <mergeCell ref="M12:N12"/>
    <mergeCell ref="M13:N13"/>
    <mergeCell ref="M14:N14"/>
    <mergeCell ref="M15:N15"/>
    <mergeCell ref="M16:N16"/>
    <mergeCell ref="M17:N17"/>
    <mergeCell ref="M18:N18"/>
    <mergeCell ref="M19:N19"/>
    <mergeCell ref="M20:N20"/>
    <mergeCell ref="M21:N21"/>
    <mergeCell ref="M22:N22"/>
    <mergeCell ref="M24:N24"/>
    <mergeCell ref="M25:N25"/>
    <mergeCell ref="M28:N28"/>
    <mergeCell ref="C11:L11"/>
    <mergeCell ref="M26:N26"/>
    <mergeCell ref="M27:N27"/>
    <mergeCell ref="O22:P22"/>
  </mergeCells>
  <pageMargins left="0" right="0" top="0" bottom="0" header="0" footer="0"/>
  <pageSetup paperSize="9" orientation="landscape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DE79"/>
  <sheetViews>
    <sheetView workbookViewId="0">
      <selection activeCell="AF12" sqref="AF12"/>
    </sheetView>
  </sheetViews>
  <sheetFormatPr baseColWidth="10" defaultRowHeight="15" x14ac:dyDescent="0.25"/>
  <cols>
    <col min="1" max="1" width="6.7109375" bestFit="1" customWidth="1"/>
    <col min="2" max="2" width="2.28515625" customWidth="1"/>
    <col min="3" max="3" width="6.140625" bestFit="1" customWidth="1"/>
    <col min="4" max="4" width="5" bestFit="1" customWidth="1"/>
    <col min="5" max="5" width="7.28515625" bestFit="1" customWidth="1"/>
    <col min="6" max="7" width="5" bestFit="1" customWidth="1"/>
    <col min="8" max="8" width="6.140625" bestFit="1" customWidth="1"/>
    <col min="9" max="9" width="7.28515625" bestFit="1" customWidth="1"/>
    <col min="10" max="14" width="5" bestFit="1" customWidth="1"/>
    <col min="15" max="15" width="6.140625" bestFit="1" customWidth="1"/>
    <col min="16" max="16" width="5" bestFit="1" customWidth="1"/>
    <col min="17" max="17" width="6.140625" bestFit="1" customWidth="1"/>
    <col min="18" max="19" width="5" bestFit="1" customWidth="1"/>
    <col min="20" max="21" width="7.28515625" bestFit="1" customWidth="1"/>
    <col min="22" max="24" width="5" bestFit="1" customWidth="1"/>
    <col min="25" max="25" width="7.28515625" bestFit="1" customWidth="1"/>
    <col min="26" max="27" width="5" bestFit="1" customWidth="1"/>
    <col min="28" max="28" width="6.140625" bestFit="1" customWidth="1"/>
    <col min="29" max="29" width="5" bestFit="1" customWidth="1"/>
    <col min="30" max="30" width="6.140625" bestFit="1" customWidth="1"/>
    <col min="31" max="31" width="7.5703125" bestFit="1" customWidth="1"/>
  </cols>
  <sheetData>
    <row r="1" spans="1:108" ht="15" customHeight="1" x14ac:dyDescent="0.25">
      <c r="A1" s="279" t="s">
        <v>53</v>
      </c>
      <c r="B1" s="280"/>
      <c r="C1" s="280"/>
      <c r="D1" s="280"/>
      <c r="E1" s="280"/>
      <c r="F1" s="280"/>
      <c r="G1" s="280"/>
      <c r="H1" s="280"/>
      <c r="I1" s="280"/>
      <c r="J1" s="280"/>
      <c r="K1" s="280"/>
      <c r="L1" s="280"/>
      <c r="M1" s="280"/>
      <c r="N1" s="280"/>
      <c r="O1" s="280"/>
      <c r="P1" s="280"/>
      <c r="Q1" s="280"/>
      <c r="R1" s="280"/>
      <c r="S1" s="280"/>
      <c r="T1" s="280"/>
      <c r="U1" s="280"/>
      <c r="V1" s="280"/>
      <c r="W1" s="280"/>
      <c r="X1" s="280"/>
      <c r="Y1" s="280"/>
      <c r="Z1" s="280"/>
      <c r="AA1" s="280"/>
      <c r="AB1" s="280"/>
      <c r="AC1" s="280"/>
      <c r="AD1" s="280"/>
      <c r="AE1" s="281"/>
    </row>
    <row r="2" spans="1:108" ht="18" customHeight="1" thickBot="1" x14ac:dyDescent="0.3">
      <c r="A2" s="282"/>
      <c r="B2" s="283"/>
      <c r="C2" s="283"/>
      <c r="D2" s="283"/>
      <c r="E2" s="283"/>
      <c r="F2" s="283"/>
      <c r="G2" s="283"/>
      <c r="H2" s="283"/>
      <c r="I2" s="283"/>
      <c r="J2" s="283"/>
      <c r="K2" s="283"/>
      <c r="L2" s="283"/>
      <c r="M2" s="283"/>
      <c r="N2" s="283"/>
      <c r="O2" s="283"/>
      <c r="P2" s="283"/>
      <c r="Q2" s="283"/>
      <c r="R2" s="283"/>
      <c r="S2" s="283"/>
      <c r="T2" s="283"/>
      <c r="U2" s="283"/>
      <c r="V2" s="283"/>
      <c r="W2" s="283"/>
      <c r="X2" s="283"/>
      <c r="Y2" s="283"/>
      <c r="Z2" s="283"/>
      <c r="AA2" s="283"/>
      <c r="AB2" s="283"/>
      <c r="AC2" s="283"/>
      <c r="AD2" s="283"/>
      <c r="AE2" s="284"/>
    </row>
    <row r="3" spans="1:108" ht="19.5" customHeight="1" thickBot="1" x14ac:dyDescent="0.35">
      <c r="A3" s="99"/>
      <c r="B3" s="100"/>
      <c r="C3" s="101"/>
      <c r="D3" s="101"/>
      <c r="E3" s="101"/>
      <c r="F3" s="101"/>
      <c r="G3" s="101"/>
      <c r="H3" s="101"/>
      <c r="I3" s="101"/>
      <c r="J3" s="101"/>
      <c r="K3" s="101"/>
      <c r="L3" s="101"/>
      <c r="M3" s="288">
        <v>40237</v>
      </c>
      <c r="N3" s="289"/>
      <c r="O3" s="289"/>
      <c r="P3" s="289"/>
      <c r="Q3" s="289"/>
      <c r="R3" s="289"/>
      <c r="S3" s="290"/>
      <c r="T3" s="101"/>
      <c r="U3" s="101"/>
      <c r="V3" s="101"/>
      <c r="W3" s="101"/>
      <c r="X3" s="101"/>
      <c r="Y3" s="101"/>
      <c r="Z3" s="101"/>
      <c r="AA3" s="101"/>
      <c r="AB3" s="101"/>
      <c r="AC3" s="101"/>
      <c r="AD3" s="101"/>
      <c r="AE3" s="102"/>
    </row>
    <row r="4" spans="1:108" ht="21.75" customHeight="1" thickBot="1" x14ac:dyDescent="0.3">
      <c r="A4" s="295" t="s">
        <v>69</v>
      </c>
      <c r="B4" s="296"/>
      <c r="C4" s="103" t="s">
        <v>67</v>
      </c>
      <c r="D4" s="104">
        <v>102</v>
      </c>
      <c r="E4" s="104">
        <v>103</v>
      </c>
      <c r="F4" s="104">
        <v>104</v>
      </c>
      <c r="G4" s="104">
        <v>105</v>
      </c>
      <c r="H4" s="104">
        <v>106</v>
      </c>
      <c r="I4" s="104">
        <v>107</v>
      </c>
      <c r="J4" s="104">
        <v>108</v>
      </c>
      <c r="K4" s="104">
        <v>109</v>
      </c>
      <c r="L4" s="104">
        <v>110</v>
      </c>
      <c r="M4" s="104">
        <v>111</v>
      </c>
      <c r="N4" s="104">
        <v>112</v>
      </c>
      <c r="O4" s="104">
        <v>113</v>
      </c>
      <c r="P4" s="104">
        <v>114</v>
      </c>
      <c r="Q4" s="104">
        <v>115</v>
      </c>
      <c r="R4" s="104">
        <v>116</v>
      </c>
      <c r="S4" s="104">
        <v>117</v>
      </c>
      <c r="T4" s="105">
        <v>118</v>
      </c>
      <c r="U4" s="104">
        <v>119</v>
      </c>
      <c r="V4" s="104">
        <v>120</v>
      </c>
      <c r="W4" s="104">
        <v>121</v>
      </c>
      <c r="X4" s="104">
        <v>122</v>
      </c>
      <c r="Y4" s="104">
        <v>123</v>
      </c>
      <c r="Z4" s="104">
        <v>124</v>
      </c>
      <c r="AA4" s="104">
        <v>125</v>
      </c>
      <c r="AB4" s="104">
        <v>126</v>
      </c>
      <c r="AC4" s="104">
        <v>127</v>
      </c>
      <c r="AD4" s="106">
        <v>128</v>
      </c>
      <c r="AE4" s="59"/>
    </row>
    <row r="5" spans="1:108" ht="22.5" customHeight="1" thickBot="1" x14ac:dyDescent="0.3">
      <c r="A5" s="71" t="s">
        <v>55</v>
      </c>
      <c r="B5" s="72"/>
      <c r="C5" s="96">
        <v>1</v>
      </c>
      <c r="D5" s="97">
        <v>2</v>
      </c>
      <c r="E5" s="97">
        <v>3</v>
      </c>
      <c r="F5" s="97">
        <v>4</v>
      </c>
      <c r="G5" s="97">
        <v>5</v>
      </c>
      <c r="H5" s="97">
        <v>6</v>
      </c>
      <c r="I5" s="97">
        <v>7</v>
      </c>
      <c r="J5" s="98">
        <v>8</v>
      </c>
      <c r="K5" s="65">
        <v>9</v>
      </c>
      <c r="L5" s="65">
        <v>10</v>
      </c>
      <c r="M5" s="65">
        <v>11</v>
      </c>
      <c r="N5" s="65">
        <v>12</v>
      </c>
      <c r="O5" s="65">
        <v>13</v>
      </c>
      <c r="P5" s="65">
        <v>14</v>
      </c>
      <c r="Q5" s="65">
        <v>15</v>
      </c>
      <c r="R5" s="65">
        <v>16</v>
      </c>
      <c r="S5" s="65">
        <v>17</v>
      </c>
      <c r="T5" s="65">
        <v>18</v>
      </c>
      <c r="U5" s="65">
        <v>19</v>
      </c>
      <c r="V5" s="65">
        <v>20</v>
      </c>
      <c r="W5" s="65">
        <v>21</v>
      </c>
      <c r="X5" s="65">
        <v>22</v>
      </c>
      <c r="Y5" s="65">
        <v>23</v>
      </c>
      <c r="Z5" s="65">
        <v>24</v>
      </c>
      <c r="AA5" s="65">
        <v>25</v>
      </c>
      <c r="AB5" s="65">
        <v>26</v>
      </c>
      <c r="AC5" s="65">
        <v>27</v>
      </c>
      <c r="AD5" s="66">
        <v>28</v>
      </c>
      <c r="AE5" s="60"/>
    </row>
    <row r="6" spans="1:108" ht="24" customHeight="1" thickBot="1" x14ac:dyDescent="0.3">
      <c r="A6" s="291" t="s">
        <v>54</v>
      </c>
      <c r="B6" s="292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58"/>
      <c r="AE6" s="61" t="s">
        <v>56</v>
      </c>
    </row>
    <row r="7" spans="1:108" x14ac:dyDescent="0.25">
      <c r="A7" s="293">
        <v>1</v>
      </c>
      <c r="B7" s="294"/>
      <c r="C7" s="37"/>
      <c r="D7" s="38"/>
      <c r="E7" s="38"/>
      <c r="F7" s="38"/>
      <c r="G7" s="38"/>
      <c r="H7" s="38"/>
      <c r="I7" s="38"/>
      <c r="J7" s="38"/>
      <c r="K7" s="38"/>
      <c r="L7" s="38"/>
      <c r="M7" s="38"/>
      <c r="N7" s="38"/>
      <c r="O7" s="38"/>
      <c r="P7" s="38"/>
      <c r="Q7" s="38"/>
      <c r="R7" s="38"/>
      <c r="S7" s="38"/>
      <c r="T7" s="38"/>
      <c r="U7" s="38"/>
      <c r="V7" s="38"/>
      <c r="W7" s="38"/>
      <c r="X7" s="38"/>
      <c r="Y7" s="38"/>
      <c r="Z7" s="38"/>
      <c r="AA7" s="38"/>
      <c r="AB7" s="38"/>
      <c r="AC7" s="42"/>
      <c r="AD7" s="42"/>
      <c r="AE7" s="107">
        <f>SUM(C7:AD7)</f>
        <v>0</v>
      </c>
    </row>
    <row r="8" spans="1:108" x14ac:dyDescent="0.25">
      <c r="A8" s="286">
        <v>2</v>
      </c>
      <c r="B8" s="287"/>
      <c r="C8" s="50"/>
      <c r="D8" s="51"/>
      <c r="E8" s="51"/>
      <c r="F8" s="51"/>
      <c r="G8" s="51"/>
      <c r="H8" s="51"/>
      <c r="I8" s="51"/>
      <c r="J8" s="51"/>
      <c r="K8" s="51"/>
      <c r="L8" s="51"/>
      <c r="M8" s="51"/>
      <c r="N8" s="51"/>
      <c r="O8" s="51"/>
      <c r="P8" s="51"/>
      <c r="Q8" s="51"/>
      <c r="R8" s="51"/>
      <c r="S8" s="51"/>
      <c r="T8" s="51"/>
      <c r="U8" s="51"/>
      <c r="V8" s="51"/>
      <c r="W8" s="51"/>
      <c r="X8" s="51"/>
      <c r="Y8" s="51"/>
      <c r="Z8" s="51"/>
      <c r="AA8" s="51"/>
      <c r="AB8" s="51"/>
      <c r="AC8" s="52"/>
      <c r="AD8" s="43"/>
      <c r="AE8" s="107">
        <f t="shared" ref="AE8:AE37" si="0">SUM(C8:AD8)</f>
        <v>0</v>
      </c>
    </row>
    <row r="9" spans="1:108" x14ac:dyDescent="0.25">
      <c r="A9" s="286">
        <v>3</v>
      </c>
      <c r="B9" s="287"/>
      <c r="C9" s="73">
        <v>0.54166666666666663</v>
      </c>
      <c r="D9" s="74"/>
      <c r="E9" s="74"/>
      <c r="F9" s="74"/>
      <c r="G9" s="74"/>
      <c r="H9" s="74"/>
      <c r="I9" s="74">
        <v>1.0833333333333333</v>
      </c>
      <c r="J9" s="74"/>
      <c r="K9" s="74"/>
      <c r="L9" s="74"/>
      <c r="M9" s="74"/>
      <c r="N9" s="74"/>
      <c r="O9" s="74">
        <v>0</v>
      </c>
      <c r="P9" s="74"/>
      <c r="Q9" s="74">
        <v>3.1249999999999972E-2</v>
      </c>
      <c r="R9" s="74"/>
      <c r="S9" s="74"/>
      <c r="T9" s="74">
        <v>0.375</v>
      </c>
      <c r="U9" s="74">
        <v>0.28125000000000011</v>
      </c>
      <c r="V9" s="74"/>
      <c r="W9" s="74"/>
      <c r="X9" s="74">
        <v>0</v>
      </c>
      <c r="Y9" s="74"/>
      <c r="Z9" s="74"/>
      <c r="AA9" s="74"/>
      <c r="AB9" s="74"/>
      <c r="AC9" s="75"/>
      <c r="AD9" s="75"/>
      <c r="AE9" s="107">
        <f t="shared" si="0"/>
        <v>2.3125</v>
      </c>
    </row>
    <row r="10" spans="1:108" x14ac:dyDescent="0.25">
      <c r="A10" s="286">
        <v>4</v>
      </c>
      <c r="B10" s="287"/>
      <c r="C10" s="73"/>
      <c r="D10" s="74"/>
      <c r="E10" s="74"/>
      <c r="F10" s="74"/>
      <c r="G10" s="74"/>
      <c r="H10" s="74"/>
      <c r="I10" s="74"/>
      <c r="J10" s="74"/>
      <c r="K10" s="74"/>
      <c r="L10" s="74"/>
      <c r="M10" s="74"/>
      <c r="N10" s="74"/>
      <c r="O10" s="74"/>
      <c r="P10" s="74"/>
      <c r="Q10" s="74"/>
      <c r="R10" s="74"/>
      <c r="S10" s="74"/>
      <c r="T10" s="74"/>
      <c r="U10" s="74"/>
      <c r="V10" s="74"/>
      <c r="W10" s="74"/>
      <c r="X10" s="74"/>
      <c r="Y10" s="74"/>
      <c r="Z10" s="74"/>
      <c r="AA10" s="74"/>
      <c r="AB10" s="74"/>
      <c r="AC10" s="75"/>
      <c r="AD10" s="75"/>
      <c r="AE10" s="107">
        <f t="shared" si="0"/>
        <v>0</v>
      </c>
      <c r="CY10">
        <v>0.81249999999999989</v>
      </c>
      <c r="DA10">
        <v>0.78125</v>
      </c>
      <c r="DD10">
        <v>0.75</v>
      </c>
    </row>
    <row r="11" spans="1:108" x14ac:dyDescent="0.25">
      <c r="A11" s="286">
        <v>5</v>
      </c>
      <c r="B11" s="287"/>
      <c r="C11" s="73">
        <v>0.41666666666666669</v>
      </c>
      <c r="D11" s="74"/>
      <c r="E11" s="74"/>
      <c r="F11" s="74"/>
      <c r="G11" s="74"/>
      <c r="H11" s="74"/>
      <c r="I11" s="74">
        <v>2.1666666666666665</v>
      </c>
      <c r="J11" s="74"/>
      <c r="K11" s="74"/>
      <c r="L11" s="74"/>
      <c r="M11" s="74"/>
      <c r="N11" s="74"/>
      <c r="O11" s="74">
        <v>0.125</v>
      </c>
      <c r="P11" s="74"/>
      <c r="Q11" s="74">
        <v>6.2499999999999944E-2</v>
      </c>
      <c r="R11" s="74"/>
      <c r="S11" s="74"/>
      <c r="T11" s="74">
        <v>0.625</v>
      </c>
      <c r="U11" s="74">
        <v>0.45833333333333348</v>
      </c>
      <c r="V11" s="74"/>
      <c r="W11" s="74"/>
      <c r="X11" s="74">
        <v>0</v>
      </c>
      <c r="Y11" s="74"/>
      <c r="Z11" s="74"/>
      <c r="AA11" s="74"/>
      <c r="AB11" s="74"/>
      <c r="AC11" s="75"/>
      <c r="AD11" s="75"/>
      <c r="AE11" s="107">
        <f t="shared" si="0"/>
        <v>3.8541666666666665</v>
      </c>
    </row>
    <row r="12" spans="1:108" x14ac:dyDescent="0.25">
      <c r="A12" s="286">
        <v>6</v>
      </c>
      <c r="B12" s="287"/>
      <c r="C12" s="39">
        <v>0.54166666666666663</v>
      </c>
      <c r="D12" s="40"/>
      <c r="E12" s="40"/>
      <c r="F12" s="40"/>
      <c r="G12" s="40"/>
      <c r="H12" s="40"/>
      <c r="I12" s="40">
        <v>2.1666666666666665</v>
      </c>
      <c r="J12" s="40"/>
      <c r="K12" s="40"/>
      <c r="L12" s="40"/>
      <c r="M12" s="40"/>
      <c r="N12" s="40"/>
      <c r="O12" s="40">
        <v>0</v>
      </c>
      <c r="P12" s="40"/>
      <c r="Q12" s="40">
        <v>6.2499999999999944E-2</v>
      </c>
      <c r="R12" s="40"/>
      <c r="S12" s="40"/>
      <c r="T12" s="40">
        <v>0.625</v>
      </c>
      <c r="U12" s="40">
        <v>0.45833333333333348</v>
      </c>
      <c r="V12" s="40"/>
      <c r="W12" s="40"/>
      <c r="X12" s="40">
        <v>0</v>
      </c>
      <c r="Y12" s="40"/>
      <c r="Z12" s="40"/>
      <c r="AA12" s="40"/>
      <c r="AB12" s="40"/>
      <c r="AC12" s="43"/>
      <c r="AD12" s="43"/>
      <c r="AE12" s="107">
        <f t="shared" si="0"/>
        <v>3.8541666666666665</v>
      </c>
    </row>
    <row r="13" spans="1:108" x14ac:dyDescent="0.25">
      <c r="A13" s="286">
        <v>7</v>
      </c>
      <c r="B13" s="287"/>
      <c r="C13" s="39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  <c r="AA13" s="40"/>
      <c r="AB13" s="40"/>
      <c r="AC13" s="43"/>
      <c r="AD13" s="43"/>
      <c r="AE13" s="107">
        <f t="shared" si="0"/>
        <v>0</v>
      </c>
    </row>
    <row r="14" spans="1:108" x14ac:dyDescent="0.25">
      <c r="A14" s="286">
        <v>8</v>
      </c>
      <c r="B14" s="287"/>
      <c r="C14" s="39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Z14" s="40"/>
      <c r="AA14" s="40"/>
      <c r="AB14" s="40"/>
      <c r="AC14" s="43"/>
      <c r="AD14" s="43"/>
      <c r="AE14" s="108">
        <f t="shared" si="0"/>
        <v>0</v>
      </c>
    </row>
    <row r="15" spans="1:108" x14ac:dyDescent="0.25">
      <c r="A15" s="286">
        <v>9</v>
      </c>
      <c r="B15" s="287"/>
      <c r="C15" s="39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Z15" s="40"/>
      <c r="AA15" s="40"/>
      <c r="AB15" s="40"/>
      <c r="AC15" s="43"/>
      <c r="AD15" s="43"/>
      <c r="AE15" s="107">
        <f t="shared" si="0"/>
        <v>0</v>
      </c>
    </row>
    <row r="16" spans="1:108" x14ac:dyDescent="0.25">
      <c r="A16" s="286">
        <v>10</v>
      </c>
      <c r="B16" s="287"/>
      <c r="C16" s="39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  <c r="AA16" s="40"/>
      <c r="AB16" s="40"/>
      <c r="AC16" s="43"/>
      <c r="AD16" s="43"/>
      <c r="AE16" s="107">
        <f t="shared" si="0"/>
        <v>0</v>
      </c>
    </row>
    <row r="17" spans="1:109" x14ac:dyDescent="0.25">
      <c r="A17" s="286">
        <v>11</v>
      </c>
      <c r="B17" s="287"/>
      <c r="C17" s="80"/>
      <c r="D17" s="81"/>
      <c r="E17" s="81"/>
      <c r="F17" s="81"/>
      <c r="G17" s="81"/>
      <c r="H17" s="81"/>
      <c r="I17" s="81"/>
      <c r="J17" s="81"/>
      <c r="K17" s="81"/>
      <c r="L17" s="81"/>
      <c r="M17" s="81"/>
      <c r="N17" s="81"/>
      <c r="O17" s="81"/>
      <c r="P17" s="81"/>
      <c r="Q17" s="81"/>
      <c r="R17" s="81"/>
      <c r="S17" s="81"/>
      <c r="T17" s="81"/>
      <c r="U17" s="81"/>
      <c r="V17" s="81"/>
      <c r="W17" s="81"/>
      <c r="X17" s="81"/>
      <c r="Y17" s="81"/>
      <c r="Z17" s="81"/>
      <c r="AA17" s="81"/>
      <c r="AB17" s="81"/>
      <c r="AC17" s="81"/>
      <c r="AD17" s="82"/>
      <c r="AE17" s="107">
        <f t="shared" si="0"/>
        <v>0</v>
      </c>
    </row>
    <row r="18" spans="1:109" x14ac:dyDescent="0.25">
      <c r="A18" s="286">
        <v>12</v>
      </c>
      <c r="B18" s="287"/>
      <c r="C18" s="76"/>
      <c r="D18" s="77"/>
      <c r="E18" s="77"/>
      <c r="F18" s="77"/>
      <c r="G18" s="77"/>
      <c r="H18" s="77"/>
      <c r="I18" s="77"/>
      <c r="J18" s="77"/>
      <c r="K18" s="77"/>
      <c r="L18" s="77"/>
      <c r="M18" s="77"/>
      <c r="N18" s="77"/>
      <c r="O18" s="77"/>
      <c r="P18" s="77"/>
      <c r="Q18" s="77"/>
      <c r="R18" s="77"/>
      <c r="S18" s="77"/>
      <c r="T18" s="77"/>
      <c r="U18" s="77"/>
      <c r="V18" s="77"/>
      <c r="W18" s="77"/>
      <c r="X18" s="77"/>
      <c r="Y18" s="77"/>
      <c r="Z18" s="77"/>
      <c r="AA18" s="77"/>
      <c r="AB18" s="77"/>
      <c r="AC18" s="78"/>
      <c r="AD18" s="78"/>
      <c r="AE18" s="107">
        <f t="shared" si="0"/>
        <v>0</v>
      </c>
    </row>
    <row r="19" spans="1:109" x14ac:dyDescent="0.25">
      <c r="A19" s="286">
        <v>13</v>
      </c>
      <c r="B19" s="299"/>
      <c r="C19" s="39"/>
      <c r="D19" s="40"/>
      <c r="E19" s="40"/>
      <c r="F19" s="40"/>
      <c r="G19" s="40"/>
      <c r="H19" s="40"/>
      <c r="I19" s="40"/>
      <c r="J19" s="40"/>
      <c r="K19" s="40"/>
      <c r="L19" s="40"/>
      <c r="M19" s="40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9"/>
      <c r="Z19" s="40"/>
      <c r="AA19" s="40"/>
      <c r="AB19" s="40"/>
      <c r="AC19" s="40"/>
      <c r="AD19" s="43"/>
      <c r="AE19" s="107">
        <f t="shared" si="0"/>
        <v>0</v>
      </c>
    </row>
    <row r="20" spans="1:109" x14ac:dyDescent="0.25">
      <c r="A20" s="286">
        <v>14</v>
      </c>
      <c r="B20" s="287"/>
      <c r="C20" s="39"/>
      <c r="D20" s="40"/>
      <c r="E20" s="40"/>
      <c r="F20" s="40"/>
      <c r="G20" s="40"/>
      <c r="H20" s="40"/>
      <c r="I20" s="40"/>
      <c r="J20" s="40"/>
      <c r="K20" s="40"/>
      <c r="L20" s="40"/>
      <c r="M20" s="40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  <c r="AA20" s="40"/>
      <c r="AB20" s="40"/>
      <c r="AC20" s="43"/>
      <c r="AD20" s="43"/>
      <c r="AE20" s="107">
        <f t="shared" si="0"/>
        <v>0</v>
      </c>
    </row>
    <row r="21" spans="1:109" x14ac:dyDescent="0.25">
      <c r="A21" s="286">
        <v>15</v>
      </c>
      <c r="B21" s="287"/>
      <c r="C21" s="39"/>
      <c r="D21" s="40"/>
      <c r="E21" s="40"/>
      <c r="F21" s="40"/>
      <c r="G21" s="40"/>
      <c r="H21" s="40"/>
      <c r="I21" s="40"/>
      <c r="J21" s="40"/>
      <c r="K21" s="40"/>
      <c r="L21" s="40"/>
      <c r="M21" s="40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  <c r="AA21" s="40"/>
      <c r="AB21" s="40"/>
      <c r="AC21" s="43"/>
      <c r="AD21" s="43"/>
      <c r="AE21" s="107">
        <f t="shared" si="0"/>
        <v>0</v>
      </c>
    </row>
    <row r="22" spans="1:109" x14ac:dyDescent="0.25">
      <c r="A22" s="286">
        <v>16</v>
      </c>
      <c r="B22" s="287"/>
      <c r="C22" s="39"/>
      <c r="D22" s="40"/>
      <c r="E22" s="40"/>
      <c r="F22" s="40"/>
      <c r="G22" s="40"/>
      <c r="H22" s="40"/>
      <c r="I22" s="40"/>
      <c r="J22" s="40"/>
      <c r="K22" s="40"/>
      <c r="L22" s="40"/>
      <c r="M22" s="40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  <c r="AA22" s="40"/>
      <c r="AB22" s="40"/>
      <c r="AC22" s="43"/>
      <c r="AD22" s="43"/>
      <c r="AE22" s="107">
        <f t="shared" si="0"/>
        <v>0</v>
      </c>
    </row>
    <row r="23" spans="1:109" x14ac:dyDescent="0.25">
      <c r="A23" s="286">
        <v>17</v>
      </c>
      <c r="B23" s="287"/>
      <c r="C23" s="39"/>
      <c r="D23" s="40"/>
      <c r="E23" s="74"/>
      <c r="F23" s="74"/>
      <c r="G23" s="74"/>
      <c r="H23" s="74"/>
      <c r="I23" s="74"/>
      <c r="J23" s="74"/>
      <c r="K23" s="74"/>
      <c r="L23" s="74"/>
      <c r="M23" s="74"/>
      <c r="N23" s="74"/>
      <c r="O23" s="74"/>
      <c r="P23" s="74"/>
      <c r="Q23" s="74"/>
      <c r="R23" s="74"/>
      <c r="S23" s="74"/>
      <c r="T23" s="74"/>
      <c r="U23" s="74"/>
      <c r="V23" s="74"/>
      <c r="W23" s="74"/>
      <c r="X23" s="74"/>
      <c r="Y23" s="74"/>
      <c r="Z23" s="74"/>
      <c r="AA23" s="74"/>
      <c r="AB23" s="74"/>
      <c r="AC23" s="75"/>
      <c r="AD23" s="75"/>
      <c r="AE23" s="107">
        <f t="shared" si="0"/>
        <v>0</v>
      </c>
    </row>
    <row r="24" spans="1:109" x14ac:dyDescent="0.25">
      <c r="A24" s="286">
        <v>18</v>
      </c>
      <c r="B24" s="287"/>
      <c r="C24" s="39"/>
      <c r="D24" s="40"/>
      <c r="E24" s="40"/>
      <c r="F24" s="40"/>
      <c r="G24" s="40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  <c r="AA24" s="40"/>
      <c r="AB24" s="40"/>
      <c r="AC24" s="43"/>
      <c r="AD24" s="43"/>
      <c r="AE24" s="107">
        <f t="shared" si="0"/>
        <v>0</v>
      </c>
    </row>
    <row r="25" spans="1:109" x14ac:dyDescent="0.25">
      <c r="A25" s="286">
        <v>19</v>
      </c>
      <c r="B25" s="287"/>
      <c r="C25" s="39"/>
      <c r="D25" s="40"/>
      <c r="E25" s="40"/>
      <c r="F25" s="40"/>
      <c r="G25" s="40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  <c r="AA25" s="40"/>
      <c r="AB25" s="40"/>
      <c r="AC25" s="43"/>
      <c r="AD25" s="43"/>
      <c r="AE25" s="107">
        <f t="shared" si="0"/>
        <v>0</v>
      </c>
      <c r="DA25">
        <v>1.25</v>
      </c>
      <c r="DE25">
        <v>0.25</v>
      </c>
    </row>
    <row r="26" spans="1:109" x14ac:dyDescent="0.25">
      <c r="A26" s="286">
        <v>20</v>
      </c>
      <c r="B26" s="287"/>
      <c r="C26" s="39"/>
      <c r="D26" s="40"/>
      <c r="E26" s="40"/>
      <c r="F26" s="40"/>
      <c r="G26" s="40"/>
      <c r="H26" s="40"/>
      <c r="I26" s="40"/>
      <c r="J26" s="40"/>
      <c r="K26" s="40"/>
      <c r="L26" s="40"/>
      <c r="M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  <c r="AA26" s="40"/>
      <c r="AB26" s="40"/>
      <c r="AC26" s="43"/>
      <c r="AD26" s="43"/>
      <c r="AE26" s="107">
        <f t="shared" si="0"/>
        <v>0</v>
      </c>
      <c r="DA26">
        <v>1.25</v>
      </c>
      <c r="DE26">
        <v>0.25</v>
      </c>
    </row>
    <row r="27" spans="1:109" x14ac:dyDescent="0.25">
      <c r="A27" s="286">
        <v>21</v>
      </c>
      <c r="B27" s="287"/>
      <c r="C27" s="39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  <c r="AA27" s="40"/>
      <c r="AB27" s="40"/>
      <c r="AC27" s="43"/>
      <c r="AD27" s="43"/>
      <c r="AE27" s="107">
        <f t="shared" si="0"/>
        <v>0</v>
      </c>
    </row>
    <row r="28" spans="1:109" x14ac:dyDescent="0.25">
      <c r="A28" s="286">
        <v>22</v>
      </c>
      <c r="B28" s="287"/>
      <c r="C28" s="39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  <c r="AA28" s="40"/>
      <c r="AB28" s="40"/>
      <c r="AC28" s="43"/>
      <c r="AD28" s="43"/>
      <c r="AE28" s="107">
        <f t="shared" si="0"/>
        <v>0</v>
      </c>
    </row>
    <row r="29" spans="1:109" x14ac:dyDescent="0.25">
      <c r="A29" s="286">
        <v>23</v>
      </c>
      <c r="B29" s="287"/>
      <c r="C29" s="39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  <c r="AA29" s="40"/>
      <c r="AB29" s="40"/>
      <c r="AC29" s="43"/>
      <c r="AD29" s="43"/>
      <c r="AE29" s="107">
        <f t="shared" si="0"/>
        <v>0</v>
      </c>
    </row>
    <row r="30" spans="1:109" x14ac:dyDescent="0.25">
      <c r="A30" s="286">
        <v>24</v>
      </c>
      <c r="B30" s="287"/>
      <c r="C30" s="39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  <c r="AA30" s="40"/>
      <c r="AB30" s="40"/>
      <c r="AC30" s="43"/>
      <c r="AD30" s="43"/>
      <c r="AE30" s="107">
        <f t="shared" si="0"/>
        <v>0</v>
      </c>
      <c r="DA30">
        <v>1.25</v>
      </c>
      <c r="DE30">
        <v>0.25</v>
      </c>
    </row>
    <row r="31" spans="1:109" x14ac:dyDescent="0.25">
      <c r="A31" s="286">
        <v>25</v>
      </c>
      <c r="B31" s="287"/>
      <c r="C31" s="39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  <c r="AA31" s="40"/>
      <c r="AB31" s="95"/>
      <c r="AC31" s="43"/>
      <c r="AD31" s="43"/>
      <c r="AE31" s="107">
        <f t="shared" si="0"/>
        <v>0</v>
      </c>
      <c r="CZ31">
        <v>0.875</v>
      </c>
      <c r="DA31">
        <v>0.25</v>
      </c>
    </row>
    <row r="32" spans="1:109" x14ac:dyDescent="0.25">
      <c r="A32" s="286">
        <v>26</v>
      </c>
      <c r="B32" s="287"/>
      <c r="C32" s="39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  <c r="AA32" s="40"/>
      <c r="AB32" s="40"/>
      <c r="AC32" s="43"/>
      <c r="AD32" s="43"/>
      <c r="AE32" s="107">
        <f t="shared" si="0"/>
        <v>0</v>
      </c>
      <c r="CZ32">
        <v>0.77083333333333326</v>
      </c>
      <c r="DA32">
        <v>0.33333333333333331</v>
      </c>
    </row>
    <row r="33" spans="1:108" x14ac:dyDescent="0.25">
      <c r="A33" s="286">
        <v>27</v>
      </c>
      <c r="B33" s="287"/>
      <c r="C33" s="39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  <c r="AA33" s="40"/>
      <c r="AB33" s="40"/>
      <c r="AC33" s="43"/>
      <c r="AD33" s="43"/>
      <c r="AE33" s="107">
        <f t="shared" si="0"/>
        <v>0</v>
      </c>
    </row>
    <row r="34" spans="1:108" x14ac:dyDescent="0.25">
      <c r="A34" s="286">
        <v>28</v>
      </c>
      <c r="B34" s="287"/>
      <c r="C34" s="39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  <c r="AA34" s="40"/>
      <c r="AB34" s="40"/>
      <c r="AC34" s="43"/>
      <c r="AD34" s="43"/>
      <c r="AE34" s="107">
        <f t="shared" si="0"/>
        <v>0</v>
      </c>
      <c r="CZ34">
        <v>0.91666666666666663</v>
      </c>
      <c r="DA34">
        <v>0.41666666666666669</v>
      </c>
      <c r="DD34">
        <v>0.5625</v>
      </c>
    </row>
    <row r="35" spans="1:108" x14ac:dyDescent="0.25">
      <c r="A35" s="286">
        <v>29</v>
      </c>
      <c r="B35" s="287"/>
      <c r="C35" s="39"/>
      <c r="D35" s="40"/>
      <c r="E35" s="40"/>
      <c r="F35" s="40"/>
      <c r="G35" s="40"/>
      <c r="H35" s="40"/>
      <c r="I35" s="40"/>
      <c r="J35" s="40"/>
      <c r="K35" s="40"/>
      <c r="L35" s="40"/>
      <c r="M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  <c r="AA35" s="40"/>
      <c r="AB35" s="40"/>
      <c r="AC35" s="43"/>
      <c r="AD35" s="43"/>
      <c r="AE35" s="107">
        <f t="shared" si="0"/>
        <v>0</v>
      </c>
    </row>
    <row r="36" spans="1:108" x14ac:dyDescent="0.25">
      <c r="A36" s="286">
        <v>30</v>
      </c>
      <c r="B36" s="287"/>
      <c r="C36" s="39"/>
      <c r="D36" s="40"/>
      <c r="E36" s="40"/>
      <c r="F36" s="40"/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  <c r="AA36" s="40"/>
      <c r="AB36" s="40"/>
      <c r="AC36" s="43"/>
      <c r="AD36" s="43"/>
      <c r="AE36" s="107">
        <f t="shared" si="0"/>
        <v>0</v>
      </c>
    </row>
    <row r="37" spans="1:108" ht="15.75" thickBot="1" x14ac:dyDescent="0.3">
      <c r="A37" s="297">
        <v>31</v>
      </c>
      <c r="B37" s="298"/>
      <c r="C37" s="62"/>
      <c r="D37" s="63"/>
      <c r="E37" s="63"/>
      <c r="F37" s="63"/>
      <c r="G37" s="63"/>
      <c r="H37" s="63"/>
      <c r="I37" s="63"/>
      <c r="J37" s="63"/>
      <c r="K37" s="63"/>
      <c r="L37" s="63"/>
      <c r="M37" s="63"/>
      <c r="N37" s="63"/>
      <c r="O37" s="63"/>
      <c r="P37" s="63"/>
      <c r="Q37" s="63"/>
      <c r="R37" s="63"/>
      <c r="S37" s="63"/>
      <c r="T37" s="63"/>
      <c r="U37" s="63"/>
      <c r="V37" s="63"/>
      <c r="W37" s="63"/>
      <c r="X37" s="63"/>
      <c r="Y37" s="63"/>
      <c r="Z37" s="63"/>
      <c r="AA37" s="63"/>
      <c r="AB37" s="63"/>
      <c r="AC37" s="64"/>
      <c r="AD37" s="64"/>
      <c r="AE37" s="107">
        <f t="shared" si="0"/>
        <v>0</v>
      </c>
    </row>
    <row r="38" spans="1:108" ht="21.75" customHeight="1" thickBot="1" x14ac:dyDescent="0.3">
      <c r="A38" s="112" t="s">
        <v>56</v>
      </c>
      <c r="B38" s="114"/>
      <c r="C38" s="83">
        <f>SUM(C7:C37)</f>
        <v>1.5</v>
      </c>
      <c r="D38" s="84">
        <f t="shared" ref="D38:AC38" si="1">SUM(D7:D37)</f>
        <v>0</v>
      </c>
      <c r="E38" s="84">
        <f t="shared" si="1"/>
        <v>0</v>
      </c>
      <c r="F38" s="84">
        <f t="shared" si="1"/>
        <v>0</v>
      </c>
      <c r="G38" s="84">
        <f t="shared" si="1"/>
        <v>0</v>
      </c>
      <c r="H38" s="84">
        <f t="shared" si="1"/>
        <v>0</v>
      </c>
      <c r="I38" s="84">
        <f t="shared" si="1"/>
        <v>5.4166666666666661</v>
      </c>
      <c r="J38" s="84">
        <f t="shared" si="1"/>
        <v>0</v>
      </c>
      <c r="K38" s="84">
        <f t="shared" si="1"/>
        <v>0</v>
      </c>
      <c r="L38" s="84">
        <f t="shared" si="1"/>
        <v>0</v>
      </c>
      <c r="M38" s="84">
        <f t="shared" si="1"/>
        <v>0</v>
      </c>
      <c r="N38" s="84">
        <f t="shared" si="1"/>
        <v>0</v>
      </c>
      <c r="O38" s="84">
        <f t="shared" si="1"/>
        <v>0.125</v>
      </c>
      <c r="P38" s="84">
        <f t="shared" si="1"/>
        <v>0</v>
      </c>
      <c r="Q38" s="84">
        <f t="shared" si="1"/>
        <v>0.15624999999999986</v>
      </c>
      <c r="R38" s="84">
        <f t="shared" si="1"/>
        <v>0</v>
      </c>
      <c r="S38" s="84">
        <f t="shared" si="1"/>
        <v>0</v>
      </c>
      <c r="T38" s="84">
        <f t="shared" si="1"/>
        <v>1.625</v>
      </c>
      <c r="U38" s="84">
        <f t="shared" si="1"/>
        <v>1.197916666666667</v>
      </c>
      <c r="V38" s="84">
        <f t="shared" si="1"/>
        <v>0</v>
      </c>
      <c r="W38" s="84">
        <f t="shared" si="1"/>
        <v>0</v>
      </c>
      <c r="X38" s="84">
        <f t="shared" si="1"/>
        <v>0</v>
      </c>
      <c r="Y38" s="84">
        <f t="shared" si="1"/>
        <v>0</v>
      </c>
      <c r="Z38" s="84">
        <f t="shared" si="1"/>
        <v>0</v>
      </c>
      <c r="AA38" s="84">
        <f t="shared" si="1"/>
        <v>0</v>
      </c>
      <c r="AB38" s="84">
        <f t="shared" si="1"/>
        <v>0</v>
      </c>
      <c r="AC38" s="84">
        <f t="shared" si="1"/>
        <v>0</v>
      </c>
      <c r="AD38" s="85">
        <f>SUM(AD7:AD37)</f>
        <v>0</v>
      </c>
      <c r="AE38" s="67">
        <f>SUM(AE7:AE37)</f>
        <v>10.020833333333332</v>
      </c>
    </row>
    <row r="41" spans="1:108" x14ac:dyDescent="0.25">
      <c r="A41" s="9"/>
      <c r="B41" s="9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</row>
    <row r="42" spans="1:108" ht="15" customHeight="1" x14ac:dyDescent="0.25">
      <c r="A42" s="41"/>
      <c r="B42" s="41"/>
      <c r="C42" s="41"/>
      <c r="D42" s="41"/>
      <c r="E42" s="41"/>
      <c r="F42" s="41"/>
      <c r="G42" s="41"/>
      <c r="H42" s="41"/>
      <c r="I42" s="41"/>
      <c r="J42" s="41"/>
      <c r="K42" s="41"/>
      <c r="L42" s="41"/>
      <c r="M42" s="41"/>
      <c r="N42" s="41"/>
      <c r="O42" s="41"/>
      <c r="P42" s="41"/>
      <c r="Q42" s="41"/>
      <c r="R42" s="41"/>
      <c r="S42" s="41"/>
      <c r="T42" s="41"/>
      <c r="U42" s="41"/>
      <c r="V42" s="41"/>
      <c r="W42" s="41"/>
      <c r="X42" s="41"/>
      <c r="Y42" s="41"/>
      <c r="Z42" s="41"/>
      <c r="AA42" s="41"/>
      <c r="AB42" s="41"/>
      <c r="AC42" s="41"/>
      <c r="AD42" s="41"/>
      <c r="AE42" s="41"/>
    </row>
    <row r="43" spans="1:108" ht="15" customHeight="1" x14ac:dyDescent="0.25">
      <c r="A43" s="41"/>
      <c r="B43" s="41"/>
      <c r="C43" s="41"/>
      <c r="D43" s="41"/>
      <c r="E43" s="41"/>
      <c r="F43" s="41"/>
      <c r="G43" s="41"/>
      <c r="H43" s="41"/>
      <c r="I43" s="41"/>
      <c r="J43" s="41"/>
      <c r="K43" s="41"/>
      <c r="L43" s="41"/>
      <c r="M43" s="41"/>
      <c r="N43" s="41"/>
      <c r="O43" s="41"/>
      <c r="P43" s="41"/>
      <c r="Q43" s="41"/>
      <c r="R43" s="41"/>
      <c r="S43" s="41"/>
      <c r="T43" s="41"/>
      <c r="U43" s="41"/>
      <c r="V43" s="41"/>
      <c r="W43" s="41"/>
      <c r="X43" s="41"/>
      <c r="Y43" s="41"/>
      <c r="Z43" s="41"/>
      <c r="AA43" s="41"/>
      <c r="AB43" s="41"/>
      <c r="AC43" s="41"/>
      <c r="AD43" s="41"/>
      <c r="AE43" s="41"/>
    </row>
    <row r="44" spans="1:108" ht="15.75" customHeight="1" x14ac:dyDescent="0.25">
      <c r="A44" s="41"/>
      <c r="B44" s="41"/>
      <c r="C44" s="41"/>
      <c r="D44" s="41"/>
      <c r="E44" s="41"/>
      <c r="F44" s="41"/>
      <c r="G44" s="41"/>
      <c r="H44" s="41"/>
      <c r="I44" s="41"/>
      <c r="J44" s="41"/>
      <c r="K44" s="41"/>
      <c r="L44" s="41"/>
      <c r="M44" s="41"/>
      <c r="N44" s="41"/>
      <c r="O44" s="41"/>
      <c r="P44" s="41"/>
      <c r="Q44" s="41"/>
      <c r="R44" s="41"/>
      <c r="S44" s="41"/>
      <c r="T44" s="41"/>
      <c r="U44" s="41"/>
      <c r="V44" s="41"/>
      <c r="W44" s="41"/>
      <c r="X44" s="41"/>
      <c r="Y44" s="41"/>
      <c r="Z44" s="41"/>
      <c r="AA44" s="41"/>
      <c r="AB44" s="41"/>
      <c r="AC44" s="41"/>
      <c r="AD44" s="41"/>
      <c r="AE44" s="41"/>
    </row>
    <row r="45" spans="1:108" ht="18.75" x14ac:dyDescent="0.3">
      <c r="A45" s="9"/>
      <c r="B45" s="9"/>
      <c r="C45" s="9"/>
      <c r="D45" s="9"/>
      <c r="E45" s="9"/>
      <c r="F45" s="9"/>
      <c r="G45" s="9"/>
      <c r="H45" s="9"/>
      <c r="I45" s="9"/>
      <c r="J45" s="9"/>
      <c r="K45" s="9"/>
      <c r="L45" s="9"/>
      <c r="M45" s="93"/>
      <c r="N45" s="93"/>
      <c r="O45" s="93"/>
      <c r="P45" s="93"/>
      <c r="Q45" s="93"/>
      <c r="R45" s="93"/>
      <c r="S45" s="93"/>
      <c r="T45" s="47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</row>
    <row r="46" spans="1:108" ht="22.5" customHeight="1" x14ac:dyDescent="0.25">
      <c r="A46" s="285"/>
      <c r="B46" s="285"/>
      <c r="C46" s="86"/>
      <c r="D46" s="86"/>
      <c r="E46" s="86"/>
      <c r="F46" s="86"/>
      <c r="G46" s="86"/>
      <c r="H46" s="86"/>
      <c r="I46" s="86"/>
      <c r="J46" s="86"/>
      <c r="K46" s="86"/>
      <c r="L46" s="86"/>
      <c r="M46" s="86"/>
      <c r="N46" s="86"/>
      <c r="O46" s="86"/>
      <c r="P46" s="86"/>
      <c r="Q46" s="86"/>
      <c r="R46" s="86"/>
      <c r="S46" s="86"/>
      <c r="T46" s="86"/>
      <c r="U46" s="86"/>
      <c r="V46" s="86"/>
      <c r="W46" s="86"/>
      <c r="X46" s="86"/>
      <c r="Y46" s="86"/>
      <c r="Z46" s="86"/>
      <c r="AA46" s="86"/>
      <c r="AB46" s="86"/>
      <c r="AC46" s="86"/>
      <c r="AD46" s="86"/>
      <c r="AE46" s="92"/>
    </row>
    <row r="47" spans="1:108" x14ac:dyDescent="0.25">
      <c r="A47" s="285"/>
      <c r="B47" s="285"/>
      <c r="C47" s="79"/>
      <c r="D47" s="79"/>
      <c r="E47" s="79"/>
      <c r="F47" s="79"/>
      <c r="G47" s="79"/>
      <c r="H47" s="79"/>
      <c r="I47" s="79"/>
      <c r="J47" s="79"/>
      <c r="K47" s="79"/>
      <c r="L47" s="79"/>
      <c r="M47" s="79"/>
      <c r="N47" s="79"/>
      <c r="O47" s="79"/>
      <c r="P47" s="79"/>
      <c r="Q47" s="79"/>
      <c r="R47" s="79"/>
      <c r="S47" s="79"/>
      <c r="T47" s="79"/>
      <c r="U47" s="79"/>
      <c r="V47" s="79"/>
      <c r="W47" s="79"/>
      <c r="X47" s="79"/>
      <c r="Y47" s="79"/>
      <c r="Z47" s="79"/>
      <c r="AA47" s="79"/>
      <c r="AB47" s="79"/>
      <c r="AC47" s="79"/>
      <c r="AD47" s="79"/>
      <c r="AE47" s="87"/>
    </row>
    <row r="48" spans="1:108" x14ac:dyDescent="0.25">
      <c r="A48" s="185"/>
      <c r="B48" s="185"/>
      <c r="C48" s="48"/>
      <c r="D48" s="48"/>
      <c r="E48" s="48"/>
      <c r="F48" s="48"/>
      <c r="G48" s="48"/>
      <c r="H48" s="48"/>
      <c r="I48" s="48"/>
      <c r="J48" s="48"/>
      <c r="K48" s="48"/>
      <c r="L48" s="48"/>
      <c r="M48" s="48"/>
      <c r="N48" s="48"/>
      <c r="O48" s="48"/>
      <c r="P48" s="48"/>
      <c r="Q48" s="48"/>
      <c r="R48" s="48"/>
      <c r="S48" s="48"/>
      <c r="T48" s="48"/>
      <c r="U48" s="48"/>
      <c r="V48" s="48"/>
      <c r="W48" s="48"/>
      <c r="X48" s="48"/>
      <c r="Y48" s="48"/>
      <c r="Z48" s="48"/>
      <c r="AA48" s="48"/>
      <c r="AB48" s="48"/>
      <c r="AC48" s="48"/>
      <c r="AD48" s="48"/>
      <c r="AE48" s="46"/>
    </row>
    <row r="49" spans="1:31" x14ac:dyDescent="0.25">
      <c r="A49" s="185"/>
      <c r="B49" s="185"/>
      <c r="C49" s="88"/>
      <c r="D49" s="88"/>
      <c r="E49" s="88"/>
      <c r="F49" s="88"/>
      <c r="G49" s="88"/>
      <c r="H49" s="88"/>
      <c r="I49" s="88"/>
      <c r="J49" s="88"/>
      <c r="K49" s="88"/>
      <c r="L49" s="88"/>
      <c r="M49" s="88"/>
      <c r="N49" s="88"/>
      <c r="O49" s="88"/>
      <c r="P49" s="88"/>
      <c r="Q49" s="88"/>
      <c r="R49" s="88"/>
      <c r="S49" s="88"/>
      <c r="T49" s="88"/>
      <c r="U49" s="88"/>
      <c r="V49" s="88"/>
      <c r="W49" s="88"/>
      <c r="X49" s="88"/>
      <c r="Y49" s="88"/>
      <c r="Z49" s="88"/>
      <c r="AA49" s="88"/>
      <c r="AB49" s="88"/>
      <c r="AC49" s="88"/>
      <c r="AD49" s="48"/>
      <c r="AE49" s="46"/>
    </row>
    <row r="50" spans="1:31" x14ac:dyDescent="0.25">
      <c r="A50" s="185"/>
      <c r="B50" s="185"/>
      <c r="C50" s="48"/>
      <c r="D50" s="48"/>
      <c r="E50" s="48"/>
      <c r="F50" s="48"/>
      <c r="G50" s="48"/>
      <c r="H50" s="48"/>
      <c r="I50" s="48"/>
      <c r="J50" s="48"/>
      <c r="K50" s="48"/>
      <c r="L50" s="48"/>
      <c r="M50" s="48"/>
      <c r="N50" s="48"/>
      <c r="O50" s="48"/>
      <c r="P50" s="48"/>
      <c r="Q50" s="48"/>
      <c r="R50" s="48"/>
      <c r="S50" s="48"/>
      <c r="T50" s="48"/>
      <c r="U50" s="48"/>
      <c r="V50" s="48"/>
      <c r="W50" s="48"/>
      <c r="X50" s="48"/>
      <c r="Y50" s="48"/>
      <c r="Z50" s="48"/>
      <c r="AA50" s="48"/>
      <c r="AB50" s="48"/>
      <c r="AC50" s="48"/>
      <c r="AD50" s="48"/>
      <c r="AE50" s="46"/>
    </row>
    <row r="51" spans="1:31" x14ac:dyDescent="0.25">
      <c r="A51" s="185"/>
      <c r="B51" s="185"/>
      <c r="C51" s="48"/>
      <c r="D51" s="48"/>
      <c r="E51" s="48"/>
      <c r="F51" s="48"/>
      <c r="G51" s="48"/>
      <c r="H51" s="48"/>
      <c r="I51" s="48"/>
      <c r="J51" s="48"/>
      <c r="K51" s="48"/>
      <c r="L51" s="48"/>
      <c r="M51" s="48"/>
      <c r="N51" s="48"/>
      <c r="O51" s="48"/>
      <c r="P51" s="48"/>
      <c r="Q51" s="48"/>
      <c r="R51" s="48"/>
      <c r="S51" s="48"/>
      <c r="T51" s="48"/>
      <c r="U51" s="48"/>
      <c r="V51" s="48"/>
      <c r="W51" s="48"/>
      <c r="X51" s="48"/>
      <c r="Y51" s="48"/>
      <c r="Z51" s="48"/>
      <c r="AA51" s="48"/>
      <c r="AB51" s="48"/>
      <c r="AC51" s="48"/>
      <c r="AD51" s="48"/>
      <c r="AE51" s="46"/>
    </row>
    <row r="52" spans="1:31" x14ac:dyDescent="0.25">
      <c r="A52" s="185"/>
      <c r="B52" s="185"/>
      <c r="C52" s="48"/>
      <c r="D52" s="48"/>
      <c r="E52" s="48"/>
      <c r="F52" s="48"/>
      <c r="G52" s="48"/>
      <c r="H52" s="48"/>
      <c r="I52" s="48"/>
      <c r="J52" s="48"/>
      <c r="K52" s="48"/>
      <c r="L52" s="48"/>
      <c r="M52" s="48"/>
      <c r="N52" s="48"/>
      <c r="O52" s="48"/>
      <c r="P52" s="48"/>
      <c r="Q52" s="48"/>
      <c r="R52" s="48"/>
      <c r="S52" s="48"/>
      <c r="T52" s="48"/>
      <c r="U52" s="48"/>
      <c r="V52" s="48"/>
      <c r="W52" s="48"/>
      <c r="X52" s="48"/>
      <c r="Y52" s="48"/>
      <c r="Z52" s="48"/>
      <c r="AA52" s="48"/>
      <c r="AB52" s="48"/>
      <c r="AC52" s="48"/>
      <c r="AD52" s="48"/>
      <c r="AE52" s="46"/>
    </row>
    <row r="53" spans="1:31" x14ac:dyDescent="0.25">
      <c r="A53" s="185"/>
      <c r="B53" s="185"/>
      <c r="C53" s="48"/>
      <c r="D53" s="48"/>
      <c r="E53" s="48"/>
      <c r="F53" s="48"/>
      <c r="G53" s="48"/>
      <c r="H53" s="48"/>
      <c r="I53" s="48"/>
      <c r="J53" s="48"/>
      <c r="K53" s="48"/>
      <c r="L53" s="48"/>
      <c r="M53" s="48"/>
      <c r="N53" s="48"/>
      <c r="O53" s="48"/>
      <c r="P53" s="48"/>
      <c r="Q53" s="48"/>
      <c r="R53" s="48"/>
      <c r="S53" s="48"/>
      <c r="T53" s="48"/>
      <c r="U53" s="48"/>
      <c r="V53" s="48"/>
      <c r="W53" s="48"/>
      <c r="X53" s="48"/>
      <c r="Y53" s="48"/>
      <c r="Z53" s="48"/>
      <c r="AA53" s="48"/>
      <c r="AB53" s="48"/>
      <c r="AC53" s="48"/>
      <c r="AD53" s="48"/>
      <c r="AE53" s="46"/>
    </row>
    <row r="54" spans="1:31" x14ac:dyDescent="0.25">
      <c r="A54" s="185"/>
      <c r="B54" s="185"/>
      <c r="C54" s="48"/>
      <c r="D54" s="48"/>
      <c r="E54" s="48"/>
      <c r="F54" s="48"/>
      <c r="G54" s="48"/>
      <c r="H54" s="48"/>
      <c r="I54" s="48"/>
      <c r="J54" s="48"/>
      <c r="K54" s="48"/>
      <c r="L54" s="48"/>
      <c r="M54" s="48"/>
      <c r="N54" s="48"/>
      <c r="O54" s="48"/>
      <c r="P54" s="48"/>
      <c r="Q54" s="48"/>
      <c r="R54" s="48"/>
      <c r="S54" s="48"/>
      <c r="T54" s="48"/>
      <c r="U54" s="48"/>
      <c r="V54" s="48"/>
      <c r="W54" s="48"/>
      <c r="X54" s="48"/>
      <c r="Y54" s="48"/>
      <c r="Z54" s="48"/>
      <c r="AA54" s="48"/>
      <c r="AB54" s="48"/>
      <c r="AC54" s="48"/>
      <c r="AD54" s="48"/>
      <c r="AE54" s="46"/>
    </row>
    <row r="55" spans="1:31" x14ac:dyDescent="0.25">
      <c r="A55" s="185"/>
      <c r="B55" s="185"/>
      <c r="C55" s="48"/>
      <c r="D55" s="48"/>
      <c r="E55" s="48"/>
      <c r="F55" s="48"/>
      <c r="G55" s="48"/>
      <c r="H55" s="48"/>
      <c r="I55" s="48"/>
      <c r="J55" s="48"/>
      <c r="K55" s="48"/>
      <c r="L55" s="48"/>
      <c r="M55" s="48"/>
      <c r="N55" s="48"/>
      <c r="O55" s="48"/>
      <c r="P55" s="48"/>
      <c r="Q55" s="48"/>
      <c r="R55" s="48"/>
      <c r="S55" s="48"/>
      <c r="T55" s="48"/>
      <c r="U55" s="48"/>
      <c r="V55" s="48"/>
      <c r="W55" s="48"/>
      <c r="X55" s="48"/>
      <c r="Y55" s="48"/>
      <c r="Z55" s="48"/>
      <c r="AA55" s="48"/>
      <c r="AB55" s="48"/>
      <c r="AC55" s="48"/>
      <c r="AD55" s="48"/>
      <c r="AE55" s="46"/>
    </row>
    <row r="56" spans="1:31" x14ac:dyDescent="0.25">
      <c r="A56" s="185"/>
      <c r="B56" s="185"/>
      <c r="C56" s="48"/>
      <c r="D56" s="48"/>
      <c r="E56" s="48"/>
      <c r="F56" s="48"/>
      <c r="G56" s="48"/>
      <c r="H56" s="48"/>
      <c r="I56" s="48"/>
      <c r="J56" s="48"/>
      <c r="K56" s="48"/>
      <c r="L56" s="48"/>
      <c r="M56" s="48"/>
      <c r="N56" s="48"/>
      <c r="O56" s="48"/>
      <c r="P56" s="48"/>
      <c r="Q56" s="48"/>
      <c r="R56" s="48"/>
      <c r="S56" s="48"/>
      <c r="T56" s="48"/>
      <c r="U56" s="48"/>
      <c r="V56" s="48"/>
      <c r="W56" s="48"/>
      <c r="X56" s="48"/>
      <c r="Y56" s="48"/>
      <c r="Z56" s="48"/>
      <c r="AA56" s="48"/>
      <c r="AB56" s="48"/>
      <c r="AC56" s="48"/>
      <c r="AD56" s="48"/>
      <c r="AE56" s="46"/>
    </row>
    <row r="57" spans="1:31" x14ac:dyDescent="0.25">
      <c r="A57" s="185"/>
      <c r="B57" s="185"/>
      <c r="C57" s="48"/>
      <c r="D57" s="48"/>
      <c r="E57" s="48"/>
      <c r="F57" s="48"/>
      <c r="G57" s="48"/>
      <c r="H57" s="48"/>
      <c r="I57" s="48"/>
      <c r="J57" s="48"/>
      <c r="K57" s="48"/>
      <c r="L57" s="48"/>
      <c r="M57" s="48"/>
      <c r="N57" s="48"/>
      <c r="O57" s="48"/>
      <c r="P57" s="48"/>
      <c r="Q57" s="48"/>
      <c r="R57" s="48"/>
      <c r="S57" s="48"/>
      <c r="T57" s="48"/>
      <c r="U57" s="48"/>
      <c r="V57" s="48"/>
      <c r="W57" s="48"/>
      <c r="X57" s="48"/>
      <c r="Y57" s="48"/>
      <c r="Z57" s="48"/>
      <c r="AA57" s="48"/>
      <c r="AB57" s="48"/>
      <c r="AC57" s="48"/>
      <c r="AD57" s="48"/>
      <c r="AE57" s="46"/>
    </row>
    <row r="58" spans="1:31" x14ac:dyDescent="0.25">
      <c r="A58" s="185"/>
      <c r="B58" s="185"/>
      <c r="C58" s="89"/>
      <c r="D58" s="89"/>
      <c r="E58" s="89"/>
      <c r="F58" s="89"/>
      <c r="G58" s="89"/>
      <c r="H58" s="89"/>
      <c r="I58" s="89"/>
      <c r="J58" s="89"/>
      <c r="K58" s="89"/>
      <c r="L58" s="89"/>
      <c r="M58" s="89"/>
      <c r="N58" s="89"/>
      <c r="O58" s="89"/>
      <c r="P58" s="89"/>
      <c r="Q58" s="89"/>
      <c r="R58" s="89"/>
      <c r="S58" s="89"/>
      <c r="T58" s="89"/>
      <c r="U58" s="89"/>
      <c r="V58" s="89"/>
      <c r="W58" s="89"/>
      <c r="X58" s="89"/>
      <c r="Y58" s="89"/>
      <c r="Z58" s="89"/>
      <c r="AA58" s="89"/>
      <c r="AB58" s="89"/>
      <c r="AC58" s="89"/>
      <c r="AD58" s="89"/>
      <c r="AE58" s="46"/>
    </row>
    <row r="59" spans="1:31" x14ac:dyDescent="0.25">
      <c r="A59" s="185"/>
      <c r="B59" s="185"/>
      <c r="C59" s="48"/>
      <c r="D59" s="48"/>
      <c r="E59" s="48"/>
      <c r="F59" s="48"/>
      <c r="G59" s="48"/>
      <c r="H59" s="48"/>
      <c r="I59" s="48"/>
      <c r="J59" s="48"/>
      <c r="K59" s="48"/>
      <c r="L59" s="48"/>
      <c r="M59" s="48"/>
      <c r="N59" s="48"/>
      <c r="O59" s="48"/>
      <c r="P59" s="48"/>
      <c r="Q59" s="48"/>
      <c r="R59" s="48"/>
      <c r="S59" s="48"/>
      <c r="T59" s="48"/>
      <c r="U59" s="48"/>
      <c r="V59" s="48"/>
      <c r="W59" s="48"/>
      <c r="X59" s="48"/>
      <c r="Y59" s="48"/>
      <c r="Z59" s="48"/>
      <c r="AA59" s="48"/>
      <c r="AB59" s="48"/>
      <c r="AC59" s="48"/>
      <c r="AD59" s="48"/>
      <c r="AE59" s="46"/>
    </row>
    <row r="60" spans="1:31" x14ac:dyDescent="0.25">
      <c r="A60" s="185"/>
      <c r="B60" s="185"/>
      <c r="C60" s="48"/>
      <c r="D60" s="48"/>
      <c r="E60" s="48"/>
      <c r="F60" s="48"/>
      <c r="G60" s="48"/>
      <c r="H60" s="48"/>
      <c r="I60" s="48"/>
      <c r="J60" s="48"/>
      <c r="K60" s="48"/>
      <c r="L60" s="48"/>
      <c r="M60" s="48"/>
      <c r="N60" s="48"/>
      <c r="O60" s="48"/>
      <c r="P60" s="48"/>
      <c r="Q60" s="48"/>
      <c r="R60" s="48"/>
      <c r="S60" s="48"/>
      <c r="T60" s="48"/>
      <c r="U60" s="48"/>
      <c r="V60" s="48"/>
      <c r="W60" s="48"/>
      <c r="X60" s="48"/>
      <c r="Y60" s="48"/>
      <c r="Z60" s="48"/>
      <c r="AA60" s="48"/>
      <c r="AB60" s="48"/>
      <c r="AC60" s="48"/>
      <c r="AD60" s="48"/>
      <c r="AE60" s="46"/>
    </row>
    <row r="61" spans="1:31" x14ac:dyDescent="0.25">
      <c r="A61" s="185"/>
      <c r="B61" s="185"/>
      <c r="C61" s="48"/>
      <c r="D61" s="48"/>
      <c r="E61" s="48"/>
      <c r="F61" s="48"/>
      <c r="G61" s="48"/>
      <c r="H61" s="48"/>
      <c r="I61" s="48"/>
      <c r="J61" s="48"/>
      <c r="K61" s="48"/>
      <c r="L61" s="48"/>
      <c r="M61" s="48"/>
      <c r="N61" s="48"/>
      <c r="O61" s="48"/>
      <c r="P61" s="48"/>
      <c r="Q61" s="48"/>
      <c r="R61" s="48"/>
      <c r="S61" s="48"/>
      <c r="T61" s="48"/>
      <c r="U61" s="48"/>
      <c r="V61" s="48"/>
      <c r="W61" s="48"/>
      <c r="X61" s="48"/>
      <c r="Y61" s="48"/>
      <c r="Z61" s="48"/>
      <c r="AA61" s="48"/>
      <c r="AB61" s="48"/>
      <c r="AC61" s="48"/>
      <c r="AD61" s="48"/>
      <c r="AE61" s="46"/>
    </row>
    <row r="62" spans="1:31" x14ac:dyDescent="0.25">
      <c r="A62" s="185"/>
      <c r="B62" s="185"/>
      <c r="C62" s="48"/>
      <c r="D62" s="48"/>
      <c r="E62" s="48"/>
      <c r="F62" s="48"/>
      <c r="G62" s="48"/>
      <c r="H62" s="48"/>
      <c r="I62" s="48"/>
      <c r="J62" s="48"/>
      <c r="K62" s="48"/>
      <c r="L62" s="48"/>
      <c r="M62" s="48"/>
      <c r="N62" s="48"/>
      <c r="O62" s="48"/>
      <c r="P62" s="48"/>
      <c r="Q62" s="48"/>
      <c r="R62" s="48"/>
      <c r="S62" s="48"/>
      <c r="T62" s="48"/>
      <c r="U62" s="48"/>
      <c r="V62" s="48"/>
      <c r="W62" s="48"/>
      <c r="X62" s="48"/>
      <c r="Y62" s="48"/>
      <c r="Z62" s="48"/>
      <c r="AA62" s="48"/>
      <c r="AB62" s="48"/>
      <c r="AC62" s="48"/>
      <c r="AD62" s="48"/>
      <c r="AE62" s="46"/>
    </row>
    <row r="63" spans="1:31" x14ac:dyDescent="0.25">
      <c r="A63" s="185"/>
      <c r="B63" s="185"/>
      <c r="C63" s="48"/>
      <c r="D63" s="48"/>
      <c r="E63" s="48"/>
      <c r="F63" s="48"/>
      <c r="G63" s="48"/>
      <c r="H63" s="48"/>
      <c r="I63" s="48"/>
      <c r="J63" s="48"/>
      <c r="K63" s="48"/>
      <c r="L63" s="48"/>
      <c r="M63" s="48"/>
      <c r="N63" s="48"/>
      <c r="O63" s="48"/>
      <c r="P63" s="48"/>
      <c r="Q63" s="48"/>
      <c r="R63" s="48"/>
      <c r="S63" s="48"/>
      <c r="T63" s="48"/>
      <c r="U63" s="48"/>
      <c r="V63" s="48"/>
      <c r="W63" s="48"/>
      <c r="X63" s="48"/>
      <c r="Y63" s="48"/>
      <c r="Z63" s="48"/>
      <c r="AA63" s="48"/>
      <c r="AB63" s="48"/>
      <c r="AC63" s="48"/>
      <c r="AD63" s="48"/>
      <c r="AE63" s="46"/>
    </row>
    <row r="64" spans="1:31" x14ac:dyDescent="0.25">
      <c r="A64" s="185"/>
      <c r="B64" s="185"/>
      <c r="C64" s="48"/>
      <c r="D64" s="48"/>
      <c r="E64" s="48"/>
      <c r="F64" s="48"/>
      <c r="G64" s="48"/>
      <c r="H64" s="48"/>
      <c r="I64" s="48"/>
      <c r="J64" s="48"/>
      <c r="K64" s="48"/>
      <c r="L64" s="48"/>
      <c r="M64" s="48"/>
      <c r="N64" s="48"/>
      <c r="O64" s="48"/>
      <c r="P64" s="48"/>
      <c r="Q64" s="48"/>
      <c r="R64" s="48"/>
      <c r="S64" s="48"/>
      <c r="T64" s="48"/>
      <c r="U64" s="48"/>
      <c r="V64" s="48"/>
      <c r="W64" s="48"/>
      <c r="X64" s="48"/>
      <c r="Y64" s="48"/>
      <c r="Z64" s="48"/>
      <c r="AA64" s="48"/>
      <c r="AB64" s="48"/>
      <c r="AC64" s="48"/>
      <c r="AD64" s="48"/>
      <c r="AE64" s="46"/>
    </row>
    <row r="65" spans="1:31" x14ac:dyDescent="0.25">
      <c r="A65" s="185"/>
      <c r="B65" s="185"/>
      <c r="C65" s="48"/>
      <c r="D65" s="48"/>
      <c r="E65" s="48"/>
      <c r="F65" s="48"/>
      <c r="G65" s="48"/>
      <c r="H65" s="48"/>
      <c r="I65" s="48"/>
      <c r="J65" s="48"/>
      <c r="K65" s="48"/>
      <c r="L65" s="48"/>
      <c r="M65" s="48"/>
      <c r="N65" s="48"/>
      <c r="O65" s="48"/>
      <c r="P65" s="48"/>
      <c r="Q65" s="48"/>
      <c r="R65" s="48"/>
      <c r="S65" s="48"/>
      <c r="T65" s="48"/>
      <c r="U65" s="48"/>
      <c r="V65" s="48"/>
      <c r="W65" s="48"/>
      <c r="X65" s="48"/>
      <c r="Y65" s="48"/>
      <c r="Z65" s="48"/>
      <c r="AA65" s="48"/>
      <c r="AB65" s="48"/>
      <c r="AC65" s="48"/>
      <c r="AD65" s="48"/>
      <c r="AE65" s="46"/>
    </row>
    <row r="66" spans="1:31" x14ac:dyDescent="0.25">
      <c r="A66" s="185"/>
      <c r="B66" s="185"/>
      <c r="C66" s="48"/>
      <c r="D66" s="48"/>
      <c r="E66" s="48"/>
      <c r="F66" s="48"/>
      <c r="G66" s="48"/>
      <c r="H66" s="48"/>
      <c r="I66" s="48"/>
      <c r="J66" s="48"/>
      <c r="K66" s="48"/>
      <c r="L66" s="48"/>
      <c r="M66" s="48"/>
      <c r="N66" s="48"/>
      <c r="O66" s="48"/>
      <c r="P66" s="48"/>
      <c r="Q66" s="48"/>
      <c r="R66" s="48"/>
      <c r="S66" s="48"/>
      <c r="T66" s="48"/>
      <c r="U66" s="48"/>
      <c r="V66" s="48"/>
      <c r="W66" s="48"/>
      <c r="X66" s="48"/>
      <c r="Y66" s="48"/>
      <c r="Z66" s="48"/>
      <c r="AA66" s="48"/>
      <c r="AB66" s="48"/>
      <c r="AC66" s="48"/>
      <c r="AD66" s="48"/>
      <c r="AE66" s="46"/>
    </row>
    <row r="67" spans="1:31" x14ac:dyDescent="0.25">
      <c r="A67" s="185"/>
      <c r="B67" s="185"/>
      <c r="C67" s="48"/>
      <c r="D67" s="48"/>
      <c r="E67" s="48"/>
      <c r="F67" s="48"/>
      <c r="G67" s="48"/>
      <c r="H67" s="48"/>
      <c r="I67" s="48"/>
      <c r="J67" s="48"/>
      <c r="K67" s="48"/>
      <c r="L67" s="48"/>
      <c r="M67" s="48"/>
      <c r="N67" s="48"/>
      <c r="O67" s="48"/>
      <c r="P67" s="48"/>
      <c r="Q67" s="48"/>
      <c r="R67" s="48"/>
      <c r="S67" s="48"/>
      <c r="T67" s="48"/>
      <c r="U67" s="48"/>
      <c r="V67" s="48"/>
      <c r="W67" s="48"/>
      <c r="X67" s="48"/>
      <c r="Y67" s="48"/>
      <c r="Z67" s="48"/>
      <c r="AA67" s="48"/>
      <c r="AB67" s="48"/>
      <c r="AC67" s="48"/>
      <c r="AD67" s="48"/>
      <c r="AE67" s="46"/>
    </row>
    <row r="68" spans="1:31" x14ac:dyDescent="0.25">
      <c r="A68" s="185"/>
      <c r="B68" s="185"/>
      <c r="C68" s="48"/>
      <c r="D68" s="48"/>
      <c r="E68" s="48"/>
      <c r="F68" s="48"/>
      <c r="G68" s="48"/>
      <c r="H68" s="48"/>
      <c r="I68" s="48"/>
      <c r="J68" s="48"/>
      <c r="K68" s="48"/>
      <c r="L68" s="48"/>
      <c r="M68" s="48"/>
      <c r="N68" s="48"/>
      <c r="O68" s="48"/>
      <c r="P68" s="48"/>
      <c r="Q68" s="48"/>
      <c r="R68" s="48"/>
      <c r="S68" s="48"/>
      <c r="T68" s="48"/>
      <c r="U68" s="48"/>
      <c r="V68" s="48"/>
      <c r="W68" s="48"/>
      <c r="X68" s="48"/>
      <c r="Y68" s="48"/>
      <c r="Z68" s="48"/>
      <c r="AA68" s="48"/>
      <c r="AB68" s="48"/>
      <c r="AC68" s="48"/>
      <c r="AD68" s="48"/>
      <c r="AE68" s="46"/>
    </row>
    <row r="69" spans="1:31" x14ac:dyDescent="0.25">
      <c r="A69" s="185"/>
      <c r="B69" s="185"/>
      <c r="C69" s="48"/>
      <c r="D69" s="48"/>
      <c r="E69" s="48"/>
      <c r="F69" s="48"/>
      <c r="G69" s="48"/>
      <c r="H69" s="48"/>
      <c r="I69" s="48"/>
      <c r="J69" s="48"/>
      <c r="K69" s="48"/>
      <c r="L69" s="48"/>
      <c r="M69" s="48"/>
      <c r="N69" s="48"/>
      <c r="O69" s="48"/>
      <c r="P69" s="48"/>
      <c r="Q69" s="48"/>
      <c r="R69" s="48"/>
      <c r="S69" s="48"/>
      <c r="T69" s="48"/>
      <c r="U69" s="48"/>
      <c r="V69" s="48"/>
      <c r="W69" s="48"/>
      <c r="X69" s="48"/>
      <c r="Y69" s="48"/>
      <c r="Z69" s="48"/>
      <c r="AA69" s="48"/>
      <c r="AB69" s="48"/>
      <c r="AC69" s="48"/>
      <c r="AD69" s="48"/>
      <c r="AE69" s="46"/>
    </row>
    <row r="70" spans="1:31" x14ac:dyDescent="0.25">
      <c r="A70" s="185"/>
      <c r="B70" s="185"/>
      <c r="C70" s="48"/>
      <c r="D70" s="48"/>
      <c r="E70" s="48"/>
      <c r="F70" s="48"/>
      <c r="G70" s="48"/>
      <c r="H70" s="48"/>
      <c r="I70" s="48"/>
      <c r="J70" s="48"/>
      <c r="K70" s="48"/>
      <c r="L70" s="48"/>
      <c r="M70" s="48"/>
      <c r="N70" s="48"/>
      <c r="O70" s="48"/>
      <c r="P70" s="48"/>
      <c r="Q70" s="48"/>
      <c r="R70" s="48"/>
      <c r="S70" s="48"/>
      <c r="T70" s="48"/>
      <c r="U70" s="48"/>
      <c r="V70" s="48"/>
      <c r="W70" s="48"/>
      <c r="X70" s="48"/>
      <c r="Y70" s="48"/>
      <c r="Z70" s="48"/>
      <c r="AA70" s="48"/>
      <c r="AB70" s="48"/>
      <c r="AC70" s="48"/>
      <c r="AD70" s="48"/>
      <c r="AE70" s="46"/>
    </row>
    <row r="71" spans="1:31" x14ac:dyDescent="0.25">
      <c r="A71" s="185"/>
      <c r="B71" s="185"/>
      <c r="C71" s="48"/>
      <c r="D71" s="48"/>
      <c r="E71" s="48"/>
      <c r="F71" s="48"/>
      <c r="G71" s="48"/>
      <c r="H71" s="48"/>
      <c r="I71" s="48"/>
      <c r="J71" s="48"/>
      <c r="K71" s="48"/>
      <c r="L71" s="48"/>
      <c r="M71" s="48"/>
      <c r="N71" s="48"/>
      <c r="O71" s="48"/>
      <c r="P71" s="48"/>
      <c r="Q71" s="48"/>
      <c r="R71" s="48"/>
      <c r="S71" s="48"/>
      <c r="T71" s="48"/>
      <c r="U71" s="48"/>
      <c r="V71" s="48"/>
      <c r="W71" s="48"/>
      <c r="X71" s="48"/>
      <c r="Y71" s="48"/>
      <c r="Z71" s="48"/>
      <c r="AA71" s="48"/>
      <c r="AB71" s="48"/>
      <c r="AC71" s="48"/>
      <c r="AD71" s="48"/>
      <c r="AE71" s="46"/>
    </row>
    <row r="72" spans="1:31" x14ac:dyDescent="0.25">
      <c r="A72" s="185"/>
      <c r="B72" s="185"/>
      <c r="C72" s="48"/>
      <c r="D72" s="48"/>
      <c r="E72" s="48"/>
      <c r="F72" s="48"/>
      <c r="G72" s="48"/>
      <c r="H72" s="48"/>
      <c r="I72" s="48"/>
      <c r="J72" s="48"/>
      <c r="K72" s="48"/>
      <c r="L72" s="48"/>
      <c r="M72" s="48"/>
      <c r="N72" s="48"/>
      <c r="O72" s="48"/>
      <c r="P72" s="48"/>
      <c r="Q72" s="48"/>
      <c r="R72" s="48"/>
      <c r="S72" s="48"/>
      <c r="T72" s="48"/>
      <c r="U72" s="48"/>
      <c r="V72" s="48"/>
      <c r="W72" s="48"/>
      <c r="X72" s="48"/>
      <c r="Y72" s="48"/>
      <c r="Z72" s="48"/>
      <c r="AA72" s="48"/>
      <c r="AB72" s="48"/>
      <c r="AC72" s="48"/>
      <c r="AD72" s="48"/>
      <c r="AE72" s="46"/>
    </row>
    <row r="73" spans="1:31" x14ac:dyDescent="0.25">
      <c r="A73" s="185"/>
      <c r="B73" s="185"/>
      <c r="C73" s="48"/>
      <c r="D73" s="48"/>
      <c r="E73" s="48"/>
      <c r="F73" s="48"/>
      <c r="G73" s="48"/>
      <c r="H73" s="48"/>
      <c r="I73" s="48"/>
      <c r="J73" s="48"/>
      <c r="K73" s="48"/>
      <c r="L73" s="48"/>
      <c r="M73" s="48"/>
      <c r="N73" s="48"/>
      <c r="O73" s="48"/>
      <c r="P73" s="48"/>
      <c r="Q73" s="48"/>
      <c r="R73" s="48"/>
      <c r="S73" s="48"/>
      <c r="T73" s="48"/>
      <c r="U73" s="48"/>
      <c r="V73" s="48"/>
      <c r="W73" s="48"/>
      <c r="X73" s="48"/>
      <c r="Y73" s="48"/>
      <c r="Z73" s="48"/>
      <c r="AA73" s="48"/>
      <c r="AB73" s="48"/>
      <c r="AC73" s="48"/>
      <c r="AD73" s="48"/>
      <c r="AE73" s="46"/>
    </row>
    <row r="74" spans="1:31" x14ac:dyDescent="0.25">
      <c r="A74" s="185"/>
      <c r="B74" s="185"/>
      <c r="C74" s="48"/>
      <c r="D74" s="48"/>
      <c r="E74" s="48"/>
      <c r="F74" s="48"/>
      <c r="G74" s="48"/>
      <c r="H74" s="48"/>
      <c r="I74" s="48"/>
      <c r="J74" s="48"/>
      <c r="K74" s="48"/>
      <c r="L74" s="48"/>
      <c r="M74" s="48"/>
      <c r="N74" s="48"/>
      <c r="O74" s="48"/>
      <c r="P74" s="48"/>
      <c r="Q74" s="48"/>
      <c r="R74" s="48"/>
      <c r="S74" s="48"/>
      <c r="T74" s="48"/>
      <c r="U74" s="48"/>
      <c r="V74" s="48"/>
      <c r="W74" s="48"/>
      <c r="X74" s="48"/>
      <c r="Y74" s="48"/>
      <c r="Z74" s="48"/>
      <c r="AA74" s="48"/>
      <c r="AB74" s="48"/>
      <c r="AC74" s="48"/>
      <c r="AD74" s="48"/>
      <c r="AE74" s="46"/>
    </row>
    <row r="75" spans="1:31" x14ac:dyDescent="0.25">
      <c r="A75" s="185"/>
      <c r="B75" s="185"/>
      <c r="C75" s="48"/>
      <c r="D75" s="48"/>
      <c r="E75" s="48"/>
      <c r="F75" s="48"/>
      <c r="G75" s="48"/>
      <c r="H75" s="48"/>
      <c r="I75" s="48"/>
      <c r="J75" s="48"/>
      <c r="K75" s="48"/>
      <c r="L75" s="48"/>
      <c r="M75" s="48"/>
      <c r="N75" s="48"/>
      <c r="O75" s="48"/>
      <c r="P75" s="48"/>
      <c r="Q75" s="48"/>
      <c r="R75" s="48"/>
      <c r="S75" s="48"/>
      <c r="T75" s="48"/>
      <c r="U75" s="48"/>
      <c r="V75" s="48"/>
      <c r="W75" s="48"/>
      <c r="X75" s="48"/>
      <c r="Y75" s="48"/>
      <c r="Z75" s="48"/>
      <c r="AA75" s="48"/>
      <c r="AB75" s="48"/>
      <c r="AC75" s="48"/>
      <c r="AD75" s="48"/>
      <c r="AE75" s="46"/>
    </row>
    <row r="76" spans="1:31" x14ac:dyDescent="0.25">
      <c r="A76" s="185"/>
      <c r="B76" s="185"/>
      <c r="C76" s="48"/>
      <c r="D76" s="48"/>
      <c r="E76" s="48"/>
      <c r="F76" s="48"/>
      <c r="G76" s="48"/>
      <c r="H76" s="48"/>
      <c r="I76" s="48"/>
      <c r="J76" s="48"/>
      <c r="K76" s="48"/>
      <c r="L76" s="48"/>
      <c r="M76" s="48"/>
      <c r="N76" s="48"/>
      <c r="O76" s="48"/>
      <c r="P76" s="48"/>
      <c r="Q76" s="48"/>
      <c r="R76" s="48"/>
      <c r="S76" s="48"/>
      <c r="T76" s="48"/>
      <c r="U76" s="48"/>
      <c r="V76" s="48"/>
      <c r="W76" s="48"/>
      <c r="X76" s="48"/>
      <c r="Y76" s="48"/>
      <c r="Z76" s="48"/>
      <c r="AA76" s="48"/>
      <c r="AB76" s="48"/>
      <c r="AC76" s="48"/>
      <c r="AD76" s="48"/>
      <c r="AE76" s="46"/>
    </row>
    <row r="77" spans="1:31" x14ac:dyDescent="0.25">
      <c r="A77" s="185"/>
      <c r="B77" s="185"/>
      <c r="C77" s="48"/>
      <c r="D77" s="48"/>
      <c r="E77" s="48"/>
      <c r="F77" s="48"/>
      <c r="G77" s="48"/>
      <c r="H77" s="48"/>
      <c r="I77" s="48"/>
      <c r="J77" s="48"/>
      <c r="K77" s="48"/>
      <c r="L77" s="48"/>
      <c r="M77" s="48"/>
      <c r="N77" s="48"/>
      <c r="O77" s="48"/>
      <c r="P77" s="48"/>
      <c r="Q77" s="48"/>
      <c r="R77" s="48"/>
      <c r="S77" s="48"/>
      <c r="T77" s="48"/>
      <c r="U77" s="48"/>
      <c r="V77" s="48"/>
      <c r="W77" s="48"/>
      <c r="X77" s="48"/>
      <c r="Y77" s="48"/>
      <c r="Z77" s="48"/>
      <c r="AA77" s="48"/>
      <c r="AB77" s="48"/>
      <c r="AC77" s="48"/>
      <c r="AD77" s="48"/>
      <c r="AE77" s="46"/>
    </row>
    <row r="78" spans="1:31" x14ac:dyDescent="0.25">
      <c r="A78" s="185"/>
      <c r="B78" s="185"/>
      <c r="C78" s="48"/>
      <c r="D78" s="48"/>
      <c r="E78" s="48"/>
      <c r="F78" s="48"/>
      <c r="G78" s="48"/>
      <c r="H78" s="48"/>
      <c r="I78" s="48"/>
      <c r="J78" s="48"/>
      <c r="K78" s="48"/>
      <c r="L78" s="48"/>
      <c r="M78" s="48"/>
      <c r="N78" s="48"/>
      <c r="O78" s="48"/>
      <c r="P78" s="48"/>
      <c r="Q78" s="48"/>
      <c r="R78" s="48"/>
      <c r="S78" s="48"/>
      <c r="T78" s="48"/>
      <c r="U78" s="48"/>
      <c r="V78" s="48"/>
      <c r="W78" s="48"/>
      <c r="X78" s="48"/>
      <c r="Y78" s="48"/>
      <c r="Z78" s="48"/>
      <c r="AA78" s="48"/>
      <c r="AB78" s="48"/>
      <c r="AC78" s="48"/>
      <c r="AD78" s="48"/>
      <c r="AE78" s="46"/>
    </row>
    <row r="79" spans="1:31" ht="15.75" x14ac:dyDescent="0.25">
      <c r="A79" s="186"/>
      <c r="B79" s="186"/>
      <c r="C79" s="90"/>
      <c r="D79" s="90"/>
      <c r="E79" s="90"/>
      <c r="F79" s="90"/>
      <c r="G79" s="90"/>
      <c r="H79" s="90"/>
      <c r="I79" s="90"/>
      <c r="J79" s="90"/>
      <c r="K79" s="90"/>
      <c r="L79" s="90"/>
      <c r="M79" s="90"/>
      <c r="N79" s="90"/>
      <c r="O79" s="90"/>
      <c r="P79" s="90"/>
      <c r="Q79" s="90"/>
      <c r="R79" s="90"/>
      <c r="S79" s="90"/>
      <c r="T79" s="90"/>
      <c r="U79" s="90"/>
      <c r="V79" s="90"/>
      <c r="W79" s="90"/>
      <c r="X79" s="90"/>
      <c r="Y79" s="90"/>
      <c r="Z79" s="90"/>
      <c r="AA79" s="90"/>
      <c r="AB79" s="90"/>
      <c r="AC79" s="90"/>
      <c r="AD79" s="90"/>
      <c r="AE79" s="91"/>
    </row>
  </sheetData>
  <customSheetViews>
    <customSheetView guid="{CA36EF5B-D918-46F3-B9B5-44389830877F}">
      <selection activeCell="O18" sqref="O18"/>
      <pageMargins left="0.7" right="0.7" top="0.75" bottom="0.75" header="0.3" footer="0.3"/>
      <pageSetup paperSize="9" orientation="portrait" horizontalDpi="0" verticalDpi="0" r:id="rId1"/>
    </customSheetView>
  </customSheetViews>
  <mergeCells count="70">
    <mergeCell ref="A12:B12"/>
    <mergeCell ref="A37:B37"/>
    <mergeCell ref="A13:B13"/>
    <mergeCell ref="A26:B26"/>
    <mergeCell ref="A15:B15"/>
    <mergeCell ref="A16:B16"/>
    <mergeCell ref="A17:B17"/>
    <mergeCell ref="A18:B18"/>
    <mergeCell ref="A19:B19"/>
    <mergeCell ref="A20:B20"/>
    <mergeCell ref="A21:B21"/>
    <mergeCell ref="A22:B22"/>
    <mergeCell ref="A23:B23"/>
    <mergeCell ref="A24:B24"/>
    <mergeCell ref="A25:B25"/>
    <mergeCell ref="A8:B8"/>
    <mergeCell ref="A9:B9"/>
    <mergeCell ref="A10:B10"/>
    <mergeCell ref="A11:B11"/>
    <mergeCell ref="M3:S3"/>
    <mergeCell ref="A6:B6"/>
    <mergeCell ref="A7:B7"/>
    <mergeCell ref="A4:B4"/>
    <mergeCell ref="A1:AE2"/>
    <mergeCell ref="A46:B46"/>
    <mergeCell ref="A47:B47"/>
    <mergeCell ref="A48:B48"/>
    <mergeCell ref="A14:B14"/>
    <mergeCell ref="A38:B38"/>
    <mergeCell ref="A27:B27"/>
    <mergeCell ref="A28:B28"/>
    <mergeCell ref="A29:B29"/>
    <mergeCell ref="A30:B30"/>
    <mergeCell ref="A31:B31"/>
    <mergeCell ref="A32:B32"/>
    <mergeCell ref="A33:B33"/>
    <mergeCell ref="A34:B34"/>
    <mergeCell ref="A35:B35"/>
    <mergeCell ref="A36:B36"/>
    <mergeCell ref="A49:B49"/>
    <mergeCell ref="A50:B50"/>
    <mergeCell ref="A51:B51"/>
    <mergeCell ref="A52:B52"/>
    <mergeCell ref="A53:B53"/>
    <mergeCell ref="A54:B54"/>
    <mergeCell ref="A55:B55"/>
    <mergeCell ref="A56:B56"/>
    <mergeCell ref="A57:B57"/>
    <mergeCell ref="A58:B58"/>
    <mergeCell ref="A68:B68"/>
    <mergeCell ref="A59:B59"/>
    <mergeCell ref="A60:B60"/>
    <mergeCell ref="A61:B61"/>
    <mergeCell ref="A62:B62"/>
    <mergeCell ref="A63:B63"/>
    <mergeCell ref="A64:B64"/>
    <mergeCell ref="A65:B65"/>
    <mergeCell ref="A66:B66"/>
    <mergeCell ref="A67:B67"/>
    <mergeCell ref="A79:B79"/>
    <mergeCell ref="A74:B74"/>
    <mergeCell ref="A75:B75"/>
    <mergeCell ref="A76:B76"/>
    <mergeCell ref="A77:B77"/>
    <mergeCell ref="A78:B78"/>
    <mergeCell ref="A69:B69"/>
    <mergeCell ref="A70:B70"/>
    <mergeCell ref="A71:B71"/>
    <mergeCell ref="A72:B72"/>
    <mergeCell ref="A73:B73"/>
  </mergeCells>
  <pageMargins left="0.7" right="0.7" top="0.75" bottom="0.75" header="0.3" footer="0.3"/>
  <pageSetup paperSize="9" scale="75" orientation="landscape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Feuil1</vt:lpstr>
      <vt:lpstr>Rapport Journalier</vt:lpstr>
      <vt:lpstr>Rapport des Heure Par Tache</vt:lpstr>
      <vt:lpstr>Feuil2</vt:lpstr>
      <vt:lpstr>'Rapport des Heure Par Tache'!Zone_d_impression</vt:lpstr>
      <vt:lpstr>'Rapport Journalier'!Zone_d_impression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jose almeida</dc:creator>
  <cp:lastModifiedBy>Jose Carlos Maranhao de Almeida</cp:lastModifiedBy>
  <cp:lastPrinted>2014-03-07T03:54:30Z</cp:lastPrinted>
  <dcterms:created xsi:type="dcterms:W3CDTF">2012-10-25T18:57:55Z</dcterms:created>
  <dcterms:modified xsi:type="dcterms:W3CDTF">2014-03-23T14:16:11Z</dcterms:modified>
</cp:coreProperties>
</file>