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defaultThemeVersion="124226"/>
  <bookViews>
    <workbookView xWindow="120" yWindow="120" windowWidth="20730" windowHeight="11760" activeTab="1"/>
  </bookViews>
  <sheets>
    <sheet name="Feuil1" sheetId="1" r:id="rId1"/>
    <sheet name="Rapport Journalier" sheetId="2" r:id="rId2"/>
    <sheet name="Rapport des Heure Par Tache" sheetId="3" r:id="rId3"/>
  </sheets>
  <definedNames>
    <definedName name="Z_CA36EF5B_D918_46F3_B9B5_44389830877F_.wvu.Cols" localSheetId="1" hidden="1">'Rapport Journalier'!$AL:$AM</definedName>
    <definedName name="Z_CA36EF5B_D918_46F3_B9B5_44389830877F_.wvu.PrintArea" localSheetId="1" hidden="1">'Rapport Journalier'!$A$1:$AK$36</definedName>
    <definedName name="_xlnm.Print_Area" localSheetId="1">'Rapport Journalier'!$A$1:$AK$36</definedName>
  </definedNames>
  <calcPr calcId="145621"/>
  <customWorkbookViews>
    <customWorkbookView name="jose almeida - Affichage personnalisé" guid="{CA36EF5B-D918-46F3-B9B5-44389830877F}" mergeInterval="0" personalView="1" maximized="1" windowWidth="1916" windowHeight="855" activeSheetId="2"/>
  </customWorkbookViews>
</workbook>
</file>

<file path=xl/calcChain.xml><?xml version="1.0" encoding="utf-8"?>
<calcChain xmlns="http://schemas.openxmlformats.org/spreadsheetml/2006/main">
  <c r="M4" i="3" l="1"/>
  <c r="H8" i="2"/>
  <c r="BP7" i="2" l="1"/>
  <c r="BQ8" i="2"/>
  <c r="BP9" i="2"/>
  <c r="BQ10" i="2"/>
  <c r="BP11" i="2"/>
  <c r="BQ7" i="2"/>
  <c r="BP8" i="2"/>
  <c r="BQ11" i="2"/>
  <c r="BQ12" i="2"/>
  <c r="BP13" i="2"/>
  <c r="BQ9" i="2"/>
  <c r="BP10" i="2"/>
  <c r="BP12" i="2"/>
  <c r="BQ13" i="2"/>
  <c r="BP14" i="2"/>
  <c r="BQ15" i="2"/>
  <c r="BP16" i="2"/>
  <c r="BQ17" i="2"/>
  <c r="BP18" i="2"/>
  <c r="BQ19" i="2"/>
  <c r="BP20" i="2"/>
  <c r="BQ14" i="2"/>
  <c r="BP15" i="2"/>
  <c r="BQ18" i="2"/>
  <c r="BP19" i="2"/>
  <c r="BQ21" i="2"/>
  <c r="BP22" i="2"/>
  <c r="BQ16" i="2"/>
  <c r="BP17" i="2"/>
  <c r="BQ20" i="2"/>
  <c r="BP21" i="2"/>
  <c r="BQ22" i="2"/>
  <c r="BP23" i="2"/>
  <c r="BQ24" i="2"/>
  <c r="BP25" i="2"/>
  <c r="BQ26" i="2"/>
  <c r="BP27" i="2"/>
  <c r="BQ28" i="2"/>
  <c r="BP29" i="2"/>
  <c r="BQ23" i="2"/>
  <c r="BQ27" i="2"/>
  <c r="BP31" i="2"/>
  <c r="BQ32" i="2"/>
  <c r="BQ25" i="2"/>
  <c r="BP26" i="2"/>
  <c r="BQ29" i="2"/>
  <c r="BP30" i="2"/>
  <c r="BQ31" i="2"/>
  <c r="BP32" i="2"/>
  <c r="BQ33" i="2"/>
  <c r="BP34" i="2"/>
  <c r="BQ35" i="2"/>
  <c r="BP36" i="2"/>
  <c r="BQ37" i="2"/>
  <c r="BP24" i="2"/>
  <c r="BP28" i="2"/>
  <c r="BQ30" i="2"/>
  <c r="BP33" i="2"/>
  <c r="BQ34" i="2"/>
  <c r="BP35" i="2"/>
  <c r="BQ36" i="2"/>
  <c r="BP37" i="2"/>
  <c r="AJ25" i="2"/>
  <c r="O8" i="2"/>
  <c r="U8" i="2"/>
  <c r="AF22" i="2" l="1"/>
  <c r="AJ22" i="2" s="1"/>
  <c r="AH22" i="2"/>
  <c r="AJ24" i="2" l="1"/>
  <c r="AH16" i="2" l="1"/>
  <c r="AH17" i="2" s="1"/>
  <c r="AH13" i="2"/>
  <c r="AD16" i="2"/>
  <c r="AH20" i="2" l="1"/>
  <c r="AH18" i="2"/>
  <c r="AH21" i="2"/>
  <c r="AH19" i="2"/>
  <c r="AD21" i="2"/>
  <c r="AD19" i="2"/>
  <c r="AD17" i="2"/>
  <c r="AD20" i="2"/>
  <c r="AD18" i="2"/>
  <c r="AF16" i="2"/>
  <c r="AF17" i="2" s="1"/>
  <c r="AH12" i="2"/>
  <c r="AJ12" i="2"/>
  <c r="AH15" i="2"/>
  <c r="AH14" i="2"/>
  <c r="AF19" i="2" l="1"/>
  <c r="AF21" i="2"/>
  <c r="AJ21" i="2" s="1"/>
  <c r="AF20" i="2"/>
  <c r="AJ20" i="2" s="1"/>
  <c r="AJ17" i="2"/>
  <c r="AF18" i="2"/>
  <c r="AJ18" i="2" s="1"/>
  <c r="AJ19" i="2"/>
  <c r="AJ16" i="2"/>
  <c r="AF13" i="2"/>
  <c r="AJ13" i="2" s="1"/>
  <c r="AF14" i="2"/>
  <c r="AJ14" i="2" s="1"/>
  <c r="AF15" i="2"/>
  <c r="AJ15" i="2" s="1"/>
  <c r="AJ29" i="2" l="1"/>
  <c r="O9" i="3"/>
  <c r="U36" i="3"/>
  <c r="P30" i="3"/>
  <c r="L37" i="3"/>
  <c r="Z31" i="3"/>
  <c r="O27" i="3"/>
  <c r="M14" i="3"/>
  <c r="W30" i="3"/>
  <c r="Y17" i="3"/>
  <c r="AD25" i="3"/>
  <c r="I21" i="3"/>
  <c r="AB35" i="3"/>
  <c r="Z21" i="3"/>
  <c r="P13" i="3"/>
  <c r="D37" i="3"/>
  <c r="L33" i="3"/>
  <c r="E36" i="3"/>
  <c r="I20" i="3"/>
  <c r="J15" i="3"/>
  <c r="X15" i="3"/>
  <c r="E22" i="3"/>
  <c r="Z24" i="3"/>
  <c r="AC16" i="3"/>
  <c r="N18" i="3"/>
  <c r="L21" i="3"/>
  <c r="X16" i="3"/>
  <c r="N27" i="3"/>
  <c r="AB21" i="3"/>
  <c r="K10" i="3"/>
  <c r="AC31" i="3"/>
  <c r="L18" i="3"/>
  <c r="I11" i="3"/>
  <c r="G27" i="3"/>
  <c r="H37" i="3"/>
  <c r="E37" i="3"/>
  <c r="AC28" i="3"/>
  <c r="P37" i="3"/>
  <c r="X22" i="3"/>
  <c r="Z27" i="3"/>
  <c r="T10" i="3"/>
  <c r="E33" i="3"/>
  <c r="P21" i="3"/>
  <c r="R30" i="3"/>
  <c r="F23" i="3"/>
  <c r="AA28" i="3"/>
  <c r="F37" i="3"/>
  <c r="Y27" i="3"/>
  <c r="W17" i="3"/>
  <c r="U17" i="3"/>
  <c r="G29" i="3"/>
  <c r="V12" i="3"/>
  <c r="AC21" i="3"/>
  <c r="J26" i="3"/>
  <c r="R27" i="3"/>
  <c r="G33" i="3"/>
  <c r="R8" i="3"/>
  <c r="W22" i="3"/>
  <c r="K21" i="3"/>
  <c r="H23" i="3"/>
  <c r="S26" i="3"/>
  <c r="AB30" i="3"/>
  <c r="C34" i="3"/>
  <c r="P16" i="3"/>
  <c r="V16" i="3"/>
  <c r="V27" i="3"/>
  <c r="S13" i="3"/>
  <c r="E34" i="3"/>
  <c r="M15" i="3"/>
  <c r="I25" i="3"/>
  <c r="I16" i="3"/>
  <c r="AA10" i="3"/>
  <c r="P11" i="3"/>
  <c r="S30" i="3"/>
  <c r="L22" i="3"/>
  <c r="E20" i="3"/>
  <c r="K22" i="3"/>
  <c r="G25" i="3"/>
  <c r="AB29" i="3"/>
  <c r="AD7" i="3"/>
  <c r="X20" i="3"/>
  <c r="D9" i="3"/>
  <c r="O36" i="3"/>
  <c r="AD22" i="3"/>
  <c r="M35" i="3"/>
  <c r="X13" i="3"/>
  <c r="F18" i="3"/>
  <c r="Y16" i="3"/>
  <c r="T32" i="3"/>
  <c r="AB23" i="3"/>
  <c r="H26" i="3"/>
  <c r="Q22" i="3"/>
  <c r="Y26" i="3"/>
  <c r="I17" i="3"/>
  <c r="G37" i="3"/>
  <c r="D28" i="3"/>
  <c r="H34" i="3"/>
  <c r="C18" i="3"/>
  <c r="S25" i="3"/>
  <c r="Q36" i="3"/>
  <c r="L23" i="3"/>
  <c r="AC32" i="3"/>
  <c r="F10" i="3"/>
  <c r="H20" i="3"/>
  <c r="D29" i="3"/>
  <c r="AC10" i="3"/>
  <c r="V10" i="3"/>
  <c r="Y32" i="3"/>
  <c r="C28" i="3"/>
  <c r="F27" i="3"/>
  <c r="J11" i="3"/>
  <c r="AD8" i="3"/>
  <c r="M22" i="3"/>
  <c r="N9" i="3"/>
  <c r="H22" i="3"/>
  <c r="I28" i="3"/>
  <c r="Q16" i="3"/>
  <c r="Y9" i="3"/>
  <c r="W32" i="3"/>
  <c r="Z36" i="3"/>
  <c r="E23" i="3"/>
  <c r="C9" i="3"/>
  <c r="Y31" i="3"/>
  <c r="J10" i="3"/>
  <c r="AC24" i="3"/>
  <c r="S27" i="3"/>
  <c r="C12" i="3"/>
  <c r="M12" i="3"/>
  <c r="AD13" i="3"/>
  <c r="M13" i="3"/>
  <c r="T14" i="3"/>
  <c r="K28" i="3"/>
  <c r="AA17" i="3"/>
  <c r="R23" i="3"/>
  <c r="H18" i="3"/>
  <c r="L25" i="3"/>
  <c r="AC9" i="3"/>
  <c r="AC25" i="3"/>
  <c r="L26" i="3"/>
  <c r="U14" i="3"/>
  <c r="AA33" i="3"/>
  <c r="X37" i="3"/>
  <c r="H28" i="3"/>
  <c r="K36" i="3"/>
  <c r="AC34" i="3"/>
  <c r="Q31" i="3"/>
  <c r="T36" i="3"/>
  <c r="I32" i="3"/>
  <c r="Y8" i="3"/>
  <c r="I13" i="3"/>
  <c r="P17" i="3"/>
  <c r="AA32" i="3"/>
  <c r="AA8" i="3"/>
  <c r="N25" i="3"/>
  <c r="P26" i="3"/>
  <c r="D32" i="3"/>
  <c r="S29" i="3"/>
  <c r="D33" i="3"/>
  <c r="AA35" i="3"/>
  <c r="F22" i="3"/>
  <c r="E32" i="3"/>
  <c r="S17" i="3"/>
  <c r="AC12" i="3"/>
  <c r="O17" i="3"/>
  <c r="E17" i="3"/>
  <c r="Q34" i="3"/>
  <c r="T24" i="3"/>
  <c r="I31" i="3"/>
  <c r="H32" i="3"/>
  <c r="O37" i="3"/>
  <c r="J23" i="3"/>
  <c r="W31" i="3"/>
  <c r="O15" i="3"/>
  <c r="Y22" i="3"/>
  <c r="Q20" i="3"/>
  <c r="O16" i="3"/>
  <c r="Q21" i="3"/>
  <c r="C20" i="3"/>
  <c r="Z15" i="3"/>
  <c r="Y23" i="3"/>
  <c r="L20" i="3"/>
  <c r="O21" i="3"/>
  <c r="Y30" i="3"/>
  <c r="Q14" i="3"/>
  <c r="O28" i="3"/>
  <c r="G10" i="3"/>
  <c r="P14" i="3"/>
  <c r="AC13" i="3"/>
  <c r="N37" i="3"/>
  <c r="D20" i="3"/>
  <c r="L17" i="3"/>
  <c r="X17" i="3"/>
  <c r="X23" i="3"/>
  <c r="P36" i="3"/>
  <c r="I24" i="3"/>
  <c r="C21" i="3"/>
  <c r="J34" i="3"/>
  <c r="U27" i="3"/>
  <c r="C23" i="3"/>
  <c r="P28" i="3"/>
  <c r="D8" i="3"/>
  <c r="X11" i="3"/>
  <c r="P22" i="3"/>
  <c r="C31" i="3"/>
  <c r="AD17" i="3"/>
  <c r="AD16" i="3"/>
  <c r="AC7" i="3"/>
  <c r="I36" i="3"/>
  <c r="AD34" i="3"/>
  <c r="F8" i="3"/>
  <c r="C35" i="3"/>
  <c r="E24" i="3"/>
  <c r="G16" i="3"/>
  <c r="V25" i="3"/>
  <c r="AC17" i="3"/>
  <c r="AB27" i="3"/>
  <c r="AD32" i="3"/>
  <c r="U18" i="3"/>
  <c r="AC26" i="3"/>
  <c r="D10" i="3"/>
  <c r="N11" i="3"/>
  <c r="R35" i="3"/>
  <c r="G20" i="3"/>
  <c r="L10" i="3"/>
  <c r="G14" i="3"/>
  <c r="AD36" i="3"/>
  <c r="AB13" i="3"/>
  <c r="T17" i="3"/>
  <c r="Q25" i="3"/>
  <c r="X18" i="3"/>
  <c r="Q15" i="3"/>
  <c r="L31" i="3"/>
  <c r="O14" i="3"/>
  <c r="K12" i="3"/>
  <c r="C26" i="3"/>
  <c r="N14" i="3"/>
  <c r="O13" i="3"/>
  <c r="V8" i="3"/>
  <c r="Q11" i="3"/>
  <c r="AD19" i="3"/>
  <c r="W8" i="3"/>
  <c r="R34" i="3"/>
  <c r="AB12" i="3"/>
  <c r="Y21" i="3"/>
  <c r="T34" i="3"/>
  <c r="R36" i="3"/>
  <c r="Q32" i="3"/>
  <c r="AC8" i="3"/>
  <c r="S12" i="3"/>
  <c r="P20" i="3"/>
  <c r="S32" i="3"/>
  <c r="Z37" i="3"/>
  <c r="F9" i="3"/>
  <c r="V37" i="3"/>
  <c r="O26" i="3"/>
  <c r="F14" i="3"/>
  <c r="O25" i="3"/>
  <c r="AA11" i="3"/>
  <c r="Q12" i="3"/>
  <c r="T29" i="3"/>
  <c r="I10" i="3"/>
  <c r="Y34" i="3"/>
  <c r="G31" i="3"/>
  <c r="E14" i="3"/>
  <c r="K32" i="3"/>
  <c r="N12" i="3"/>
  <c r="AD29" i="3"/>
  <c r="H13" i="3"/>
  <c r="AA22" i="3"/>
  <c r="H15" i="3"/>
  <c r="V33" i="3"/>
  <c r="X9" i="3"/>
  <c r="AA24" i="3"/>
  <c r="J30" i="3"/>
  <c r="W16" i="3"/>
  <c r="F33" i="3"/>
  <c r="J31" i="3"/>
  <c r="W37" i="3"/>
  <c r="D24" i="3"/>
  <c r="N16" i="3"/>
  <c r="Q27" i="3"/>
  <c r="AA27" i="3"/>
  <c r="W15" i="3"/>
  <c r="Q37" i="3"/>
  <c r="Y35" i="3"/>
  <c r="D26" i="3"/>
  <c r="M28" i="3"/>
  <c r="V30" i="3"/>
  <c r="P27" i="3"/>
  <c r="W9" i="3"/>
  <c r="R16" i="3"/>
  <c r="O18" i="3"/>
  <c r="AC23" i="3"/>
  <c r="U10" i="3"/>
  <c r="U30" i="3"/>
  <c r="I29" i="3"/>
  <c r="M37" i="3"/>
  <c r="U29" i="3"/>
  <c r="G35" i="3"/>
  <c r="N8" i="3"/>
  <c r="R31" i="3"/>
  <c r="L24" i="3"/>
  <c r="AB22" i="3"/>
  <c r="K17" i="3"/>
  <c r="J33" i="3"/>
  <c r="Z25" i="3"/>
  <c r="R22" i="3"/>
  <c r="Q8" i="3"/>
  <c r="AB17" i="3"/>
  <c r="O24" i="3"/>
  <c r="AC35" i="3"/>
  <c r="V13" i="3"/>
  <c r="J16" i="3"/>
  <c r="D34" i="3"/>
  <c r="F16" i="3"/>
  <c r="S36" i="3"/>
  <c r="W27" i="3"/>
  <c r="K18" i="3"/>
  <c r="Z22" i="3"/>
  <c r="F34" i="3"/>
  <c r="R13" i="3"/>
  <c r="E29" i="3"/>
  <c r="H25" i="3"/>
  <c r="C24" i="3"/>
  <c r="I27" i="3"/>
  <c r="AA18" i="3"/>
  <c r="E9" i="3"/>
  <c r="N20" i="3"/>
  <c r="Z12" i="3"/>
  <c r="R11" i="3"/>
  <c r="L36" i="3"/>
  <c r="P9" i="3"/>
  <c r="K24" i="3"/>
  <c r="W13" i="3"/>
  <c r="AD12" i="3"/>
  <c r="X29" i="3"/>
  <c r="Y11" i="3"/>
  <c r="E12" i="3"/>
  <c r="AD14" i="3"/>
  <c r="U9" i="3"/>
  <c r="AC29" i="3"/>
  <c r="V14" i="3"/>
  <c r="H12" i="3"/>
  <c r="F36" i="3"/>
  <c r="R28" i="3"/>
  <c r="W10" i="3"/>
  <c r="C25" i="3"/>
  <c r="S23" i="3"/>
  <c r="W18" i="3"/>
  <c r="L28" i="3"/>
  <c r="R26" i="3"/>
  <c r="Z34" i="3"/>
  <c r="N13" i="3"/>
  <c r="N36" i="3"/>
  <c r="J37" i="3"/>
  <c r="AB37" i="3"/>
  <c r="AD26" i="3"/>
  <c r="K16" i="3"/>
  <c r="L29" i="3"/>
  <c r="H29" i="3"/>
  <c r="I33" i="3"/>
  <c r="V24" i="3"/>
  <c r="U24" i="3"/>
  <c r="T18" i="3"/>
  <c r="V17" i="3"/>
  <c r="AA15" i="3"/>
  <c r="C13" i="3"/>
  <c r="U31" i="3"/>
  <c r="E26" i="3"/>
  <c r="N23" i="3"/>
  <c r="AB36" i="3"/>
  <c r="W36" i="3"/>
  <c r="C14" i="3"/>
  <c r="V32" i="3"/>
  <c r="I34" i="3"/>
  <c r="X31" i="3"/>
  <c r="I12" i="3"/>
  <c r="R25" i="3"/>
  <c r="F35" i="3"/>
  <c r="AB26" i="3"/>
  <c r="O12" i="3"/>
  <c r="L32" i="3"/>
  <c r="H33" i="3"/>
  <c r="M11" i="3"/>
  <c r="Y15" i="3"/>
  <c r="AC22" i="3"/>
  <c r="E35" i="3"/>
  <c r="P35" i="3"/>
  <c r="M10" i="3"/>
  <c r="P25" i="3"/>
  <c r="G17" i="3"/>
  <c r="P32" i="3"/>
  <c r="O30" i="3"/>
  <c r="AC14" i="3"/>
  <c r="X33" i="3"/>
  <c r="M20" i="3"/>
  <c r="H11" i="3"/>
  <c r="AD30" i="3"/>
  <c r="AB15" i="3"/>
  <c r="C16" i="3"/>
  <c r="N17" i="3"/>
  <c r="U11" i="3"/>
  <c r="I37" i="3"/>
  <c r="R18" i="3"/>
  <c r="AD20" i="3"/>
  <c r="G13" i="3"/>
  <c r="H36" i="3"/>
  <c r="Q35" i="3"/>
  <c r="E10" i="3"/>
  <c r="G36" i="3"/>
  <c r="S28" i="3"/>
  <c r="V34" i="3"/>
  <c r="X30" i="3"/>
  <c r="E18" i="3"/>
  <c r="U33" i="3"/>
  <c r="I22" i="3"/>
  <c r="U13" i="3"/>
  <c r="F17" i="3"/>
  <c r="AA13" i="3"/>
  <c r="AD37" i="3"/>
  <c r="AB9" i="3"/>
  <c r="I23" i="3"/>
  <c r="E15" i="3"/>
  <c r="X27" i="3"/>
  <c r="AD11" i="3"/>
  <c r="H8" i="3"/>
  <c r="F21" i="3"/>
  <c r="D31" i="3"/>
  <c r="S15" i="3"/>
  <c r="Z18" i="3"/>
  <c r="R33" i="3"/>
  <c r="E11" i="3"/>
  <c r="X25" i="3"/>
  <c r="K14" i="3"/>
  <c r="V15" i="3"/>
  <c r="V28" i="3"/>
  <c r="R9" i="3"/>
  <c r="G18" i="3"/>
  <c r="K29" i="3"/>
  <c r="C15" i="3"/>
  <c r="M34" i="3"/>
  <c r="Z33" i="3"/>
  <c r="D17" i="3"/>
  <c r="X8" i="3"/>
  <c r="P34" i="3"/>
  <c r="D18" i="3"/>
  <c r="M29" i="3"/>
  <c r="Y29" i="3"/>
  <c r="W21" i="3"/>
  <c r="Z32" i="3"/>
  <c r="AA29" i="3"/>
  <c r="Y14" i="3"/>
  <c r="S9" i="3"/>
  <c r="K30" i="3"/>
  <c r="N24" i="3"/>
  <c r="AC33" i="3"/>
  <c r="J36" i="3"/>
  <c r="G22" i="3"/>
  <c r="X36" i="3"/>
  <c r="S10" i="3"/>
  <c r="H27" i="3"/>
  <c r="W29" i="3"/>
  <c r="L16" i="3"/>
  <c r="T20" i="3"/>
  <c r="W33" i="3"/>
  <c r="M25" i="3"/>
  <c r="S16" i="3"/>
  <c r="V20" i="3"/>
  <c r="S8" i="3"/>
  <c r="M26" i="3"/>
  <c r="G11" i="3"/>
  <c r="U16" i="3"/>
  <c r="Z35" i="3"/>
  <c r="D21" i="3"/>
  <c r="T35" i="3"/>
  <c r="N21" i="3"/>
  <c r="X32" i="3"/>
  <c r="X12" i="3"/>
  <c r="F20" i="3"/>
  <c r="L15" i="3"/>
  <c r="D15" i="3"/>
  <c r="T27" i="3"/>
  <c r="K31" i="3"/>
  <c r="I15" i="3"/>
  <c r="M21" i="3"/>
  <c r="M27" i="3"/>
  <c r="G8" i="3"/>
  <c r="C10" i="3"/>
  <c r="AA31" i="3"/>
  <c r="Q10" i="3"/>
  <c r="AD24" i="3"/>
  <c r="E27" i="3"/>
  <c r="X24" i="3"/>
  <c r="Q24" i="3"/>
  <c r="K37" i="3"/>
  <c r="L12" i="3"/>
  <c r="AD21" i="3"/>
  <c r="D27" i="3"/>
  <c r="R15" i="3"/>
  <c r="AD9" i="3"/>
  <c r="M17" i="3"/>
  <c r="AA30" i="3"/>
  <c r="K11" i="3"/>
  <c r="Y37" i="3"/>
  <c r="C8" i="3"/>
  <c r="F28" i="3"/>
  <c r="U28" i="3"/>
  <c r="AD18" i="3"/>
  <c r="C27" i="3"/>
  <c r="X34" i="3"/>
  <c r="H35" i="3"/>
  <c r="L34" i="3"/>
  <c r="AD15" i="3"/>
  <c r="Z30" i="3"/>
  <c r="AC37" i="3"/>
  <c r="U34" i="3"/>
  <c r="V21" i="3"/>
  <c r="Z14" i="3"/>
  <c r="K26" i="3"/>
  <c r="T13" i="3"/>
  <c r="AC30" i="3"/>
  <c r="D30" i="3"/>
  <c r="AB31" i="3"/>
  <c r="U12" i="3"/>
  <c r="AD28" i="3"/>
  <c r="AC36" i="3"/>
  <c r="L14" i="3"/>
  <c r="D7" i="3"/>
  <c r="T15" i="3"/>
  <c r="J24" i="3"/>
  <c r="V11" i="3"/>
  <c r="AB25" i="3"/>
  <c r="P8" i="3"/>
  <c r="P24" i="3"/>
  <c r="AA9" i="3"/>
  <c r="P15" i="3"/>
  <c r="W12" i="3"/>
  <c r="T23" i="3"/>
  <c r="R10" i="3"/>
  <c r="X35" i="3"/>
  <c r="M23" i="3"/>
  <c r="AD35" i="3"/>
  <c r="F29" i="3"/>
  <c r="R24" i="3"/>
  <c r="AA21" i="3"/>
  <c r="AD23" i="3"/>
  <c r="K15" i="3"/>
  <c r="N32" i="3"/>
  <c r="D36" i="3"/>
  <c r="AD10" i="3"/>
  <c r="K35" i="3"/>
  <c r="N29" i="3"/>
  <c r="M24" i="3"/>
  <c r="AB32" i="3"/>
  <c r="D13" i="3"/>
  <c r="K13" i="3"/>
  <c r="Z10" i="3"/>
  <c r="W14" i="3"/>
  <c r="E8" i="3"/>
  <c r="Z13" i="3"/>
  <c r="U20" i="3"/>
  <c r="S35" i="3"/>
  <c r="Y28" i="3"/>
  <c r="AD27" i="3"/>
  <c r="E30" i="3"/>
  <c r="D35" i="3"/>
  <c r="Y33" i="3"/>
  <c r="U26" i="3"/>
  <c r="H17" i="3"/>
  <c r="F26" i="3"/>
  <c r="S34" i="3"/>
  <c r="AC11" i="3"/>
  <c r="X28" i="3"/>
  <c r="N33" i="3"/>
  <c r="O10" i="3"/>
  <c r="V22" i="3"/>
  <c r="O35" i="3"/>
  <c r="T25" i="3"/>
  <c r="G32" i="3"/>
  <c r="H10" i="3"/>
  <c r="Z17" i="3"/>
  <c r="E31" i="3"/>
  <c r="G24" i="3"/>
  <c r="F15" i="3"/>
  <c r="N10" i="3"/>
  <c r="L9" i="3"/>
  <c r="S20" i="3"/>
  <c r="T28" i="3"/>
  <c r="S14" i="3"/>
  <c r="J12" i="3"/>
  <c r="G15" i="3"/>
  <c r="U37" i="3"/>
  <c r="V23" i="3"/>
  <c r="AC27" i="3"/>
  <c r="AB7" i="3"/>
  <c r="M33" i="3"/>
  <c r="AA26" i="3"/>
  <c r="E16" i="3"/>
  <c r="J25" i="3"/>
  <c r="O32" i="3"/>
  <c r="K9" i="3"/>
  <c r="J32" i="3"/>
  <c r="S21" i="3"/>
  <c r="U25" i="3"/>
  <c r="F31" i="3"/>
  <c r="C17" i="3"/>
  <c r="G23" i="3"/>
  <c r="K23" i="3"/>
  <c r="N31" i="3"/>
  <c r="AB18" i="3"/>
  <c r="M8" i="3"/>
  <c r="P12" i="3"/>
  <c r="Q18" i="3"/>
  <c r="D11" i="3"/>
  <c r="V29" i="3"/>
  <c r="H21" i="3"/>
  <c r="N30" i="3"/>
  <c r="W28" i="3"/>
  <c r="I9" i="3"/>
  <c r="AA20" i="3"/>
  <c r="AB8" i="3"/>
  <c r="M32" i="3"/>
  <c r="P29" i="3"/>
  <c r="F13" i="3"/>
  <c r="N34" i="3"/>
  <c r="J14" i="3"/>
  <c r="Y20" i="3"/>
  <c r="E21" i="3"/>
  <c r="W34" i="3"/>
  <c r="J22" i="3"/>
  <c r="Y10" i="3"/>
  <c r="AB10" i="3"/>
  <c r="K20" i="3"/>
  <c r="W24" i="3"/>
  <c r="P33" i="3"/>
  <c r="G7" i="3"/>
  <c r="J27" i="3"/>
  <c r="C37" i="3"/>
  <c r="Q28" i="3"/>
  <c r="T26" i="3"/>
  <c r="M30" i="3"/>
  <c r="Q9" i="3"/>
  <c r="I35" i="3"/>
  <c r="O33" i="3"/>
  <c r="F30" i="3"/>
  <c r="AC18" i="3"/>
  <c r="X10" i="3"/>
  <c r="U35" i="3"/>
  <c r="H14" i="3"/>
  <c r="U22" i="3"/>
  <c r="X26" i="3"/>
  <c r="S18" i="3"/>
  <c r="V31" i="3"/>
  <c r="S31" i="3"/>
  <c r="F12" i="3"/>
  <c r="Q29" i="3"/>
  <c r="E25" i="3"/>
  <c r="I18" i="3"/>
  <c r="Y25" i="3"/>
  <c r="AB33" i="3"/>
  <c r="W26" i="3"/>
  <c r="O20" i="3"/>
  <c r="G9" i="3"/>
  <c r="G34" i="3"/>
  <c r="X14" i="3"/>
  <c r="C33" i="3"/>
  <c r="L8" i="3"/>
  <c r="T12" i="3"/>
  <c r="AA36" i="3"/>
  <c r="T9" i="3"/>
  <c r="O22" i="3"/>
  <c r="H16" i="3"/>
  <c r="Z20" i="3"/>
  <c r="P31" i="3"/>
  <c r="G26" i="3"/>
  <c r="O29" i="3"/>
  <c r="Z8" i="3"/>
  <c r="I14" i="3"/>
  <c r="AC15" i="3"/>
  <c r="T30" i="3"/>
  <c r="D16" i="3"/>
  <c r="T22" i="3"/>
  <c r="Q23" i="3"/>
  <c r="I8" i="3"/>
  <c r="J28" i="3"/>
  <c r="AA14" i="3"/>
  <c r="J9" i="3"/>
  <c r="AA37" i="3"/>
  <c r="I26" i="3"/>
  <c r="S37" i="3"/>
  <c r="R21" i="3"/>
  <c r="J21" i="3"/>
  <c r="AA34" i="3"/>
  <c r="AA25" i="3"/>
  <c r="AD33" i="3"/>
  <c r="J20" i="3"/>
  <c r="N26" i="3"/>
  <c r="AA12" i="3"/>
  <c r="K25" i="3"/>
  <c r="M9" i="3"/>
  <c r="R20" i="3"/>
  <c r="E13" i="3"/>
  <c r="Z11" i="3"/>
  <c r="L11" i="3"/>
  <c r="AB14" i="3"/>
  <c r="H24" i="3"/>
  <c r="W23" i="3"/>
  <c r="T33" i="3"/>
  <c r="O34" i="3"/>
  <c r="K27" i="3"/>
  <c r="T16" i="3"/>
  <c r="Z26" i="3"/>
  <c r="J13" i="3"/>
  <c r="M18" i="3"/>
  <c r="U8" i="3"/>
  <c r="T37" i="3"/>
  <c r="S22" i="3"/>
  <c r="R29" i="3"/>
  <c r="H31" i="3"/>
  <c r="V9" i="3"/>
  <c r="F11" i="3"/>
  <c r="I30" i="3"/>
  <c r="V18" i="3"/>
  <c r="T8" i="3"/>
  <c r="Z28" i="3"/>
  <c r="AB20" i="3"/>
  <c r="W25" i="3"/>
  <c r="K8" i="3"/>
  <c r="J35" i="3"/>
  <c r="Q17" i="3"/>
  <c r="Q30" i="3"/>
  <c r="L13" i="3"/>
  <c r="R17" i="3"/>
  <c r="Z16" i="3"/>
  <c r="Z29" i="3"/>
  <c r="C36" i="3"/>
  <c r="H30" i="3"/>
  <c r="W35" i="3"/>
  <c r="N22" i="3"/>
  <c r="S33" i="3"/>
  <c r="J8" i="3"/>
  <c r="O11" i="3"/>
  <c r="D12" i="3"/>
  <c r="R12" i="3"/>
  <c r="AB11" i="3"/>
  <c r="N15" i="3"/>
  <c r="AB16" i="3"/>
  <c r="N28" i="3"/>
  <c r="Y12" i="3"/>
  <c r="Z23" i="3"/>
  <c r="AA23" i="3"/>
  <c r="AD31" i="3"/>
  <c r="U32" i="3"/>
  <c r="AB34" i="3"/>
  <c r="G28" i="3"/>
  <c r="Q13" i="3"/>
  <c r="T21" i="3"/>
  <c r="Y13" i="3"/>
  <c r="F32" i="3"/>
  <c r="D25" i="3"/>
  <c r="F25" i="3"/>
  <c r="C30" i="3"/>
  <c r="Y24" i="3"/>
  <c r="D22" i="3"/>
  <c r="M16" i="3"/>
  <c r="F24" i="3"/>
  <c r="M36" i="3"/>
  <c r="O8" i="3"/>
  <c r="R37" i="3"/>
  <c r="U23" i="3"/>
  <c r="Q26" i="3"/>
  <c r="AA16" i="3"/>
  <c r="C32" i="3"/>
  <c r="Y18" i="3"/>
  <c r="U21" i="3"/>
  <c r="Q33" i="3"/>
  <c r="P23" i="3"/>
  <c r="K33" i="3"/>
  <c r="N35" i="3"/>
  <c r="Y36" i="3"/>
  <c r="V26" i="3"/>
  <c r="X21" i="3"/>
  <c r="G30" i="3"/>
  <c r="T31" i="3"/>
  <c r="T11" i="3"/>
  <c r="S11" i="3"/>
  <c r="G12" i="3"/>
  <c r="V36" i="3"/>
  <c r="W20" i="3"/>
  <c r="G21" i="3"/>
  <c r="E28" i="3"/>
  <c r="P18" i="3"/>
  <c r="C29" i="3"/>
  <c r="C11" i="3"/>
  <c r="V35" i="3"/>
  <c r="O23" i="3"/>
  <c r="Z9" i="3"/>
  <c r="L35" i="3"/>
  <c r="R14" i="3"/>
  <c r="M31" i="3"/>
  <c r="J17" i="3"/>
  <c r="J18" i="3"/>
  <c r="U15" i="3"/>
  <c r="S24" i="3"/>
  <c r="L30" i="3"/>
  <c r="J29" i="3"/>
  <c r="AB24" i="3"/>
  <c r="K34" i="3"/>
  <c r="W11" i="3"/>
  <c r="R32" i="3"/>
  <c r="L27" i="3"/>
  <c r="H9" i="3"/>
  <c r="O31" i="3"/>
  <c r="D14" i="3"/>
  <c r="AC20" i="3"/>
  <c r="C22" i="3"/>
  <c r="AB28" i="3"/>
  <c r="W7" i="3"/>
  <c r="W38" i="3"/>
  <c r="M7" i="3"/>
  <c r="M38" i="3"/>
  <c r="L7" i="3"/>
  <c r="L38" i="3"/>
  <c r="R7" i="3"/>
  <c r="R38" i="3"/>
  <c r="V7" i="3"/>
  <c r="V38" i="3"/>
  <c r="P7" i="3"/>
  <c r="P38" i="3"/>
  <c r="U7" i="3"/>
  <c r="U38" i="3"/>
  <c r="O7" i="3"/>
  <c r="O38" i="3"/>
  <c r="H7" i="3"/>
  <c r="H38" i="3"/>
  <c r="AA7" i="3"/>
  <c r="AA38" i="3"/>
  <c r="Z7" i="3"/>
  <c r="Z38" i="3"/>
  <c r="N7" i="3"/>
  <c r="N38" i="3"/>
  <c r="E7" i="3"/>
  <c r="E38" i="3"/>
  <c r="F7" i="3"/>
  <c r="F38" i="3"/>
  <c r="S7" i="3"/>
  <c r="S38" i="3"/>
  <c r="C7" i="3"/>
  <c r="C38" i="3"/>
  <c r="J7" i="3"/>
  <c r="J38" i="3"/>
  <c r="I7" i="3"/>
  <c r="I38" i="3"/>
  <c r="Q7" i="3"/>
  <c r="Q38" i="3"/>
  <c r="T7" i="3"/>
  <c r="T38" i="3"/>
  <c r="K7" i="3"/>
  <c r="K38" i="3"/>
  <c r="X7" i="3"/>
  <c r="X38" i="3"/>
  <c r="P10" i="3"/>
  <c r="Y7" i="3"/>
  <c r="Y38" i="3"/>
</calcChain>
</file>

<file path=xl/sharedStrings.xml><?xml version="1.0" encoding="utf-8"?>
<sst xmlns="http://schemas.openxmlformats.org/spreadsheetml/2006/main" count="89" uniqueCount="75">
  <si>
    <t>Fase des Travaux</t>
  </si>
  <si>
    <t>Taches</t>
  </si>
  <si>
    <t>Chantier</t>
  </si>
  <si>
    <t>Code</t>
  </si>
  <si>
    <t>Viaduc Saint Cloud</t>
  </si>
  <si>
    <t>OR117</t>
  </si>
  <si>
    <t>Date</t>
  </si>
  <si>
    <t>Pose des alimentations provisoiores+Dép Cbles SIRIUS</t>
  </si>
  <si>
    <t>Démolition des bordures+Sciage  de l'enrobé  +remise  em place des bordures</t>
  </si>
  <si>
    <t>Réalisation du caniveau file d'eau</t>
  </si>
  <si>
    <t>Pré-sciage + scellement des douilles de levage</t>
  </si>
  <si>
    <t>Dépose corniches de déton</t>
  </si>
  <si>
    <t>Dépose du mortier et enlévement sur bandeau supérieur</t>
  </si>
  <si>
    <t xml:space="preserve">Relevé TOPO +repérage des aciers P/A Sur bandeau supérieur </t>
  </si>
  <si>
    <t xml:space="preserve">Sellement des aciers + implantation des zones de démolition du béton </t>
  </si>
  <si>
    <t>Reprise des bétons dégradés  ( Hidrodtion+ béton progeté )</t>
  </si>
  <si>
    <t>Reprise des bétons dégradés  dessus parking</t>
  </si>
  <si>
    <t xml:space="preserve">Coffrage , bétonnage des plots </t>
  </si>
  <si>
    <t xml:space="preserve">Réalisation de l'étanchéité et des relevés </t>
  </si>
  <si>
    <t>Repartition des Heures</t>
  </si>
  <si>
    <t>Equipe</t>
  </si>
  <si>
    <t>Noms</t>
  </si>
  <si>
    <t>Balisage + debalisage</t>
  </si>
  <si>
    <t>Patrouilleur</t>
  </si>
  <si>
    <t>Modification ou Commande</t>
  </si>
  <si>
    <t>OBSERVATIONS</t>
  </si>
  <si>
    <t>Derradji Salem</t>
  </si>
  <si>
    <t xml:space="preserve">Karrica Pierre </t>
  </si>
  <si>
    <t>Peu Joël</t>
  </si>
  <si>
    <t>Louil Nejib</t>
  </si>
  <si>
    <t>Bovrisse  Christophe</t>
  </si>
  <si>
    <t>Tlich Habib</t>
  </si>
  <si>
    <t>Louil Ridha</t>
  </si>
  <si>
    <t>Preparation instalation de chantier</t>
  </si>
  <si>
    <t>Tissier Sebastien</t>
  </si>
  <si>
    <t>Maranhao  Vitor</t>
  </si>
  <si>
    <t>Maranhao Daniel</t>
  </si>
  <si>
    <t>Fontaine Gery</t>
  </si>
  <si>
    <t>Murtezas Samir</t>
  </si>
  <si>
    <r>
      <rPr>
        <b/>
        <i/>
        <u/>
        <sz val="11"/>
        <color theme="1"/>
        <rFont val="Calibri"/>
        <family val="2"/>
        <scheme val="minor"/>
      </rPr>
      <t>Khemais Rejeb</t>
    </r>
    <r>
      <rPr>
        <sz val="11"/>
        <color theme="1"/>
        <rFont val="Calibri"/>
        <family val="2"/>
        <scheme val="minor"/>
      </rPr>
      <t xml:space="preserve"> </t>
    </r>
  </si>
  <si>
    <t>Rapport Journalier</t>
  </si>
  <si>
    <t>Heures Viaduc</t>
  </si>
  <si>
    <t xml:space="preserve">Début </t>
  </si>
  <si>
    <t>Fin</t>
  </si>
  <si>
    <t>Balisage</t>
  </si>
  <si>
    <t>Total</t>
  </si>
  <si>
    <t>De-balisage</t>
  </si>
  <si>
    <t>Début</t>
  </si>
  <si>
    <t>Avant Viaduc</t>
  </si>
  <si>
    <t>Après Viaduc</t>
  </si>
  <si>
    <t>Repartetion des Heures</t>
  </si>
  <si>
    <t>Tache (Code)</t>
  </si>
  <si>
    <t xml:space="preserve"> </t>
  </si>
  <si>
    <t>Quantité en % sur 1200m</t>
  </si>
  <si>
    <r>
      <t xml:space="preserve">Tissier Sébastien </t>
    </r>
    <r>
      <rPr>
        <b/>
        <i/>
        <sz val="11"/>
        <color theme="1"/>
        <rFont val="Calibri"/>
        <family val="2"/>
        <scheme val="minor"/>
      </rPr>
      <t>CE</t>
    </r>
  </si>
  <si>
    <r>
      <t xml:space="preserve">Fontaine Gery </t>
    </r>
    <r>
      <rPr>
        <b/>
        <i/>
        <sz val="11"/>
        <color theme="1"/>
        <rFont val="Calibri"/>
        <family val="2"/>
        <scheme val="minor"/>
      </rPr>
      <t>CE</t>
    </r>
  </si>
  <si>
    <r>
      <t>Murtesaj Samir</t>
    </r>
    <r>
      <rPr>
        <b/>
        <i/>
        <sz val="11"/>
        <color theme="1"/>
        <rFont val="Calibri"/>
        <family val="2"/>
        <scheme val="minor"/>
      </rPr>
      <t xml:space="preserve"> CE</t>
    </r>
  </si>
  <si>
    <r>
      <t xml:space="preserve">Khemais Rejeb </t>
    </r>
    <r>
      <rPr>
        <b/>
        <i/>
        <sz val="11"/>
        <color theme="1"/>
        <rFont val="Calibri"/>
        <family val="2"/>
        <scheme val="minor"/>
      </rPr>
      <t>CE</t>
    </r>
  </si>
  <si>
    <t>Maranhao Vitor</t>
  </si>
  <si>
    <t>Bovrisse Christophe</t>
  </si>
  <si>
    <t>Louil Nejeb</t>
  </si>
  <si>
    <t>Karrica Pierre</t>
  </si>
  <si>
    <t>Observations</t>
  </si>
  <si>
    <t>Signature DB</t>
  </si>
  <si>
    <t>Signature Client</t>
  </si>
  <si>
    <t xml:space="preserve"> NOMS des  EQUIPES</t>
  </si>
  <si>
    <t>Météo</t>
  </si>
  <si>
    <t>Akdal Serdal</t>
  </si>
  <si>
    <t>Rapport des Heures Par Tache</t>
  </si>
  <si>
    <t>DATE</t>
  </si>
  <si>
    <t>TACHE</t>
  </si>
  <si>
    <t>TOTAL</t>
  </si>
  <si>
    <t>Pluie</t>
  </si>
  <si>
    <t>20°C</t>
  </si>
  <si>
    <t>mardi 18 juin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</si>
</sst>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h]:mm"/>
    <numFmt numFmtId="166" formatCode="h:mm;@"/>
    <numFmt numFmtId="167" formatCode="[$-40C]mmmm\-yy;@"/>
    <numFmt numFmtId="168" formatCode="[$-40C]mmm\-yy;@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" tint="4.9989318521683403E-2"/>
      <name val="Calibri"/>
      <family val="2"/>
      <scheme val="minor"/>
    </font>
    <font>
      <b/>
      <i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DashDotDot">
        <color indexed="64"/>
      </left>
      <right/>
      <top style="medium">
        <color indexed="64"/>
      </top>
      <bottom/>
      <diagonal/>
    </border>
    <border>
      <left style="mediumDashDotDot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7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15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Border="1" applyAlignment="1"/>
    <xf numFmtId="20" fontId="0" fillId="0" borderId="28" xfId="0" applyNumberFormat="1" applyBorder="1"/>
    <xf numFmtId="166" fontId="0" fillId="0" borderId="40" xfId="0" applyNumberFormat="1" applyBorder="1"/>
    <xf numFmtId="0" fontId="0" fillId="0" borderId="51" xfId="0" applyNumberFormat="1" applyBorder="1"/>
    <xf numFmtId="0" fontId="0" fillId="0" borderId="14" xfId="0" applyNumberFormat="1" applyBorder="1"/>
    <xf numFmtId="0" fontId="0" fillId="0" borderId="52" xfId="0" applyNumberFormat="1" applyBorder="1"/>
    <xf numFmtId="0" fontId="13" fillId="0" borderId="8" xfId="1" applyFont="1" applyBorder="1" applyAlignment="1">
      <alignment vertical="top"/>
    </xf>
    <xf numFmtId="0" fontId="13" fillId="0" borderId="1" xfId="1" applyFont="1" applyBorder="1" applyAlignment="1">
      <alignment vertical="top"/>
    </xf>
    <xf numFmtId="0" fontId="0" fillId="0" borderId="0" xfId="0" applyBorder="1" applyAlignment="1">
      <alignment horizontal="center"/>
    </xf>
    <xf numFmtId="165" fontId="16" fillId="0" borderId="26" xfId="0" applyNumberFormat="1" applyFont="1" applyBorder="1"/>
    <xf numFmtId="165" fontId="16" fillId="0" borderId="57" xfId="0" applyNumberFormat="1" applyFont="1" applyBorder="1"/>
    <xf numFmtId="165" fontId="16" fillId="0" borderId="27" xfId="0" applyNumberFormat="1" applyFont="1" applyBorder="1"/>
    <xf numFmtId="165" fontId="16" fillId="0" borderId="28" xfId="0" applyNumberFormat="1" applyFont="1" applyBorder="1"/>
    <xf numFmtId="165" fontId="0" fillId="0" borderId="30" xfId="0" applyNumberFormat="1" applyBorder="1"/>
    <xf numFmtId="0" fontId="15" fillId="0" borderId="0" xfId="0" applyFont="1" applyBorder="1" applyAlignment="1">
      <alignment vertical="center"/>
    </xf>
    <xf numFmtId="165" fontId="16" fillId="0" borderId="58" xfId="0" applyNumberFormat="1" applyFont="1" applyBorder="1"/>
    <xf numFmtId="165" fontId="16" fillId="0" borderId="31" xfId="0" applyNumberFormat="1" applyFont="1" applyBorder="1"/>
    <xf numFmtId="0" fontId="0" fillId="0" borderId="45" xfId="0" applyBorder="1"/>
    <xf numFmtId="0" fontId="0" fillId="0" borderId="0" xfId="0" applyNumberFormat="1" applyBorder="1"/>
    <xf numFmtId="0" fontId="0" fillId="7" borderId="0" xfId="0" applyFill="1" applyBorder="1"/>
    <xf numFmtId="165" fontId="0" fillId="0" borderId="0" xfId="0" applyNumberFormat="1" applyBorder="1"/>
    <xf numFmtId="168" fontId="0" fillId="0" borderId="0" xfId="0" applyNumberFormat="1" applyBorder="1"/>
    <xf numFmtId="0" fontId="0" fillId="2" borderId="7" xfId="0" applyFill="1" applyBorder="1"/>
    <xf numFmtId="165" fontId="16" fillId="0" borderId="0" xfId="0" applyNumberFormat="1" applyFont="1" applyBorder="1"/>
    <xf numFmtId="165" fontId="16" fillId="0" borderId="59" xfId="0" applyNumberFormat="1" applyFont="1" applyBorder="1"/>
    <xf numFmtId="165" fontId="16" fillId="0" borderId="60" xfId="0" applyNumberFormat="1" applyFont="1" applyBorder="1"/>
    <xf numFmtId="0" fontId="0" fillId="0" borderId="61" xfId="0" applyBorder="1"/>
    <xf numFmtId="165" fontId="16" fillId="0" borderId="32" xfId="0" applyNumberFormat="1" applyFont="1" applyBorder="1"/>
    <xf numFmtId="165" fontId="16" fillId="0" borderId="29" xfId="0" applyNumberFormat="1" applyFont="1" applyBorder="1"/>
    <xf numFmtId="165" fontId="16" fillId="0" borderId="30" xfId="0" applyNumberFormat="1" applyFont="1" applyBorder="1"/>
    <xf numFmtId="165" fontId="16" fillId="0" borderId="27" xfId="0" applyNumberFormat="1" applyFont="1" applyBorder="1" applyAlignment="1">
      <alignment shrinkToFit="1"/>
    </xf>
    <xf numFmtId="165" fontId="16" fillId="0" borderId="28" xfId="0" applyNumberFormat="1" applyFont="1" applyBorder="1" applyAlignment="1">
      <alignment shrinkToFit="1"/>
    </xf>
    <xf numFmtId="165" fontId="16" fillId="0" borderId="31" xfId="0" applyNumberFormat="1" applyFont="1" applyBorder="1" applyAlignment="1">
      <alignment shrinkToFit="1"/>
    </xf>
    <xf numFmtId="165" fontId="16" fillId="0" borderId="60" xfId="0" applyNumberFormat="1" applyFont="1" applyBorder="1" applyAlignment="1">
      <alignment shrinkToFit="1"/>
    </xf>
    <xf numFmtId="0" fontId="0" fillId="0" borderId="0" xfId="0" applyNumberFormat="1" applyBorder="1"/>
    <xf numFmtId="0" fontId="0" fillId="2" borderId="0" xfId="0" applyFill="1" applyBorder="1" applyAlignment="1"/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9" xfId="0" applyBorder="1"/>
    <xf numFmtId="0" fontId="11" fillId="0" borderId="9" xfId="1" applyBorder="1"/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17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center"/>
    </xf>
    <xf numFmtId="0" fontId="12" fillId="0" borderId="1" xfId="1" applyFont="1" applyBorder="1" applyAlignment="1">
      <alignment horizontal="center" vertical="top"/>
    </xf>
    <xf numFmtId="0" fontId="12" fillId="0" borderId="8" xfId="1" applyFont="1" applyBorder="1" applyAlignment="1">
      <alignment horizontal="center" vertical="top"/>
    </xf>
    <xf numFmtId="0" fontId="12" fillId="0" borderId="2" xfId="1" applyFont="1" applyBorder="1" applyAlignment="1">
      <alignment horizontal="center" vertical="top"/>
    </xf>
    <xf numFmtId="167" fontId="7" fillId="0" borderId="0" xfId="0" applyNumberFormat="1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0" fillId="0" borderId="35" xfId="0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24" xfId="0" applyNumberFormat="1" applyBorder="1" applyAlignment="1">
      <alignment horizontal="center"/>
    </xf>
    <xf numFmtId="20" fontId="0" fillId="0" borderId="32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0" fontId="0" fillId="0" borderId="32" xfId="0" applyNumberForma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6" fillId="2" borderId="7" xfId="0" applyNumberFormat="1" applyFont="1" applyFill="1" applyBorder="1" applyAlignment="1">
      <alignment horizontal="center"/>
    </xf>
    <xf numFmtId="0" fontId="6" fillId="2" borderId="11" xfId="0" applyNumberFormat="1" applyFont="1" applyFill="1" applyBorder="1" applyAlignment="1">
      <alignment horizontal="center"/>
    </xf>
    <xf numFmtId="0" fontId="6" fillId="2" borderId="49" xfId="0" applyNumberFormat="1" applyFont="1" applyFill="1" applyBorder="1" applyAlignment="1">
      <alignment horizontal="center"/>
    </xf>
    <xf numFmtId="0" fontId="6" fillId="2" borderId="50" xfId="0" applyNumberFormat="1" applyFont="1" applyFill="1" applyBorder="1" applyAlignment="1">
      <alignment horizontal="center"/>
    </xf>
    <xf numFmtId="0" fontId="6" fillId="3" borderId="7" xfId="0" applyNumberFormat="1" applyFont="1" applyFill="1" applyBorder="1" applyAlignment="1">
      <alignment horizontal="center"/>
    </xf>
    <xf numFmtId="0" fontId="6" fillId="4" borderId="7" xfId="0" applyNumberFormat="1" applyFont="1" applyFill="1" applyBorder="1" applyAlignment="1">
      <alignment horizontal="center"/>
    </xf>
    <xf numFmtId="0" fontId="6" fillId="6" borderId="7" xfId="0" applyNumberFormat="1" applyFont="1" applyFill="1" applyBorder="1" applyAlignment="1">
      <alignment horizontal="center"/>
    </xf>
    <xf numFmtId="0" fontId="6" fillId="5" borderId="7" xfId="0" applyNumberFormat="1" applyFont="1" applyFill="1" applyBorder="1" applyAlignment="1">
      <alignment horizontal="center"/>
    </xf>
    <xf numFmtId="165" fontId="6" fillId="2" borderId="38" xfId="0" applyNumberFormat="1" applyFont="1" applyFill="1" applyBorder="1" applyAlignment="1">
      <alignment horizontal="center"/>
    </xf>
    <xf numFmtId="165" fontId="6" fillId="2" borderId="39" xfId="0" applyNumberFormat="1" applyFont="1" applyFill="1" applyBorder="1" applyAlignment="1">
      <alignment horizontal="center"/>
    </xf>
    <xf numFmtId="165" fontId="6" fillId="2" borderId="31" xfId="0" applyNumberFormat="1" applyFont="1" applyFill="1" applyBorder="1" applyAlignment="1">
      <alignment horizontal="center"/>
    </xf>
    <xf numFmtId="165" fontId="6" fillId="2" borderId="32" xfId="0" applyNumberFormat="1" applyFont="1" applyFill="1" applyBorder="1" applyAlignment="1">
      <alignment horizontal="center"/>
    </xf>
    <xf numFmtId="165" fontId="6" fillId="2" borderId="45" xfId="0" applyNumberFormat="1" applyFont="1" applyFill="1" applyBorder="1" applyAlignment="1">
      <alignment horizontal="center"/>
    </xf>
    <xf numFmtId="165" fontId="6" fillId="2" borderId="44" xfId="0" applyNumberFormat="1" applyFont="1" applyFill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0" xfId="0" applyNumberFormat="1" applyBorder="1" applyAlignment="1">
      <alignment horizontal="center"/>
    </xf>
    <xf numFmtId="165" fontId="0" fillId="0" borderId="31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165" fontId="0" fillId="0" borderId="62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32" xfId="0" applyFill="1" applyBorder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7" fillId="0" borderId="42" xfId="0" applyFont="1" applyBorder="1" applyAlignment="1">
      <alignment horizontal="center" wrapText="1"/>
    </xf>
    <xf numFmtId="0" fontId="7" fillId="0" borderId="43" xfId="0" applyFont="1" applyBorder="1" applyAlignment="1">
      <alignment horizontal="center" wrapText="1"/>
    </xf>
    <xf numFmtId="0" fontId="0" fillId="3" borderId="48" xfId="0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4" fontId="14" fillId="0" borderId="46" xfId="0" applyNumberFormat="1" applyFont="1" applyBorder="1" applyAlignment="1">
      <alignment horizontal="center"/>
    </xf>
    <xf numFmtId="164" fontId="14" fillId="0" borderId="8" xfId="0" applyNumberFormat="1" applyFont="1" applyBorder="1" applyAlignment="1">
      <alignment horizontal="center"/>
    </xf>
    <xf numFmtId="164" fontId="14" fillId="0" borderId="2" xfId="0" applyNumberFormat="1" applyFont="1" applyBorder="1" applyAlignment="1">
      <alignment horizontal="center"/>
    </xf>
    <xf numFmtId="164" fontId="14" fillId="0" borderId="47" xfId="0" applyNumberFormat="1" applyFont="1" applyBorder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164" fontId="14" fillId="0" borderId="4" xfId="0" applyNumberFormat="1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13" fillId="0" borderId="10" xfId="1" applyFont="1" applyBorder="1" applyAlignment="1">
      <alignment horizontal="center" vertical="top"/>
    </xf>
    <xf numFmtId="0" fontId="13" fillId="0" borderId="12" xfId="1" applyFont="1" applyBorder="1" applyAlignment="1">
      <alignment horizontal="center" vertical="top"/>
    </xf>
    <xf numFmtId="0" fontId="0" fillId="0" borderId="19" xfId="0" applyNumberFormat="1" applyBorder="1"/>
    <xf numFmtId="0" fontId="0" fillId="0" borderId="20" xfId="0" applyNumberFormat="1" applyBorder="1"/>
    <xf numFmtId="0" fontId="15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/>
    </xf>
    <xf numFmtId="167" fontId="7" fillId="0" borderId="11" xfId="0" applyNumberFormat="1" applyFont="1" applyBorder="1" applyAlignment="1">
      <alignment horizontal="center"/>
    </xf>
    <xf numFmtId="167" fontId="7" fillId="0" borderId="12" xfId="0" applyNumberFormat="1" applyFont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NumberFormat="1" applyBorder="1"/>
    <xf numFmtId="0" fontId="0" fillId="0" borderId="56" xfId="0" applyNumberFormat="1" applyBorder="1"/>
    <xf numFmtId="0" fontId="0" fillId="0" borderId="24" xfId="0" applyNumberFormat="1" applyBorder="1"/>
    <xf numFmtId="0" fontId="0" fillId="0" borderId="21" xfId="0" applyNumberFormat="1" applyBorder="1"/>
    <xf numFmtId="0" fontId="0" fillId="0" borderId="22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1</xdr:row>
      <xdr:rowOff>200024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895725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0"/>
  <sheetViews>
    <sheetView view="pageLayout" zoomScaleNormal="100" workbookViewId="0">
      <selection activeCell="P3" sqref="P3"/>
    </sheetView>
  </sheetViews>
  <sheetFormatPr baseColWidth="10" defaultRowHeight="15" x14ac:dyDescent="0.25"/>
  <cols>
    <col min="1" max="1" width="2.85546875" customWidth="1"/>
    <col min="2" max="2" width="52.5703125" customWidth="1"/>
    <col min="3" max="3" width="0.42578125" customWidth="1"/>
    <col min="4" max="4" width="3.140625" customWidth="1"/>
    <col min="5" max="5" width="3.28515625" customWidth="1"/>
    <col min="6" max="7" width="3.42578125" customWidth="1"/>
    <col min="8" max="8" width="3.28515625" customWidth="1"/>
    <col min="9" max="11" width="3.42578125" customWidth="1"/>
    <col min="12" max="12" width="1.42578125" customWidth="1"/>
    <col min="13" max="13" width="3.140625" customWidth="1"/>
    <col min="14" max="14" width="0.42578125" customWidth="1"/>
    <col min="15" max="15" width="1.5703125" customWidth="1"/>
    <col min="16" max="16" width="3.5703125" customWidth="1"/>
    <col min="17" max="17" width="1.28515625" customWidth="1"/>
    <col min="18" max="18" width="3.42578125" customWidth="1"/>
    <col min="19" max="19" width="3.5703125" customWidth="1"/>
    <col min="20" max="20" width="3.28515625" customWidth="1"/>
    <col min="21" max="21" width="3" customWidth="1"/>
    <col min="22" max="31" width="5" bestFit="1" customWidth="1"/>
    <col min="32" max="32" width="4.140625" customWidth="1"/>
    <col min="33" max="33" width="6.7109375" customWidth="1"/>
    <col min="34" max="34" width="6.85546875" customWidth="1"/>
    <col min="35" max="35" width="4.5703125" customWidth="1"/>
    <col min="36" max="36" width="4.42578125" customWidth="1"/>
    <col min="37" max="37" width="5" customWidth="1"/>
    <col min="38" max="38" width="2.85546875" customWidth="1"/>
    <col min="39" max="39" width="4.5703125" customWidth="1"/>
    <col min="40" max="40" width="4.28515625" customWidth="1"/>
    <col min="41" max="41" width="6.140625" customWidth="1"/>
    <col min="42" max="42" width="5.28515625" customWidth="1"/>
    <col min="43" max="43" width="3.28515625" customWidth="1"/>
  </cols>
  <sheetData>
    <row r="1" spans="1:32" ht="15" customHeight="1" x14ac:dyDescent="0.25">
      <c r="A1" s="1"/>
      <c r="B1" s="2"/>
      <c r="E1" s="98" t="s">
        <v>2</v>
      </c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100"/>
      <c r="V1" s="73" t="s">
        <v>3</v>
      </c>
      <c r="W1" s="74"/>
      <c r="X1" s="74"/>
      <c r="Y1" s="75"/>
      <c r="Z1" s="29"/>
      <c r="AA1" s="30"/>
    </row>
    <row r="2" spans="1:32" ht="15.75" thickBot="1" x14ac:dyDescent="0.3">
      <c r="A2" s="3"/>
      <c r="B2" s="4"/>
      <c r="E2" s="101" t="s">
        <v>4</v>
      </c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3"/>
      <c r="V2" s="79" t="s">
        <v>5</v>
      </c>
      <c r="W2" s="80"/>
      <c r="X2" s="80"/>
      <c r="Y2" s="81"/>
      <c r="Z2" s="29"/>
      <c r="AA2" s="30"/>
    </row>
    <row r="3" spans="1:32" ht="15.75" thickBot="1" x14ac:dyDescent="0.3"/>
    <row r="4" spans="1:32" ht="16.5" thickTop="1" thickBot="1" x14ac:dyDescent="0.3">
      <c r="B4" s="5" t="s">
        <v>0</v>
      </c>
    </row>
    <row r="5" spans="1:32" ht="15.75" thickBot="1" x14ac:dyDescent="0.3">
      <c r="B5" s="6" t="s">
        <v>1</v>
      </c>
      <c r="E5" s="89" t="s">
        <v>20</v>
      </c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1"/>
      <c r="V5" s="76" t="s">
        <v>19</v>
      </c>
      <c r="W5" s="77"/>
      <c r="X5" s="77"/>
      <c r="Y5" s="77"/>
      <c r="Z5" s="77"/>
      <c r="AA5" s="77"/>
      <c r="AB5" s="77"/>
      <c r="AC5" s="77"/>
      <c r="AD5" s="77"/>
      <c r="AE5" s="77"/>
    </row>
    <row r="6" spans="1:32" ht="21.75" customHeight="1" thickTop="1" thickBot="1" x14ac:dyDescent="0.3">
      <c r="E6" s="92" t="s">
        <v>21</v>
      </c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4"/>
      <c r="U6" s="9"/>
      <c r="V6" s="7">
        <v>1</v>
      </c>
      <c r="W6" s="7">
        <v>2</v>
      </c>
      <c r="X6" s="7">
        <v>3</v>
      </c>
      <c r="Y6" s="7">
        <v>4</v>
      </c>
      <c r="Z6" s="7">
        <v>5</v>
      </c>
      <c r="AA6" s="7">
        <v>6</v>
      </c>
      <c r="AB6" s="7">
        <v>7</v>
      </c>
      <c r="AC6" s="7">
        <v>8</v>
      </c>
      <c r="AD6" s="7">
        <v>9</v>
      </c>
      <c r="AE6" s="7">
        <v>10</v>
      </c>
    </row>
    <row r="7" spans="1:32" ht="19.5" customHeight="1" x14ac:dyDescent="0.25">
      <c r="A7" s="20">
        <v>1</v>
      </c>
      <c r="B7" s="11" t="s">
        <v>7</v>
      </c>
      <c r="E7" s="82" t="s">
        <v>34</v>
      </c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</row>
    <row r="8" spans="1:32" ht="26.25" customHeight="1" x14ac:dyDescent="0.25">
      <c r="A8" s="21">
        <v>2</v>
      </c>
      <c r="B8" s="13" t="s">
        <v>8</v>
      </c>
      <c r="E8" s="88" t="s">
        <v>35</v>
      </c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7"/>
      <c r="V8" s="25"/>
      <c r="W8" s="26"/>
      <c r="X8" s="26"/>
      <c r="Y8" s="22"/>
      <c r="Z8" s="22"/>
      <c r="AA8" s="22"/>
      <c r="AB8" s="22"/>
      <c r="AC8" s="22"/>
      <c r="AD8" s="22"/>
      <c r="AE8" s="22"/>
    </row>
    <row r="9" spans="1:32" ht="20.25" customHeight="1" x14ac:dyDescent="0.25">
      <c r="A9" s="21">
        <v>3</v>
      </c>
      <c r="B9" s="14" t="s">
        <v>9</v>
      </c>
      <c r="E9" s="88" t="s">
        <v>36</v>
      </c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7"/>
      <c r="V9" s="25"/>
      <c r="W9" s="26"/>
      <c r="X9" s="26"/>
      <c r="Y9" s="22"/>
      <c r="Z9" s="22"/>
      <c r="AA9" s="22"/>
      <c r="AB9" s="22"/>
      <c r="AC9" s="22"/>
      <c r="AD9" s="22"/>
      <c r="AE9" s="22"/>
    </row>
    <row r="10" spans="1:32" ht="21.75" customHeight="1" x14ac:dyDescent="0.25">
      <c r="A10" s="21">
        <v>4</v>
      </c>
      <c r="B10" s="14" t="s">
        <v>10</v>
      </c>
      <c r="E10" s="88" t="s">
        <v>29</v>
      </c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7"/>
      <c r="V10" s="25"/>
      <c r="W10" s="26"/>
      <c r="X10" s="26"/>
      <c r="Y10" s="22"/>
      <c r="Z10" s="22"/>
      <c r="AA10" s="22"/>
      <c r="AB10" s="22"/>
      <c r="AC10" s="22"/>
      <c r="AD10" s="22"/>
      <c r="AE10" s="22"/>
      <c r="AF10" s="31"/>
    </row>
    <row r="11" spans="1:32" ht="22.5" customHeight="1" x14ac:dyDescent="0.25">
      <c r="A11" s="21">
        <v>5</v>
      </c>
      <c r="B11" s="14" t="s">
        <v>11</v>
      </c>
      <c r="E11" s="88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7"/>
      <c r="V11" s="25"/>
      <c r="W11" s="26"/>
      <c r="X11" s="26"/>
      <c r="Y11" s="22"/>
      <c r="Z11" s="22"/>
      <c r="AA11" s="22"/>
      <c r="AB11" s="22"/>
      <c r="AC11" s="22"/>
      <c r="AD11" s="22"/>
      <c r="AE11" s="22"/>
    </row>
    <row r="12" spans="1:32" ht="23.25" customHeight="1" x14ac:dyDescent="0.25">
      <c r="A12" s="21">
        <v>6</v>
      </c>
      <c r="B12" s="14" t="s">
        <v>12</v>
      </c>
      <c r="E12" s="85" t="s">
        <v>37</v>
      </c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7"/>
      <c r="V12" s="25"/>
      <c r="W12" s="26"/>
      <c r="X12" s="26"/>
      <c r="Y12" s="22"/>
      <c r="Z12" s="22"/>
      <c r="AA12" s="22"/>
      <c r="AB12" s="22"/>
      <c r="AC12" s="22"/>
      <c r="AD12" s="22"/>
      <c r="AE12" s="22"/>
    </row>
    <row r="13" spans="1:32" ht="22.5" customHeight="1" x14ac:dyDescent="0.25">
      <c r="A13" s="21">
        <v>7</v>
      </c>
      <c r="B13" s="14" t="s">
        <v>13</v>
      </c>
      <c r="E13" s="88" t="s">
        <v>30</v>
      </c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7"/>
      <c r="V13" s="25"/>
      <c r="W13" s="26"/>
      <c r="X13" s="26"/>
      <c r="Y13" s="22"/>
      <c r="Z13" s="22"/>
      <c r="AA13" s="22"/>
      <c r="AB13" s="22"/>
      <c r="AC13" s="22"/>
      <c r="AD13" s="22"/>
      <c r="AE13" s="22"/>
    </row>
    <row r="14" spans="1:32" ht="26.25" customHeight="1" x14ac:dyDescent="0.25">
      <c r="A14" s="21">
        <v>8</v>
      </c>
      <c r="B14" s="13" t="s">
        <v>14</v>
      </c>
      <c r="E14" s="88" t="s">
        <v>31</v>
      </c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7"/>
      <c r="V14" s="25"/>
      <c r="W14" s="26"/>
      <c r="X14" s="26"/>
      <c r="Y14" s="22"/>
      <c r="Z14" s="22"/>
      <c r="AA14" s="22"/>
      <c r="AB14" s="22"/>
      <c r="AC14" s="22"/>
      <c r="AD14" s="22"/>
      <c r="AE14" s="22"/>
    </row>
    <row r="15" spans="1:32" ht="21" customHeight="1" x14ac:dyDescent="0.25">
      <c r="A15" s="21">
        <v>9</v>
      </c>
      <c r="B15" s="14" t="s">
        <v>15</v>
      </c>
      <c r="E15" s="88" t="s">
        <v>28</v>
      </c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7"/>
      <c r="V15" s="25"/>
      <c r="W15" s="26"/>
      <c r="X15" s="26"/>
      <c r="Y15" s="22"/>
      <c r="Z15" s="22"/>
      <c r="AA15" s="22"/>
      <c r="AB15" s="22"/>
      <c r="AC15" s="22"/>
      <c r="AD15" s="22"/>
      <c r="AE15" s="22"/>
    </row>
    <row r="16" spans="1:32" ht="22.5" customHeight="1" x14ac:dyDescent="0.25">
      <c r="A16" s="21">
        <v>10</v>
      </c>
      <c r="B16" s="14" t="s">
        <v>16</v>
      </c>
      <c r="E16" s="88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7"/>
      <c r="V16" s="25"/>
      <c r="W16" s="26"/>
      <c r="X16" s="26"/>
      <c r="Y16" s="22"/>
      <c r="Z16" s="22"/>
      <c r="AA16" s="22"/>
      <c r="AB16" s="22"/>
      <c r="AC16" s="22"/>
      <c r="AD16" s="22"/>
      <c r="AE16" s="22"/>
    </row>
    <row r="17" spans="1:31" ht="23.25" customHeight="1" x14ac:dyDescent="0.25">
      <c r="A17" s="21">
        <v>11</v>
      </c>
      <c r="B17" s="14" t="s">
        <v>17</v>
      </c>
      <c r="E17" s="85" t="s">
        <v>38</v>
      </c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7"/>
      <c r="V17" s="25"/>
      <c r="W17" s="26"/>
      <c r="X17" s="26"/>
      <c r="Y17" s="22"/>
      <c r="Z17" s="22"/>
      <c r="AA17" s="22"/>
      <c r="AB17" s="22"/>
      <c r="AC17" s="22"/>
      <c r="AD17" s="22"/>
      <c r="AE17" s="22"/>
    </row>
    <row r="18" spans="1:31" ht="23.25" customHeight="1" x14ac:dyDescent="0.25">
      <c r="A18" s="21">
        <v>12</v>
      </c>
      <c r="B18" s="14" t="s">
        <v>18</v>
      </c>
      <c r="E18" s="88" t="s">
        <v>26</v>
      </c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7"/>
      <c r="V18" s="25"/>
      <c r="W18" s="26"/>
      <c r="X18" s="26"/>
      <c r="Y18" s="22"/>
      <c r="Z18" s="22"/>
      <c r="AA18" s="22"/>
      <c r="AB18" s="22"/>
      <c r="AC18" s="22"/>
      <c r="AD18" s="22"/>
      <c r="AE18" s="22"/>
    </row>
    <row r="19" spans="1:31" ht="21.75" customHeight="1" x14ac:dyDescent="0.25">
      <c r="A19" s="21">
        <v>13</v>
      </c>
      <c r="B19" s="14" t="s">
        <v>22</v>
      </c>
      <c r="E19" s="88" t="s">
        <v>27</v>
      </c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7"/>
      <c r="V19" s="25"/>
      <c r="W19" s="26"/>
      <c r="X19" s="26"/>
      <c r="Y19" s="22"/>
      <c r="Z19" s="22"/>
      <c r="AA19" s="22"/>
      <c r="AB19" s="22"/>
      <c r="AC19" s="22"/>
      <c r="AD19" s="22"/>
      <c r="AE19" s="22"/>
    </row>
    <row r="20" spans="1:31" ht="21.75" customHeight="1" x14ac:dyDescent="0.25">
      <c r="A20" s="21">
        <v>14</v>
      </c>
      <c r="B20" s="14" t="s">
        <v>23</v>
      </c>
      <c r="E20" s="88" t="s">
        <v>32</v>
      </c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7"/>
      <c r="V20" s="25"/>
      <c r="W20" s="26"/>
      <c r="X20" s="26"/>
      <c r="Y20" s="22"/>
      <c r="Z20" s="22"/>
      <c r="AA20" s="22"/>
      <c r="AB20" s="22"/>
      <c r="AC20" s="22"/>
      <c r="AD20" s="22"/>
      <c r="AE20" s="22"/>
    </row>
    <row r="21" spans="1:31" ht="21" customHeight="1" x14ac:dyDescent="0.25">
      <c r="A21" s="21">
        <v>15</v>
      </c>
      <c r="B21" s="14" t="s">
        <v>33</v>
      </c>
      <c r="E21" s="88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7"/>
      <c r="V21" s="25"/>
      <c r="W21" s="26"/>
      <c r="X21" s="26"/>
      <c r="Y21" s="22"/>
      <c r="Z21" s="22"/>
      <c r="AA21" s="22"/>
      <c r="AB21" s="22"/>
      <c r="AC21" s="22"/>
      <c r="AD21" s="22"/>
      <c r="AE21" s="22"/>
    </row>
    <row r="22" spans="1:31" ht="21.75" customHeight="1" x14ac:dyDescent="0.25">
      <c r="A22" s="21">
        <v>16</v>
      </c>
      <c r="B22" s="14"/>
      <c r="E22" s="88" t="s">
        <v>39</v>
      </c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7"/>
      <c r="V22" s="25"/>
      <c r="W22" s="26"/>
      <c r="X22" s="26"/>
      <c r="Y22" s="22"/>
      <c r="Z22" s="22"/>
      <c r="AA22" s="22"/>
      <c r="AB22" s="22"/>
      <c r="AC22" s="22"/>
      <c r="AD22" s="22"/>
      <c r="AE22" s="22"/>
    </row>
    <row r="23" spans="1:31" ht="21" customHeight="1" x14ac:dyDescent="0.25">
      <c r="A23" s="21">
        <v>17</v>
      </c>
      <c r="B23" s="14"/>
      <c r="E23" s="88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7"/>
      <c r="V23" s="25"/>
      <c r="W23" s="26"/>
      <c r="X23" s="26"/>
      <c r="Y23" s="22"/>
      <c r="Z23" s="22"/>
      <c r="AA23" s="22"/>
      <c r="AB23" s="22"/>
      <c r="AC23" s="22"/>
      <c r="AD23" s="22"/>
      <c r="AE23" s="22"/>
    </row>
    <row r="24" spans="1:31" ht="24" customHeight="1" x14ac:dyDescent="0.25">
      <c r="A24" s="21">
        <v>18</v>
      </c>
      <c r="B24" s="14"/>
      <c r="E24" s="88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7"/>
      <c r="V24" s="25"/>
      <c r="W24" s="26"/>
      <c r="X24" s="26"/>
      <c r="Y24" s="22"/>
      <c r="Z24" s="22"/>
      <c r="AA24" s="22"/>
      <c r="AB24" s="22"/>
      <c r="AC24" s="22"/>
      <c r="AD24" s="22"/>
      <c r="AE24" s="22"/>
    </row>
    <row r="25" spans="1:31" ht="19.5" customHeight="1" x14ac:dyDescent="0.25">
      <c r="A25" s="21">
        <v>19</v>
      </c>
      <c r="B25" s="14"/>
      <c r="E25" s="88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7"/>
      <c r="V25" s="25"/>
      <c r="W25" s="26"/>
      <c r="X25" s="26"/>
      <c r="Y25" s="22"/>
      <c r="Z25" s="22"/>
      <c r="AA25" s="22"/>
      <c r="AB25" s="22"/>
      <c r="AC25" s="22"/>
      <c r="AD25" s="22"/>
      <c r="AE25" s="22"/>
    </row>
    <row r="26" spans="1:31" ht="19.5" customHeight="1" thickBot="1" x14ac:dyDescent="0.3">
      <c r="A26" s="23">
        <v>20</v>
      </c>
      <c r="B26" s="16"/>
      <c r="E26" s="95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7"/>
      <c r="V26" s="27"/>
      <c r="W26" s="28"/>
      <c r="X26" s="28"/>
      <c r="Y26" s="24"/>
      <c r="Z26" s="24"/>
      <c r="AA26" s="24"/>
      <c r="AB26" s="24"/>
      <c r="AC26" s="24"/>
      <c r="AD26" s="24"/>
      <c r="AE26" s="24"/>
    </row>
    <row r="27" spans="1:31" ht="20.25" customHeight="1" thickBot="1" x14ac:dyDescent="0.3">
      <c r="V27" s="7"/>
      <c r="W27" s="8"/>
      <c r="X27" s="8"/>
      <c r="Y27" s="8"/>
      <c r="Z27" s="8"/>
      <c r="AA27" s="8"/>
      <c r="AB27" s="8"/>
      <c r="AC27" s="8"/>
      <c r="AD27" s="8"/>
      <c r="AE27" s="8"/>
    </row>
    <row r="28" spans="1:31" ht="22.5" customHeight="1" thickBot="1" x14ac:dyDescent="0.3">
      <c r="B28" s="76" t="s">
        <v>24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W28" s="76" t="s">
        <v>25</v>
      </c>
      <c r="X28" s="77"/>
      <c r="Y28" s="77"/>
      <c r="Z28" s="77"/>
      <c r="AA28" s="77"/>
      <c r="AB28" s="77"/>
      <c r="AC28" s="77"/>
      <c r="AD28" s="77"/>
      <c r="AE28" s="77"/>
    </row>
    <row r="29" spans="1:31" x14ac:dyDescent="0.25">
      <c r="B29" s="10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1"/>
      <c r="W29" s="10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B30" s="12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4"/>
      <c r="W30" s="12"/>
      <c r="X30" s="18"/>
      <c r="Y30" s="18"/>
      <c r="Z30" s="18"/>
      <c r="AA30" s="18"/>
      <c r="AB30" s="18"/>
      <c r="AC30" s="18"/>
      <c r="AD30" s="18"/>
      <c r="AE30" s="18"/>
    </row>
    <row r="31" spans="1:31" x14ac:dyDescent="0.25">
      <c r="B31" s="1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4"/>
      <c r="W31" s="12"/>
      <c r="X31" s="18"/>
      <c r="Y31" s="18"/>
      <c r="Z31" s="18"/>
      <c r="AA31" s="18"/>
      <c r="AB31" s="18"/>
      <c r="AC31" s="18"/>
      <c r="AD31" s="18"/>
      <c r="AE31" s="18"/>
    </row>
    <row r="32" spans="1:31" x14ac:dyDescent="0.25">
      <c r="B32" s="12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4"/>
      <c r="W32" s="12"/>
      <c r="X32" s="18"/>
      <c r="Y32" s="18"/>
      <c r="Z32" s="18"/>
      <c r="AA32" s="18"/>
      <c r="AB32" s="18"/>
      <c r="AC32" s="18"/>
      <c r="AD32" s="18"/>
      <c r="AE32" s="18"/>
    </row>
    <row r="33" spans="2:31" x14ac:dyDescent="0.25">
      <c r="B33" s="12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4"/>
      <c r="W33" s="12"/>
      <c r="X33" s="18"/>
      <c r="Y33" s="18"/>
      <c r="Z33" s="18"/>
      <c r="AA33" s="18"/>
      <c r="AB33" s="18"/>
      <c r="AC33" s="18"/>
      <c r="AD33" s="18"/>
      <c r="AE33" s="18"/>
    </row>
    <row r="34" spans="2:31" x14ac:dyDescent="0.25">
      <c r="B34" s="12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4"/>
      <c r="W34" s="12"/>
      <c r="X34" s="18"/>
      <c r="Y34" s="18"/>
      <c r="Z34" s="18"/>
      <c r="AA34" s="18"/>
      <c r="AB34" s="18"/>
      <c r="AC34" s="18"/>
      <c r="AD34" s="18"/>
      <c r="AE34" s="18"/>
    </row>
    <row r="35" spans="2:31" x14ac:dyDescent="0.25">
      <c r="B35" s="12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4"/>
      <c r="W35" s="12"/>
      <c r="X35" s="18"/>
      <c r="Y35" s="18"/>
      <c r="Z35" s="18"/>
      <c r="AA35" s="18"/>
      <c r="AB35" s="18"/>
      <c r="AC35" s="18"/>
      <c r="AD35" s="18"/>
      <c r="AE35" s="18"/>
    </row>
    <row r="36" spans="2:31" x14ac:dyDescent="0.25">
      <c r="B36" s="12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4"/>
      <c r="W36" s="12"/>
      <c r="X36" s="18"/>
      <c r="Y36" s="18"/>
      <c r="Z36" s="18"/>
      <c r="AA36" s="18"/>
      <c r="AB36" s="18"/>
      <c r="AC36" s="18"/>
      <c r="AD36" s="18"/>
      <c r="AE36" s="18"/>
    </row>
    <row r="37" spans="2:31" x14ac:dyDescent="0.25">
      <c r="B37" s="12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4"/>
      <c r="W37" s="12"/>
      <c r="X37" s="18"/>
      <c r="Y37" s="18"/>
      <c r="Z37" s="18"/>
      <c r="AA37" s="18"/>
      <c r="AB37" s="18"/>
      <c r="AC37" s="18"/>
      <c r="AD37" s="18"/>
      <c r="AE37" s="18"/>
    </row>
    <row r="38" spans="2:31" x14ac:dyDescent="0.25">
      <c r="B38" s="12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4"/>
      <c r="W38" s="12"/>
      <c r="X38" s="18"/>
      <c r="Y38" s="18"/>
      <c r="Z38" s="18"/>
      <c r="AA38" s="18"/>
      <c r="AB38" s="18"/>
      <c r="AC38" s="18"/>
      <c r="AD38" s="18"/>
      <c r="AE38" s="18"/>
    </row>
    <row r="39" spans="2:31" x14ac:dyDescent="0.25">
      <c r="B39" s="12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4"/>
      <c r="W39" s="12"/>
      <c r="X39" s="18"/>
      <c r="Y39" s="18"/>
      <c r="Z39" s="18"/>
      <c r="AA39" s="18"/>
      <c r="AB39" s="18"/>
      <c r="AC39" s="18"/>
      <c r="AD39" s="18"/>
      <c r="AE39" s="18"/>
    </row>
    <row r="40" spans="2:31" ht="15.75" thickBot="1" x14ac:dyDescent="0.3">
      <c r="B40" s="15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6"/>
      <c r="W40" s="15"/>
      <c r="X40" s="19"/>
      <c r="Y40" s="19"/>
      <c r="Z40" s="19"/>
      <c r="AA40" s="19"/>
      <c r="AB40" s="19"/>
      <c r="AC40" s="19"/>
      <c r="AD40" s="19"/>
      <c r="AE40" s="19"/>
    </row>
  </sheetData>
  <customSheetViews>
    <customSheetView guid="{CA36EF5B-D918-46F3-B9B5-44389830877F}" showPageBreaks="1" fitToPage="1" view="pageLayout">
      <selection activeCell="P3" sqref="P3"/>
      <pageMargins left="0.19685039370078741" right="0" top="0.74803149606299213" bottom="0" header="0.31496062992125984" footer="0"/>
      <pageSetup paperSize="9" scale="72" orientation="landscape" r:id="rId1"/>
      <headerFooter>
        <oddHeader>&amp;C&amp;20Rapport Journalier</oddHeader>
      </headerFooter>
    </customSheetView>
  </customSheetViews>
  <mergeCells count="29">
    <mergeCell ref="E26:U26"/>
    <mergeCell ref="E1:T1"/>
    <mergeCell ref="E2:T2"/>
    <mergeCell ref="E18:U18"/>
    <mergeCell ref="E19:U19"/>
    <mergeCell ref="E8:U8"/>
    <mergeCell ref="E9:U9"/>
    <mergeCell ref="E10:U10"/>
    <mergeCell ref="E11:U11"/>
    <mergeCell ref="E13:U13"/>
    <mergeCell ref="E14:U14"/>
    <mergeCell ref="E15:U15"/>
    <mergeCell ref="E16:U16"/>
    <mergeCell ref="V1:Y1"/>
    <mergeCell ref="B28:T28"/>
    <mergeCell ref="W28:AE28"/>
    <mergeCell ref="V2:Y2"/>
    <mergeCell ref="E7:U7"/>
    <mergeCell ref="E12:U12"/>
    <mergeCell ref="E17:U17"/>
    <mergeCell ref="E22:U22"/>
    <mergeCell ref="V5:AE5"/>
    <mergeCell ref="E5:T5"/>
    <mergeCell ref="E6:T6"/>
    <mergeCell ref="E20:U20"/>
    <mergeCell ref="E21:U21"/>
    <mergeCell ref="E23:U23"/>
    <mergeCell ref="E24:U24"/>
    <mergeCell ref="E25:U25"/>
  </mergeCells>
  <pageMargins left="0.19685039370078741" right="0" top="0.74803149606299213" bottom="0" header="0.31496062992125984" footer="0"/>
  <pageSetup paperSize="9" scale="72" orientation="landscape" r:id="rId2"/>
  <headerFooter>
    <oddHeader>&amp;C&amp;20Rapport Journalier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BQ38"/>
  <sheetViews>
    <sheetView tabSelected="1" zoomScaleNormal="100" zoomScalePageLayoutView="89" workbookViewId="0">
      <selection activeCell="O2" sqref="O2"/>
    </sheetView>
  </sheetViews>
  <sheetFormatPr baseColWidth="10" defaultRowHeight="15" x14ac:dyDescent="0.25"/>
  <cols>
    <col min="1" max="1" width="3" customWidth="1"/>
    <col min="2" max="2" width="3.140625" customWidth="1"/>
    <col min="3" max="3" width="2.5703125" customWidth="1"/>
    <col min="4" max="5" width="3" customWidth="1"/>
    <col min="6" max="7" width="3.85546875" customWidth="1"/>
    <col min="8" max="8" width="2.85546875" customWidth="1"/>
    <col min="9" max="9" width="3" customWidth="1"/>
    <col min="10" max="10" width="1.7109375" customWidth="1"/>
    <col min="11" max="11" width="3.140625" customWidth="1"/>
    <col min="12" max="12" width="3.7109375" customWidth="1"/>
    <col min="13" max="13" width="3.85546875" customWidth="1"/>
    <col min="14" max="14" width="2.85546875" customWidth="1"/>
    <col min="15" max="15" width="6.85546875" customWidth="1"/>
    <col min="16" max="16" width="2.85546875" customWidth="1"/>
    <col min="17" max="17" width="5.28515625" customWidth="1"/>
    <col min="18" max="18" width="3.85546875" customWidth="1"/>
    <col min="19" max="19" width="4.7109375" customWidth="1"/>
    <col min="20" max="20" width="2.5703125" customWidth="1"/>
    <col min="21" max="21" width="5.7109375" customWidth="1"/>
    <col min="22" max="22" width="4.7109375" customWidth="1"/>
    <col min="23" max="23" width="3.7109375" customWidth="1"/>
    <col min="24" max="24" width="3.85546875" customWidth="1"/>
    <col min="25" max="25" width="4.85546875" customWidth="1"/>
    <col min="26" max="26" width="3" customWidth="1"/>
    <col min="27" max="27" width="5.5703125" customWidth="1"/>
    <col min="28" max="28" width="4.28515625" customWidth="1"/>
    <col min="29" max="30" width="4.140625" customWidth="1"/>
    <col min="31" max="31" width="3.85546875" customWidth="1"/>
    <col min="32" max="32" width="4" customWidth="1"/>
    <col min="33" max="33" width="5" customWidth="1"/>
    <col min="34" max="34" width="4.85546875" customWidth="1"/>
    <col min="35" max="35" width="4.5703125" customWidth="1"/>
    <col min="36" max="36" width="6.140625" customWidth="1"/>
    <col min="37" max="37" width="4.140625" customWidth="1"/>
    <col min="38" max="38" width="0.28515625" hidden="1" customWidth="1"/>
    <col min="39" max="39" width="2.42578125" hidden="1" customWidth="1"/>
    <col min="40" max="40" width="6.28515625" customWidth="1"/>
    <col min="41" max="44" width="5.42578125" bestFit="1" customWidth="1"/>
    <col min="45" max="55" width="6" bestFit="1" customWidth="1"/>
    <col min="56" max="56" width="5.42578125" bestFit="1" customWidth="1"/>
    <col min="57" max="64" width="6" bestFit="1" customWidth="1"/>
    <col min="65" max="65" width="4.85546875" customWidth="1"/>
    <col min="66" max="66" width="5.7109375" customWidth="1"/>
    <col min="67" max="67" width="7" customWidth="1"/>
    <col min="68" max="69" width="4.28515625" customWidth="1"/>
  </cols>
  <sheetData>
    <row r="1" spans="1:69" ht="5.25" customHeight="1" thickBot="1" x14ac:dyDescent="0.3">
      <c r="A1" s="1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2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</row>
    <row r="2" spans="1:69" ht="15.75" customHeight="1" thickBot="1" x14ac:dyDescent="0.3">
      <c r="A2" s="6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13"/>
      <c r="T2" s="86"/>
      <c r="U2" s="86"/>
      <c r="V2" s="86"/>
      <c r="W2" s="114"/>
      <c r="X2" s="9"/>
      <c r="Y2" s="113" t="s">
        <v>5</v>
      </c>
      <c r="Z2" s="114"/>
      <c r="AA2" s="9"/>
      <c r="AB2" s="76" t="s">
        <v>6</v>
      </c>
      <c r="AC2" s="77"/>
      <c r="AD2" s="204" t="s">
        <v>74</v>
      </c>
      <c r="AE2" s="205"/>
      <c r="AF2" s="205"/>
      <c r="AG2" s="205"/>
      <c r="AH2" s="205"/>
      <c r="AI2" s="205"/>
      <c r="AJ2" s="205"/>
      <c r="AK2" s="20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</row>
    <row r="3" spans="1:69" ht="6.75" customHeight="1" thickBot="1" x14ac:dyDescent="0.3">
      <c r="A3" s="6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207"/>
      <c r="AE3" s="208"/>
      <c r="AF3" s="208"/>
      <c r="AG3" s="208"/>
      <c r="AH3" s="208"/>
      <c r="AI3" s="208"/>
      <c r="AJ3" s="208"/>
      <c r="AK3" s="209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</row>
    <row r="4" spans="1:69" ht="21.75" customHeight="1" thickBot="1" x14ac:dyDescent="0.4">
      <c r="A4" s="69"/>
      <c r="B4" s="110" t="s">
        <v>40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2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70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109"/>
      <c r="AY4" s="109"/>
      <c r="AZ4" s="109"/>
      <c r="BA4" s="109"/>
      <c r="BB4" s="109"/>
      <c r="BC4" s="109"/>
      <c r="BD4" s="109"/>
      <c r="BE4" s="53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</row>
    <row r="5" spans="1:69" ht="15.75" thickBot="1" x14ac:dyDescent="0.3">
      <c r="A5" s="6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76" t="s">
        <v>66</v>
      </c>
      <c r="AE5" s="77"/>
      <c r="AF5" s="106" t="s">
        <v>72</v>
      </c>
      <c r="AG5" s="107"/>
      <c r="AH5" s="107"/>
      <c r="AI5" s="107"/>
      <c r="AJ5" s="108"/>
      <c r="AK5" s="70"/>
      <c r="AL5" s="105"/>
      <c r="AM5" s="105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</row>
    <row r="6" spans="1:69" ht="15.75" thickBot="1" x14ac:dyDescent="0.3">
      <c r="A6" s="69"/>
      <c r="B6" s="115" t="s">
        <v>41</v>
      </c>
      <c r="C6" s="116"/>
      <c r="D6" s="116"/>
      <c r="E6" s="117"/>
      <c r="F6" s="118"/>
      <c r="G6" s="9"/>
      <c r="H6" s="9"/>
      <c r="I6" s="32"/>
      <c r="J6" s="32"/>
      <c r="K6" s="131" t="s">
        <v>44</v>
      </c>
      <c r="L6" s="117"/>
      <c r="M6" s="118"/>
      <c r="N6" s="9"/>
      <c r="O6" s="9"/>
      <c r="P6" s="9"/>
      <c r="Q6" s="115" t="s">
        <v>46</v>
      </c>
      <c r="R6" s="116"/>
      <c r="S6" s="120"/>
      <c r="T6" s="9"/>
      <c r="U6" s="9"/>
      <c r="V6" s="9"/>
      <c r="W6" s="115" t="s">
        <v>48</v>
      </c>
      <c r="X6" s="116"/>
      <c r="Y6" s="120"/>
      <c r="Z6" s="9"/>
      <c r="AA6" s="115" t="s">
        <v>49</v>
      </c>
      <c r="AB6" s="116"/>
      <c r="AC6" s="120"/>
      <c r="AD6" s="9"/>
      <c r="AE6" s="9"/>
      <c r="AF6" s="213" t="s">
        <v>73</v>
      </c>
      <c r="AG6" s="214"/>
      <c r="AH6" s="39"/>
      <c r="AI6" s="38"/>
      <c r="AJ6" s="38"/>
      <c r="AK6" s="70"/>
      <c r="AL6" s="105"/>
      <c r="AM6" s="105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</row>
    <row r="7" spans="1:69" x14ac:dyDescent="0.25">
      <c r="A7" s="69"/>
      <c r="B7" s="119" t="s">
        <v>42</v>
      </c>
      <c r="C7" s="119"/>
      <c r="D7" s="119"/>
      <c r="E7" s="119" t="s">
        <v>43</v>
      </c>
      <c r="F7" s="119"/>
      <c r="G7" s="119"/>
      <c r="H7" s="113" t="s">
        <v>45</v>
      </c>
      <c r="I7" s="114"/>
      <c r="J7" s="9"/>
      <c r="K7" s="119" t="s">
        <v>42</v>
      </c>
      <c r="L7" s="119"/>
      <c r="M7" s="119" t="s">
        <v>43</v>
      </c>
      <c r="N7" s="119"/>
      <c r="O7" s="22" t="s">
        <v>45</v>
      </c>
      <c r="P7" s="9"/>
      <c r="Q7" s="121" t="s">
        <v>47</v>
      </c>
      <c r="R7" s="121"/>
      <c r="S7" s="121" t="s">
        <v>43</v>
      </c>
      <c r="T7" s="119"/>
      <c r="U7" s="22" t="s">
        <v>45</v>
      </c>
      <c r="V7" s="9"/>
      <c r="W7" s="123">
        <v>9.375E-2</v>
      </c>
      <c r="X7" s="124"/>
      <c r="Y7" s="125"/>
      <c r="Z7" s="9"/>
      <c r="AA7" s="123">
        <v>4.1666666666666664E-2</v>
      </c>
      <c r="AB7" s="124"/>
      <c r="AC7" s="125"/>
      <c r="AD7" s="9"/>
      <c r="AE7" s="9"/>
      <c r="AF7" s="9"/>
      <c r="AG7" s="9"/>
      <c r="AH7" s="9"/>
      <c r="AI7" s="9"/>
      <c r="AJ7" s="9"/>
      <c r="AK7" s="70"/>
      <c r="AL7" s="104"/>
      <c r="AM7" s="104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 t="e">
        <f t="shared" ref="BP7:BQ15" ca="1" si="0">IF(AND(DAY($AD$2)=$AL7,NOT(ISERROR(MATCH(BP$5,$P$10:$AI$10,0)))),SUM(OFFSET($J$12:$O$28,,MATCH(BP$5,$P$10:$AI$10,0))),"")</f>
        <v>#VALUE!</v>
      </c>
      <c r="BQ7" s="52" t="e">
        <f t="shared" ca="1" si="0"/>
        <v>#VALUE!</v>
      </c>
    </row>
    <row r="8" spans="1:69" ht="15.75" thickBot="1" x14ac:dyDescent="0.3">
      <c r="A8" s="69"/>
      <c r="B8" s="126">
        <v>0.94791666666666663</v>
      </c>
      <c r="C8" s="126"/>
      <c r="D8" s="126"/>
      <c r="E8" s="127">
        <v>0.19791666666666666</v>
      </c>
      <c r="F8" s="128"/>
      <c r="G8" s="129"/>
      <c r="H8" s="123">
        <f>MOD(E8-B8,1)</f>
        <v>0.25</v>
      </c>
      <c r="I8" s="130"/>
      <c r="J8" s="9"/>
      <c r="K8" s="123">
        <v>0.91666666666666663</v>
      </c>
      <c r="L8" s="125"/>
      <c r="M8" s="123">
        <v>0.94097222222222221</v>
      </c>
      <c r="N8" s="125"/>
      <c r="O8" s="33">
        <f>TRANSPOSE(M8-K8)</f>
        <v>2.430555555555558E-2</v>
      </c>
      <c r="P8" s="9"/>
      <c r="Q8" s="122">
        <v>0.19791666666666666</v>
      </c>
      <c r="R8" s="122"/>
      <c r="S8" s="122">
        <v>0.22222222222222221</v>
      </c>
      <c r="T8" s="122"/>
      <c r="U8" s="34">
        <f>TRANSPOSE(S8-Q8)</f>
        <v>2.4305555555555552E-2</v>
      </c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40"/>
      <c r="AK8" s="70"/>
      <c r="AL8" s="104"/>
      <c r="AM8" s="104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 t="e">
        <f t="shared" ca="1" si="0"/>
        <v>#VALUE!</v>
      </c>
      <c r="BQ8" s="52" t="e">
        <f t="shared" ca="1" si="0"/>
        <v>#VALUE!</v>
      </c>
    </row>
    <row r="9" spans="1:69" ht="18" customHeight="1" thickBot="1" x14ac:dyDescent="0.3">
      <c r="A9" s="6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66"/>
      <c r="Q9" s="180" t="s">
        <v>50</v>
      </c>
      <c r="R9" s="181"/>
      <c r="S9" s="181"/>
      <c r="T9" s="181"/>
      <c r="U9" s="181"/>
      <c r="V9" s="181"/>
      <c r="W9" s="181"/>
      <c r="X9" s="181"/>
      <c r="Y9" s="181"/>
      <c r="Z9" s="181"/>
      <c r="AA9" s="181"/>
      <c r="AB9" s="181"/>
      <c r="AC9" s="181"/>
      <c r="AD9" s="181"/>
      <c r="AE9" s="181"/>
      <c r="AF9" s="181"/>
      <c r="AG9" s="181"/>
      <c r="AH9" s="181"/>
      <c r="AI9" s="182"/>
      <c r="AJ9" s="9"/>
      <c r="AK9" s="70"/>
      <c r="AL9" s="104"/>
      <c r="AM9" s="104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 t="e">
        <f t="shared" ca="1" si="0"/>
        <v>#VALUE!</v>
      </c>
      <c r="BQ9" s="52" t="e">
        <f t="shared" ca="1" si="0"/>
        <v>#VALUE!</v>
      </c>
    </row>
    <row r="10" spans="1:69" ht="16.5" thickBot="1" x14ac:dyDescent="0.3">
      <c r="A10" s="69"/>
      <c r="B10" s="9"/>
      <c r="C10" s="9"/>
      <c r="D10" s="9"/>
      <c r="E10" s="9"/>
      <c r="F10" s="32"/>
      <c r="G10" s="32"/>
      <c r="H10" s="32"/>
      <c r="I10" s="9"/>
      <c r="J10" s="9"/>
      <c r="K10" s="9"/>
      <c r="L10" s="9"/>
      <c r="M10" s="89" t="s">
        <v>51</v>
      </c>
      <c r="N10" s="90"/>
      <c r="O10" s="91"/>
      <c r="P10" s="136">
        <v>11</v>
      </c>
      <c r="Q10" s="136"/>
      <c r="R10" s="137">
        <v>12</v>
      </c>
      <c r="S10" s="137"/>
      <c r="T10" s="138">
        <v>5</v>
      </c>
      <c r="U10" s="138"/>
      <c r="V10" s="139">
        <v>8</v>
      </c>
      <c r="W10" s="139"/>
      <c r="X10" s="132">
        <v>20</v>
      </c>
      <c r="Y10" s="132"/>
      <c r="Z10" s="132"/>
      <c r="AA10" s="132"/>
      <c r="AB10" s="132"/>
      <c r="AC10" s="132"/>
      <c r="AD10" s="132">
        <v>15</v>
      </c>
      <c r="AE10" s="132"/>
      <c r="AF10" s="132">
        <v>18</v>
      </c>
      <c r="AG10" s="132"/>
      <c r="AH10" s="132">
        <v>19</v>
      </c>
      <c r="AI10" s="132"/>
      <c r="AJ10" s="76" t="s">
        <v>45</v>
      </c>
      <c r="AK10" s="78"/>
      <c r="AL10" s="104"/>
      <c r="AM10" s="104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 t="e">
        <f t="shared" ca="1" si="0"/>
        <v>#VALUE!</v>
      </c>
      <c r="BQ10" s="52" t="e">
        <f t="shared" ca="1" si="0"/>
        <v>#VALUE!</v>
      </c>
    </row>
    <row r="11" spans="1:69" ht="16.5" thickBot="1" x14ac:dyDescent="0.3">
      <c r="A11" s="196" t="s">
        <v>63</v>
      </c>
      <c r="B11" s="197"/>
      <c r="C11" s="197"/>
      <c r="D11" s="197"/>
      <c r="E11" s="197"/>
      <c r="F11" s="197"/>
      <c r="G11" s="198"/>
      <c r="H11" s="32"/>
      <c r="I11" s="9" t="s">
        <v>52</v>
      </c>
      <c r="J11" s="76" t="s">
        <v>53</v>
      </c>
      <c r="K11" s="77"/>
      <c r="L11" s="77"/>
      <c r="M11" s="77"/>
      <c r="N11" s="77"/>
      <c r="O11" s="78"/>
      <c r="P11" s="133"/>
      <c r="Q11" s="134"/>
      <c r="R11" s="135"/>
      <c r="S11" s="134"/>
      <c r="T11" s="135"/>
      <c r="U11" s="134"/>
      <c r="V11" s="135"/>
      <c r="W11" s="134"/>
      <c r="X11" s="135"/>
      <c r="Y11" s="134"/>
      <c r="Z11" s="135"/>
      <c r="AA11" s="134"/>
      <c r="AB11" s="135"/>
      <c r="AC11" s="134"/>
      <c r="AD11" s="135"/>
      <c r="AE11" s="134"/>
      <c r="AF11" s="135"/>
      <c r="AG11" s="134"/>
      <c r="AH11" s="135"/>
      <c r="AI11" s="134"/>
      <c r="AJ11" s="76"/>
      <c r="AK11" s="78"/>
      <c r="AL11" s="104"/>
      <c r="AM11" s="104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 t="e">
        <f t="shared" ca="1" si="0"/>
        <v>#VALUE!</v>
      </c>
      <c r="BQ11" s="52" t="e">
        <f t="shared" ca="1" si="0"/>
        <v>#VALUE!</v>
      </c>
    </row>
    <row r="12" spans="1:69" ht="15.75" x14ac:dyDescent="0.25">
      <c r="A12" s="187"/>
      <c r="B12" s="188"/>
      <c r="C12" s="188"/>
      <c r="D12" s="188"/>
      <c r="E12" s="188"/>
      <c r="F12" s="188"/>
      <c r="G12" s="189"/>
      <c r="H12" s="9"/>
      <c r="I12" s="174" t="s">
        <v>65</v>
      </c>
      <c r="J12" s="177" t="s">
        <v>54</v>
      </c>
      <c r="K12" s="178"/>
      <c r="L12" s="178"/>
      <c r="M12" s="178"/>
      <c r="N12" s="178"/>
      <c r="O12" s="179"/>
      <c r="P12" s="140">
        <v>0.25</v>
      </c>
      <c r="Q12" s="141"/>
      <c r="R12" s="140"/>
      <c r="S12" s="141"/>
      <c r="T12" s="140"/>
      <c r="U12" s="141"/>
      <c r="V12" s="140"/>
      <c r="W12" s="141"/>
      <c r="X12" s="140"/>
      <c r="Y12" s="141"/>
      <c r="Z12" s="140"/>
      <c r="AA12" s="141"/>
      <c r="AB12" s="140"/>
      <c r="AC12" s="141"/>
      <c r="AD12" s="140"/>
      <c r="AE12" s="141"/>
      <c r="AF12" s="142">
        <v>9.375E-2</v>
      </c>
      <c r="AG12" s="143"/>
      <c r="AH12" s="140">
        <f>SUM(AA7)</f>
        <v>4.1666666666666664E-2</v>
      </c>
      <c r="AI12" s="141"/>
      <c r="AJ12" s="163">
        <f>SUM(P12:AI12)</f>
        <v>0.38541666666666669</v>
      </c>
      <c r="AK12" s="164"/>
      <c r="AL12" s="104"/>
      <c r="AM12" s="104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 t="e">
        <f t="shared" ca="1" si="0"/>
        <v>#VALUE!</v>
      </c>
      <c r="BQ12" s="52" t="e">
        <f t="shared" ca="1" si="0"/>
        <v>#VALUE!</v>
      </c>
    </row>
    <row r="13" spans="1:69" ht="15.75" x14ac:dyDescent="0.25">
      <c r="A13" s="190"/>
      <c r="B13" s="191"/>
      <c r="C13" s="191"/>
      <c r="D13" s="191"/>
      <c r="E13" s="191"/>
      <c r="F13" s="191"/>
      <c r="G13" s="192"/>
      <c r="H13" s="9"/>
      <c r="I13" s="175"/>
      <c r="J13" s="183" t="s">
        <v>55</v>
      </c>
      <c r="K13" s="184"/>
      <c r="L13" s="184"/>
      <c r="M13" s="184"/>
      <c r="N13" s="184"/>
      <c r="O13" s="185"/>
      <c r="P13" s="142"/>
      <c r="Q13" s="143"/>
      <c r="R13" s="142">
        <v>0.25</v>
      </c>
      <c r="S13" s="143"/>
      <c r="T13" s="142"/>
      <c r="U13" s="143"/>
      <c r="V13" s="142"/>
      <c r="W13" s="143"/>
      <c r="X13" s="142"/>
      <c r="Y13" s="143"/>
      <c r="Z13" s="142"/>
      <c r="AA13" s="143"/>
      <c r="AB13" s="158"/>
      <c r="AC13" s="159"/>
      <c r="AD13" s="142"/>
      <c r="AE13" s="143"/>
      <c r="AF13" s="142">
        <f>$AF$12</f>
        <v>9.375E-2</v>
      </c>
      <c r="AG13" s="143"/>
      <c r="AH13" s="140">
        <f>SUM(AA7)</f>
        <v>4.1666666666666664E-2</v>
      </c>
      <c r="AI13" s="141"/>
      <c r="AJ13" s="156">
        <f>SUM(P13:AI13)</f>
        <v>0.38541666666666669</v>
      </c>
      <c r="AK13" s="157"/>
      <c r="AL13" s="104"/>
      <c r="AM13" s="104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 t="e">
        <f t="shared" ca="1" si="0"/>
        <v>#VALUE!</v>
      </c>
      <c r="BQ13" s="52" t="e">
        <f t="shared" ca="1" si="0"/>
        <v>#VALUE!</v>
      </c>
    </row>
    <row r="14" spans="1:69" ht="15.75" x14ac:dyDescent="0.25">
      <c r="A14" s="190"/>
      <c r="B14" s="191"/>
      <c r="C14" s="191"/>
      <c r="D14" s="191"/>
      <c r="E14" s="191"/>
      <c r="F14" s="191"/>
      <c r="G14" s="192"/>
      <c r="H14" s="9"/>
      <c r="I14" s="175"/>
      <c r="J14" s="168" t="s">
        <v>56</v>
      </c>
      <c r="K14" s="169"/>
      <c r="L14" s="169"/>
      <c r="M14" s="169"/>
      <c r="N14" s="169"/>
      <c r="O14" s="170"/>
      <c r="P14" s="142"/>
      <c r="Q14" s="143"/>
      <c r="R14" s="142"/>
      <c r="S14" s="143"/>
      <c r="T14" s="142">
        <v>0.25</v>
      </c>
      <c r="U14" s="143"/>
      <c r="V14" s="142"/>
      <c r="W14" s="143"/>
      <c r="X14" s="142"/>
      <c r="Y14" s="143"/>
      <c r="Z14" s="142"/>
      <c r="AA14" s="143"/>
      <c r="AB14" s="142"/>
      <c r="AC14" s="143"/>
      <c r="AD14" s="142"/>
      <c r="AE14" s="143"/>
      <c r="AF14" s="142">
        <f>$AF$12</f>
        <v>9.375E-2</v>
      </c>
      <c r="AG14" s="143"/>
      <c r="AH14" s="140">
        <f>SUM(AA7)</f>
        <v>4.1666666666666664E-2</v>
      </c>
      <c r="AI14" s="141"/>
      <c r="AJ14" s="156">
        <f t="shared" ref="AJ14:AJ24" si="1">SUM(P14:AI14)</f>
        <v>0.38541666666666669</v>
      </c>
      <c r="AK14" s="157"/>
      <c r="AL14" s="104"/>
      <c r="AM14" s="104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 t="e">
        <f t="shared" ca="1" si="0"/>
        <v>#VALUE!</v>
      </c>
      <c r="BQ14" s="52" t="e">
        <f t="shared" ca="1" si="0"/>
        <v>#VALUE!</v>
      </c>
    </row>
    <row r="15" spans="1:69" ht="15.75" x14ac:dyDescent="0.25">
      <c r="A15" s="190"/>
      <c r="B15" s="191"/>
      <c r="C15" s="191"/>
      <c r="D15" s="191"/>
      <c r="E15" s="191"/>
      <c r="F15" s="191"/>
      <c r="G15" s="192"/>
      <c r="H15" s="9"/>
      <c r="I15" s="175"/>
      <c r="J15" s="171" t="s">
        <v>57</v>
      </c>
      <c r="K15" s="172"/>
      <c r="L15" s="172"/>
      <c r="M15" s="172"/>
      <c r="N15" s="172"/>
      <c r="O15" s="173"/>
      <c r="P15" s="142"/>
      <c r="Q15" s="143"/>
      <c r="R15" s="142"/>
      <c r="S15" s="143"/>
      <c r="T15" s="142">
        <v>0.25</v>
      </c>
      <c r="U15" s="143"/>
      <c r="V15" s="142"/>
      <c r="W15" s="143"/>
      <c r="X15" s="142"/>
      <c r="Y15" s="143"/>
      <c r="Z15" s="142"/>
      <c r="AA15" s="143"/>
      <c r="AB15" s="142"/>
      <c r="AC15" s="143"/>
      <c r="AD15" s="142"/>
      <c r="AE15" s="143"/>
      <c r="AF15" s="142">
        <f>$AF$12</f>
        <v>9.375E-2</v>
      </c>
      <c r="AG15" s="143"/>
      <c r="AH15" s="140">
        <f>SUM(AA7)</f>
        <v>4.1666666666666664E-2</v>
      </c>
      <c r="AI15" s="141"/>
      <c r="AJ15" s="156">
        <f t="shared" si="1"/>
        <v>0.38541666666666669</v>
      </c>
      <c r="AK15" s="157"/>
      <c r="AL15" s="104"/>
      <c r="AM15" s="104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 t="e">
        <f t="shared" ca="1" si="0"/>
        <v>#VALUE!</v>
      </c>
      <c r="BQ15" s="52" t="e">
        <f t="shared" ca="1" si="0"/>
        <v>#VALUE!</v>
      </c>
    </row>
    <row r="16" spans="1:69" ht="16.5" thickBot="1" x14ac:dyDescent="0.3">
      <c r="A16" s="193"/>
      <c r="B16" s="194"/>
      <c r="C16" s="194"/>
      <c r="D16" s="194"/>
      <c r="E16" s="194"/>
      <c r="F16" s="194"/>
      <c r="G16" s="195"/>
      <c r="H16" s="9"/>
      <c r="I16" s="175"/>
      <c r="J16" s="88" t="s">
        <v>58</v>
      </c>
      <c r="K16" s="86"/>
      <c r="L16" s="86"/>
      <c r="M16" s="86"/>
      <c r="N16" s="86"/>
      <c r="O16" s="114"/>
      <c r="P16" s="142"/>
      <c r="Q16" s="143"/>
      <c r="R16" s="142">
        <v>0.25</v>
      </c>
      <c r="S16" s="143"/>
      <c r="T16" s="142"/>
      <c r="U16" s="143"/>
      <c r="V16" s="142"/>
      <c r="W16" s="143"/>
      <c r="X16" s="142"/>
      <c r="Y16" s="143"/>
      <c r="Z16" s="142"/>
      <c r="AA16" s="143"/>
      <c r="AB16" s="142"/>
      <c r="AC16" s="143"/>
      <c r="AD16" s="142">
        <f>SUM(O8+U8)</f>
        <v>4.8611111111111133E-2</v>
      </c>
      <c r="AE16" s="143"/>
      <c r="AF16" s="142">
        <f>SUM(W7-O8)</f>
        <v>6.944444444444442E-2</v>
      </c>
      <c r="AG16" s="143"/>
      <c r="AH16" s="140">
        <f>SUM(AA7-U8)</f>
        <v>1.7361111111111112E-2</v>
      </c>
      <c r="AI16" s="141"/>
      <c r="AJ16" s="156">
        <f t="shared" si="1"/>
        <v>0.38541666666666669</v>
      </c>
      <c r="AK16" s="157"/>
      <c r="AL16" s="104"/>
      <c r="AM16" s="104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 t="e">
        <f t="shared" ref="BP16:BQ24" ca="1" si="2">IF(AND(DAY($AD$2)=$AL16,NOT(ISERROR(MATCH(BP$5,$P$10:$AI$10,0)))),SUM(OFFSET($J$12:$O$28,,MATCH(BP$5,$P$10:$AI$10,0))),"")</f>
        <v>#VALUE!</v>
      </c>
      <c r="BQ16" s="52" t="e">
        <f t="shared" ca="1" si="2"/>
        <v>#VALUE!</v>
      </c>
    </row>
    <row r="17" spans="1:69" ht="16.5" thickBot="1" x14ac:dyDescent="0.3">
      <c r="A17" s="69"/>
      <c r="B17" s="9"/>
      <c r="C17" s="9"/>
      <c r="D17" s="9"/>
      <c r="E17" s="9"/>
      <c r="F17" s="9"/>
      <c r="G17" s="9"/>
      <c r="H17" s="9"/>
      <c r="I17" s="175"/>
      <c r="J17" s="88" t="s">
        <v>36</v>
      </c>
      <c r="K17" s="86"/>
      <c r="L17" s="86"/>
      <c r="M17" s="86"/>
      <c r="N17" s="86"/>
      <c r="O17" s="114"/>
      <c r="P17" s="142"/>
      <c r="Q17" s="143"/>
      <c r="R17" s="142">
        <v>0.25</v>
      </c>
      <c r="S17" s="143"/>
      <c r="T17" s="142"/>
      <c r="U17" s="143"/>
      <c r="V17" s="142"/>
      <c r="W17" s="143"/>
      <c r="X17" s="142"/>
      <c r="Y17" s="143"/>
      <c r="Z17" s="142"/>
      <c r="AA17" s="143"/>
      <c r="AB17" s="142"/>
      <c r="AC17" s="143"/>
      <c r="AD17" s="142">
        <f>$AD$16</f>
        <v>4.8611111111111133E-2</v>
      </c>
      <c r="AE17" s="143"/>
      <c r="AF17" s="142">
        <f>$AF$16</f>
        <v>6.944444444444442E-2</v>
      </c>
      <c r="AG17" s="143"/>
      <c r="AH17" s="140">
        <f>$AH$16</f>
        <v>1.7361111111111112E-2</v>
      </c>
      <c r="AI17" s="141"/>
      <c r="AJ17" s="156">
        <f t="shared" si="1"/>
        <v>0.38541666666666669</v>
      </c>
      <c r="AK17" s="157"/>
      <c r="AL17" s="104"/>
      <c r="AM17" s="104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 t="e">
        <f t="shared" ca="1" si="2"/>
        <v>#VALUE!</v>
      </c>
      <c r="BQ17" s="52" t="e">
        <f t="shared" ca="1" si="2"/>
        <v>#VALUE!</v>
      </c>
    </row>
    <row r="18" spans="1:69" ht="16.5" thickBot="1" x14ac:dyDescent="0.3">
      <c r="A18" s="199" t="s">
        <v>64</v>
      </c>
      <c r="B18" s="200"/>
      <c r="C18" s="200"/>
      <c r="D18" s="200"/>
      <c r="E18" s="200"/>
      <c r="F18" s="200"/>
      <c r="G18" s="201"/>
      <c r="H18" s="9"/>
      <c r="I18" s="175"/>
      <c r="J18" s="88" t="s">
        <v>59</v>
      </c>
      <c r="K18" s="86"/>
      <c r="L18" s="86"/>
      <c r="M18" s="86"/>
      <c r="N18" s="86"/>
      <c r="O18" s="114"/>
      <c r="P18" s="142"/>
      <c r="Q18" s="143"/>
      <c r="R18" s="142">
        <v>0.25</v>
      </c>
      <c r="S18" s="143"/>
      <c r="T18" s="142"/>
      <c r="U18" s="143"/>
      <c r="V18" s="142"/>
      <c r="W18" s="143"/>
      <c r="X18" s="142"/>
      <c r="Y18" s="143"/>
      <c r="Z18" s="142"/>
      <c r="AA18" s="143"/>
      <c r="AB18" s="142"/>
      <c r="AC18" s="143"/>
      <c r="AD18" s="142">
        <f>$AD$16</f>
        <v>4.8611111111111133E-2</v>
      </c>
      <c r="AE18" s="143"/>
      <c r="AF18" s="142">
        <f>$AF$16</f>
        <v>6.944444444444442E-2</v>
      </c>
      <c r="AG18" s="143"/>
      <c r="AH18" s="140">
        <f>$AH$16</f>
        <v>1.7361111111111112E-2</v>
      </c>
      <c r="AI18" s="141"/>
      <c r="AJ18" s="156">
        <f>SUM(P18:AI18)</f>
        <v>0.38541666666666669</v>
      </c>
      <c r="AK18" s="157"/>
      <c r="AL18" s="104"/>
      <c r="AM18" s="104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 t="e">
        <f t="shared" ca="1" si="2"/>
        <v>#VALUE!</v>
      </c>
      <c r="BQ18" s="52" t="e">
        <f t="shared" ca="1" si="2"/>
        <v>#VALUE!</v>
      </c>
    </row>
    <row r="19" spans="1:69" ht="15.75" x14ac:dyDescent="0.25">
      <c r="A19" s="89"/>
      <c r="B19" s="90"/>
      <c r="C19" s="90"/>
      <c r="D19" s="90"/>
      <c r="E19" s="90"/>
      <c r="F19" s="90"/>
      <c r="G19" s="90"/>
      <c r="H19" s="91"/>
      <c r="I19" s="175"/>
      <c r="J19" s="88" t="s">
        <v>31</v>
      </c>
      <c r="K19" s="86"/>
      <c r="L19" s="86"/>
      <c r="M19" s="86"/>
      <c r="N19" s="86"/>
      <c r="O19" s="114"/>
      <c r="P19" s="142">
        <v>0.25</v>
      </c>
      <c r="Q19" s="143"/>
      <c r="R19" s="142"/>
      <c r="S19" s="143"/>
      <c r="T19" s="142"/>
      <c r="U19" s="143"/>
      <c r="V19" s="142"/>
      <c r="W19" s="143"/>
      <c r="X19" s="142"/>
      <c r="Y19" s="143"/>
      <c r="Z19" s="142"/>
      <c r="AA19" s="143"/>
      <c r="AB19" s="142"/>
      <c r="AC19" s="143"/>
      <c r="AD19" s="142">
        <f>$AD$16</f>
        <v>4.8611111111111133E-2</v>
      </c>
      <c r="AE19" s="143"/>
      <c r="AF19" s="142">
        <f>$AF$16</f>
        <v>6.944444444444442E-2</v>
      </c>
      <c r="AG19" s="143"/>
      <c r="AH19" s="140">
        <f>$AH$16</f>
        <v>1.7361111111111112E-2</v>
      </c>
      <c r="AI19" s="141"/>
      <c r="AJ19" s="156">
        <f t="shared" si="1"/>
        <v>0.38541666666666669</v>
      </c>
      <c r="AK19" s="157"/>
      <c r="AL19" s="104"/>
      <c r="AM19" s="104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 t="e">
        <f t="shared" ca="1" si="2"/>
        <v>#VALUE!</v>
      </c>
      <c r="BQ19" s="52" t="e">
        <f t="shared" ca="1" si="2"/>
        <v>#VALUE!</v>
      </c>
    </row>
    <row r="20" spans="1:69" ht="15.75" x14ac:dyDescent="0.25">
      <c r="A20" s="202"/>
      <c r="B20" s="105"/>
      <c r="C20" s="105"/>
      <c r="D20" s="105"/>
      <c r="E20" s="105"/>
      <c r="F20" s="105"/>
      <c r="G20" s="105"/>
      <c r="H20" s="203"/>
      <c r="I20" s="175"/>
      <c r="J20" s="88" t="s">
        <v>60</v>
      </c>
      <c r="K20" s="86"/>
      <c r="L20" s="86"/>
      <c r="M20" s="86"/>
      <c r="N20" s="86"/>
      <c r="O20" s="114"/>
      <c r="P20" s="142"/>
      <c r="Q20" s="143"/>
      <c r="R20" s="142"/>
      <c r="S20" s="143"/>
      <c r="T20" s="142">
        <v>0.25</v>
      </c>
      <c r="U20" s="143"/>
      <c r="V20" s="142"/>
      <c r="W20" s="143"/>
      <c r="X20" s="142"/>
      <c r="Y20" s="143"/>
      <c r="Z20" s="142"/>
      <c r="AA20" s="143"/>
      <c r="AB20" s="142"/>
      <c r="AC20" s="143"/>
      <c r="AD20" s="142">
        <f>$AD$16</f>
        <v>4.8611111111111133E-2</v>
      </c>
      <c r="AE20" s="143"/>
      <c r="AF20" s="142">
        <f>$AF$16</f>
        <v>6.944444444444442E-2</v>
      </c>
      <c r="AG20" s="143"/>
      <c r="AH20" s="140">
        <f>$AH$16</f>
        <v>1.7361111111111112E-2</v>
      </c>
      <c r="AI20" s="141"/>
      <c r="AJ20" s="156">
        <f t="shared" si="1"/>
        <v>0.38541666666666669</v>
      </c>
      <c r="AK20" s="157"/>
      <c r="AL20" s="104"/>
      <c r="AM20" s="104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 t="e">
        <f t="shared" ca="1" si="2"/>
        <v>#VALUE!</v>
      </c>
      <c r="BQ20" s="52" t="e">
        <f t="shared" ca="1" si="2"/>
        <v>#VALUE!</v>
      </c>
    </row>
    <row r="21" spans="1:69" ht="15.75" x14ac:dyDescent="0.25">
      <c r="A21" s="202"/>
      <c r="B21" s="105"/>
      <c r="C21" s="105"/>
      <c r="D21" s="105"/>
      <c r="E21" s="105"/>
      <c r="F21" s="105"/>
      <c r="G21" s="105"/>
      <c r="H21" s="203"/>
      <c r="I21" s="175"/>
      <c r="J21" s="88" t="s">
        <v>32</v>
      </c>
      <c r="K21" s="86"/>
      <c r="L21" s="86"/>
      <c r="M21" s="86"/>
      <c r="N21" s="86"/>
      <c r="O21" s="114"/>
      <c r="P21" s="142"/>
      <c r="Q21" s="143"/>
      <c r="R21" s="142"/>
      <c r="S21" s="143"/>
      <c r="T21" s="142">
        <v>0.25</v>
      </c>
      <c r="U21" s="143"/>
      <c r="V21" s="142"/>
      <c r="W21" s="143"/>
      <c r="X21" s="142"/>
      <c r="Y21" s="143"/>
      <c r="Z21" s="142"/>
      <c r="AA21" s="143"/>
      <c r="AB21" s="142"/>
      <c r="AC21" s="143"/>
      <c r="AD21" s="142">
        <f>$AD$16</f>
        <v>4.8611111111111133E-2</v>
      </c>
      <c r="AE21" s="143"/>
      <c r="AF21" s="142">
        <f>$AF$16</f>
        <v>6.944444444444442E-2</v>
      </c>
      <c r="AG21" s="143"/>
      <c r="AH21" s="140">
        <f>$AH$16</f>
        <v>1.7361111111111112E-2</v>
      </c>
      <c r="AI21" s="141"/>
      <c r="AJ21" s="156">
        <f>SUM(P21:AI21)</f>
        <v>0.38541666666666669</v>
      </c>
      <c r="AK21" s="157"/>
      <c r="AL21" s="104"/>
      <c r="AM21" s="104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 t="e">
        <f t="shared" ca="1" si="2"/>
        <v>#VALUE!</v>
      </c>
      <c r="BQ21" s="52" t="e">
        <f t="shared" ca="1" si="2"/>
        <v>#VALUE!</v>
      </c>
    </row>
    <row r="22" spans="1:69" ht="15.75" x14ac:dyDescent="0.25">
      <c r="A22" s="202"/>
      <c r="B22" s="105"/>
      <c r="C22" s="105"/>
      <c r="D22" s="105"/>
      <c r="E22" s="105"/>
      <c r="F22" s="105"/>
      <c r="G22" s="105"/>
      <c r="H22" s="203"/>
      <c r="I22" s="175"/>
      <c r="J22" s="88" t="s">
        <v>26</v>
      </c>
      <c r="K22" s="86"/>
      <c r="L22" s="86"/>
      <c r="M22" s="86"/>
      <c r="N22" s="86"/>
      <c r="O22" s="114"/>
      <c r="P22" s="142"/>
      <c r="Q22" s="143"/>
      <c r="R22" s="142"/>
      <c r="S22" s="143"/>
      <c r="T22" s="142">
        <v>0.25</v>
      </c>
      <c r="U22" s="143"/>
      <c r="V22" s="142"/>
      <c r="W22" s="143"/>
      <c r="X22" s="142"/>
      <c r="Y22" s="143"/>
      <c r="Z22" s="142"/>
      <c r="AA22" s="143"/>
      <c r="AB22" s="142"/>
      <c r="AC22" s="143"/>
      <c r="AD22" s="142"/>
      <c r="AE22" s="143"/>
      <c r="AF22" s="142">
        <f>W7</f>
        <v>9.375E-2</v>
      </c>
      <c r="AG22" s="143"/>
      <c r="AH22" s="140">
        <f>AA7</f>
        <v>4.1666666666666664E-2</v>
      </c>
      <c r="AI22" s="141"/>
      <c r="AJ22" s="156">
        <f>SUM(P22:AI22)</f>
        <v>0.38541666666666669</v>
      </c>
      <c r="AK22" s="157"/>
      <c r="AL22" s="104"/>
      <c r="AM22" s="104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 t="e">
        <f t="shared" ca="1" si="2"/>
        <v>#VALUE!</v>
      </c>
      <c r="BQ22" s="52" t="e">
        <f t="shared" ca="1" si="2"/>
        <v>#VALUE!</v>
      </c>
    </row>
    <row r="23" spans="1:69" ht="16.5" thickBot="1" x14ac:dyDescent="0.3">
      <c r="A23" s="101"/>
      <c r="B23" s="102"/>
      <c r="C23" s="102"/>
      <c r="D23" s="102"/>
      <c r="E23" s="102"/>
      <c r="F23" s="102"/>
      <c r="G23" s="102"/>
      <c r="H23" s="103"/>
      <c r="I23" s="175"/>
      <c r="J23" s="88" t="s">
        <v>61</v>
      </c>
      <c r="K23" s="86"/>
      <c r="L23" s="86"/>
      <c r="M23" s="86"/>
      <c r="N23" s="86"/>
      <c r="O23" s="114"/>
      <c r="P23" s="142"/>
      <c r="Q23" s="143"/>
      <c r="R23" s="142"/>
      <c r="S23" s="143"/>
      <c r="T23" s="142"/>
      <c r="U23" s="143"/>
      <c r="V23" s="142"/>
      <c r="W23" s="143"/>
      <c r="X23" s="142">
        <v>0</v>
      </c>
      <c r="Y23" s="143"/>
      <c r="Z23" s="142"/>
      <c r="AA23" s="143"/>
      <c r="AB23" s="142"/>
      <c r="AC23" s="143"/>
      <c r="AD23" s="142"/>
      <c r="AE23" s="143"/>
      <c r="AF23" s="142"/>
      <c r="AG23" s="143"/>
      <c r="AH23" s="140"/>
      <c r="AI23" s="141"/>
      <c r="AJ23" s="156"/>
      <c r="AK23" s="157"/>
      <c r="AL23" s="104"/>
      <c r="AM23" s="104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 t="e">
        <f t="shared" ca="1" si="2"/>
        <v>#VALUE!</v>
      </c>
      <c r="BQ23" s="52" t="e">
        <f t="shared" ca="1" si="2"/>
        <v>#VALUE!</v>
      </c>
    </row>
    <row r="24" spans="1:69" ht="15.75" x14ac:dyDescent="0.25">
      <c r="A24" s="69"/>
      <c r="B24" s="9"/>
      <c r="C24" s="9"/>
      <c r="D24" s="9"/>
      <c r="E24" s="9"/>
      <c r="F24" s="9"/>
      <c r="G24" s="9"/>
      <c r="H24" s="9"/>
      <c r="I24" s="175"/>
      <c r="J24" s="88" t="s">
        <v>28</v>
      </c>
      <c r="K24" s="86"/>
      <c r="L24" s="86"/>
      <c r="M24" s="86"/>
      <c r="N24" s="86"/>
      <c r="O24" s="114"/>
      <c r="P24" s="142">
        <v>0.25</v>
      </c>
      <c r="Q24" s="143"/>
      <c r="R24" s="142"/>
      <c r="S24" s="143"/>
      <c r="T24" s="142"/>
      <c r="U24" s="143"/>
      <c r="V24" s="142"/>
      <c r="W24" s="143"/>
      <c r="X24" s="142"/>
      <c r="Y24" s="143"/>
      <c r="Z24" s="142"/>
      <c r="AA24" s="143"/>
      <c r="AB24" s="142"/>
      <c r="AC24" s="143"/>
      <c r="AD24" s="142"/>
      <c r="AE24" s="143"/>
      <c r="AF24" s="142">
        <v>9.375E-2</v>
      </c>
      <c r="AG24" s="143"/>
      <c r="AH24" s="140">
        <v>4.1666666666666664E-2</v>
      </c>
      <c r="AI24" s="141"/>
      <c r="AJ24" s="156">
        <f t="shared" si="1"/>
        <v>0.38541666666666669</v>
      </c>
      <c r="AK24" s="157"/>
      <c r="AL24" s="104"/>
      <c r="AM24" s="104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 t="e">
        <f t="shared" ca="1" si="2"/>
        <v>#VALUE!</v>
      </c>
      <c r="BQ24" s="52" t="e">
        <f t="shared" ca="1" si="2"/>
        <v>#VALUE!</v>
      </c>
    </row>
    <row r="25" spans="1:69" ht="15.75" x14ac:dyDescent="0.25">
      <c r="A25" s="69"/>
      <c r="B25" s="9"/>
      <c r="C25" s="9"/>
      <c r="D25" s="9"/>
      <c r="E25" s="9"/>
      <c r="F25" s="9"/>
      <c r="G25" s="9"/>
      <c r="H25" s="9"/>
      <c r="I25" s="175"/>
      <c r="J25" s="165" t="s">
        <v>67</v>
      </c>
      <c r="K25" s="166"/>
      <c r="L25" s="166"/>
      <c r="M25" s="166"/>
      <c r="N25" s="166"/>
      <c r="O25" s="167"/>
      <c r="P25" s="142"/>
      <c r="Q25" s="143"/>
      <c r="R25" s="142"/>
      <c r="S25" s="143"/>
      <c r="T25" s="142">
        <v>0.25</v>
      </c>
      <c r="U25" s="143"/>
      <c r="V25" s="142"/>
      <c r="W25" s="143"/>
      <c r="X25" s="142"/>
      <c r="Y25" s="143"/>
      <c r="Z25" s="142"/>
      <c r="AA25" s="143"/>
      <c r="AB25" s="142"/>
      <c r="AC25" s="143"/>
      <c r="AD25" s="142"/>
      <c r="AE25" s="143"/>
      <c r="AF25" s="142">
        <v>9.375E-2</v>
      </c>
      <c r="AG25" s="143"/>
      <c r="AH25" s="140">
        <v>4.1666666666666664E-2</v>
      </c>
      <c r="AI25" s="141"/>
      <c r="AJ25" s="156">
        <f>SUM(P25:AI25)</f>
        <v>0.38541666666666669</v>
      </c>
      <c r="AK25" s="157"/>
      <c r="AL25" s="104"/>
      <c r="AM25" s="104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 t="e">
        <f t="shared" ref="BP25:BQ32" ca="1" si="3">IF(AND(DAY($AD$2)=$AL25,NOT(ISERROR(MATCH(BP$5,$P$10:$AI$10,0)))),SUM(OFFSET($J$12:$O$28,,MATCH(BP$5,$P$10:$AI$10,0))),"")</f>
        <v>#VALUE!</v>
      </c>
      <c r="BQ25" s="52" t="e">
        <f t="shared" ca="1" si="3"/>
        <v>#VALUE!</v>
      </c>
    </row>
    <row r="26" spans="1:69" ht="15.75" x14ac:dyDescent="0.25">
      <c r="A26" s="69"/>
      <c r="B26" s="9"/>
      <c r="C26" s="9"/>
      <c r="D26" s="9"/>
      <c r="E26" s="9"/>
      <c r="F26" s="9"/>
      <c r="G26" s="9"/>
      <c r="H26" s="9"/>
      <c r="I26" s="175"/>
      <c r="J26" s="88"/>
      <c r="K26" s="86"/>
      <c r="L26" s="86"/>
      <c r="M26" s="86"/>
      <c r="N26" s="86"/>
      <c r="O26" s="114"/>
      <c r="P26" s="142"/>
      <c r="Q26" s="143"/>
      <c r="R26" s="142"/>
      <c r="S26" s="143"/>
      <c r="T26" s="142"/>
      <c r="U26" s="143"/>
      <c r="V26" s="142"/>
      <c r="W26" s="143"/>
      <c r="X26" s="142"/>
      <c r="Y26" s="143"/>
      <c r="Z26" s="142"/>
      <c r="AA26" s="143"/>
      <c r="AB26" s="142"/>
      <c r="AC26" s="143"/>
      <c r="AD26" s="142"/>
      <c r="AE26" s="143"/>
      <c r="AF26" s="142"/>
      <c r="AG26" s="143"/>
      <c r="AH26" s="140"/>
      <c r="AI26" s="141"/>
      <c r="AJ26" s="156"/>
      <c r="AK26" s="157"/>
      <c r="AL26" s="104"/>
      <c r="AM26" s="104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 t="e">
        <f t="shared" ca="1" si="3"/>
        <v>#VALUE!</v>
      </c>
      <c r="BQ26" s="52" t="e">
        <f t="shared" ca="1" si="3"/>
        <v>#VALUE!</v>
      </c>
    </row>
    <row r="27" spans="1:69" ht="15.75" x14ac:dyDescent="0.25">
      <c r="A27" s="69"/>
      <c r="B27" s="9"/>
      <c r="C27" s="9"/>
      <c r="D27" s="9"/>
      <c r="E27" s="9"/>
      <c r="F27" s="9"/>
      <c r="G27" s="9"/>
      <c r="H27" s="9"/>
      <c r="I27" s="175"/>
      <c r="J27" s="88"/>
      <c r="K27" s="86"/>
      <c r="L27" s="86"/>
      <c r="M27" s="86"/>
      <c r="N27" s="86"/>
      <c r="O27" s="114"/>
      <c r="P27" s="142"/>
      <c r="Q27" s="143"/>
      <c r="R27" s="142"/>
      <c r="S27" s="143"/>
      <c r="T27" s="142"/>
      <c r="U27" s="143"/>
      <c r="V27" s="142"/>
      <c r="W27" s="143"/>
      <c r="X27" s="142"/>
      <c r="Y27" s="143"/>
      <c r="Z27" s="142"/>
      <c r="AA27" s="143"/>
      <c r="AB27" s="142"/>
      <c r="AC27" s="143"/>
      <c r="AD27" s="142"/>
      <c r="AE27" s="143"/>
      <c r="AF27" s="142"/>
      <c r="AG27" s="143"/>
      <c r="AH27" s="140"/>
      <c r="AI27" s="141"/>
      <c r="AJ27" s="156"/>
      <c r="AK27" s="157"/>
      <c r="AL27" s="104"/>
      <c r="AM27" s="104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 t="e">
        <f t="shared" ca="1" si="3"/>
        <v>#VALUE!</v>
      </c>
      <c r="BQ27" s="52" t="e">
        <f t="shared" ca="1" si="3"/>
        <v>#VALUE!</v>
      </c>
    </row>
    <row r="28" spans="1:69" ht="16.5" thickBot="1" x14ac:dyDescent="0.3">
      <c r="A28" s="69"/>
      <c r="B28" s="9"/>
      <c r="C28" s="9"/>
      <c r="D28" s="9"/>
      <c r="E28" s="9"/>
      <c r="F28" s="9"/>
      <c r="G28" s="9"/>
      <c r="H28" s="9"/>
      <c r="I28" s="176"/>
      <c r="J28" s="95"/>
      <c r="K28" s="96"/>
      <c r="L28" s="96"/>
      <c r="M28" s="96"/>
      <c r="N28" s="96"/>
      <c r="O28" s="186"/>
      <c r="P28" s="144"/>
      <c r="Q28" s="145"/>
      <c r="R28" s="144"/>
      <c r="S28" s="145"/>
      <c r="T28" s="144"/>
      <c r="U28" s="145"/>
      <c r="V28" s="144"/>
      <c r="W28" s="145"/>
      <c r="X28" s="144"/>
      <c r="Y28" s="145"/>
      <c r="Z28" s="144"/>
      <c r="AA28" s="145"/>
      <c r="AB28" s="144"/>
      <c r="AC28" s="145"/>
      <c r="AD28" s="144"/>
      <c r="AE28" s="145"/>
      <c r="AF28" s="144"/>
      <c r="AG28" s="145"/>
      <c r="AH28" s="140"/>
      <c r="AI28" s="141"/>
      <c r="AJ28" s="149"/>
      <c r="AK28" s="150"/>
      <c r="AL28" s="104"/>
      <c r="AM28" s="104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 t="e">
        <f t="shared" ca="1" si="3"/>
        <v>#VALUE!</v>
      </c>
      <c r="BQ28" s="52" t="e">
        <f t="shared" ca="1" si="3"/>
        <v>#VALUE!</v>
      </c>
    </row>
    <row r="29" spans="1:69" ht="15.75" thickBot="1" x14ac:dyDescent="0.3">
      <c r="A29" s="69"/>
      <c r="B29" s="9"/>
      <c r="C29" s="9"/>
      <c r="D29" s="9"/>
      <c r="E29" s="9"/>
      <c r="F29" s="9"/>
      <c r="G29" s="9"/>
      <c r="H29" s="9"/>
      <c r="I29" s="153" t="s">
        <v>62</v>
      </c>
      <c r="J29" s="154"/>
      <c r="K29" s="154"/>
      <c r="L29" s="155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76" t="s">
        <v>45</v>
      </c>
      <c r="AI29" s="78"/>
      <c r="AJ29" s="151">
        <f>SUM(AJ12:AK28)</f>
        <v>5.010416666666667</v>
      </c>
      <c r="AK29" s="152"/>
      <c r="AL29" s="104"/>
      <c r="AM29" s="104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 t="e">
        <f t="shared" ca="1" si="3"/>
        <v>#VALUE!</v>
      </c>
      <c r="BQ29" s="52" t="e">
        <f t="shared" ca="1" si="3"/>
        <v>#VALUE!</v>
      </c>
    </row>
    <row r="30" spans="1:69" ht="15.75" x14ac:dyDescent="0.25">
      <c r="A30" s="69"/>
      <c r="B30" s="9"/>
      <c r="C30" s="9"/>
      <c r="D30" s="9"/>
      <c r="E30" s="9"/>
      <c r="F30" s="9"/>
      <c r="G30" s="9"/>
      <c r="H30" s="9"/>
      <c r="I30" s="210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2"/>
      <c r="AF30" s="9"/>
      <c r="AG30" s="9"/>
      <c r="AH30" s="9"/>
      <c r="AI30" s="9"/>
      <c r="AJ30" s="9"/>
      <c r="AK30" s="70"/>
      <c r="AL30" s="104"/>
      <c r="AM30" s="104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 t="e">
        <f t="shared" ca="1" si="3"/>
        <v>#VALUE!</v>
      </c>
      <c r="BQ30" s="52" t="e">
        <f t="shared" ca="1" si="3"/>
        <v>#VALUE!</v>
      </c>
    </row>
    <row r="31" spans="1:69" ht="15.75" x14ac:dyDescent="0.25">
      <c r="A31" s="69"/>
      <c r="B31" s="9"/>
      <c r="C31" s="9"/>
      <c r="D31" s="9"/>
      <c r="E31" s="9"/>
      <c r="F31" s="9"/>
      <c r="G31" s="9"/>
      <c r="H31" s="9"/>
      <c r="I31" s="160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  <c r="AC31" s="161"/>
      <c r="AD31" s="161"/>
      <c r="AE31" s="162"/>
      <c r="AF31" s="9"/>
      <c r="AG31" s="9"/>
      <c r="AH31" s="9"/>
      <c r="AI31" s="9"/>
      <c r="AJ31" s="9"/>
      <c r="AK31" s="70"/>
      <c r="AL31" s="104"/>
      <c r="AM31" s="104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 t="e">
        <f t="shared" ca="1" si="3"/>
        <v>#VALUE!</v>
      </c>
      <c r="BQ31" s="52" t="e">
        <f t="shared" ca="1" si="3"/>
        <v>#VALUE!</v>
      </c>
    </row>
    <row r="32" spans="1:69" ht="15.75" x14ac:dyDescent="0.25">
      <c r="A32" s="69"/>
      <c r="B32" s="9"/>
      <c r="C32" s="9"/>
      <c r="D32" s="9"/>
      <c r="E32" s="9"/>
      <c r="F32" s="9"/>
      <c r="G32" s="9"/>
      <c r="H32" s="9"/>
      <c r="I32" s="160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2"/>
      <c r="AF32" s="9"/>
      <c r="AG32" s="9"/>
      <c r="AH32" s="9"/>
      <c r="AI32" s="9"/>
      <c r="AJ32" s="9"/>
      <c r="AK32" s="70"/>
      <c r="AL32" s="104"/>
      <c r="AM32" s="104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 t="e">
        <f t="shared" ca="1" si="3"/>
        <v>#VALUE!</v>
      </c>
      <c r="BQ32" s="52" t="e">
        <f t="shared" ca="1" si="3"/>
        <v>#VALUE!</v>
      </c>
    </row>
    <row r="33" spans="1:69" ht="15.75" x14ac:dyDescent="0.25">
      <c r="A33" s="69"/>
      <c r="B33" s="9"/>
      <c r="C33" s="9"/>
      <c r="D33" s="9"/>
      <c r="E33" s="9"/>
      <c r="F33" s="9"/>
      <c r="G33" s="9"/>
      <c r="H33" s="9"/>
      <c r="I33" s="160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2"/>
      <c r="AF33" s="9"/>
      <c r="AG33" s="9"/>
      <c r="AH33" s="9"/>
      <c r="AI33" s="9"/>
      <c r="AJ33" s="9"/>
      <c r="AK33" s="70"/>
      <c r="AL33" s="104"/>
      <c r="AM33" s="104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 t="e">
        <f t="shared" ref="BP33:BQ37" ca="1" si="4">IF(AND(DAY($AD$2)=$AL33,NOT(ISERROR(MATCH(BP$5,$P$10:$AI$10,0)))),SUM(OFFSET($J$12:$O$28,,MATCH(BP$5,$P$10:$AI$10,0))),"")</f>
        <v>#VALUE!</v>
      </c>
      <c r="BQ33" s="52" t="e">
        <f t="shared" ca="1" si="4"/>
        <v>#VALUE!</v>
      </c>
    </row>
    <row r="34" spans="1:69" ht="16.5" thickBot="1" x14ac:dyDescent="0.3">
      <c r="A34" s="69"/>
      <c r="B34" s="9"/>
      <c r="C34" s="9"/>
      <c r="D34" s="9"/>
      <c r="E34" s="9"/>
      <c r="F34" s="9"/>
      <c r="G34" s="9"/>
      <c r="H34" s="9"/>
      <c r="I34" s="146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8"/>
      <c r="AF34" s="9"/>
      <c r="AG34" s="9"/>
      <c r="AH34" s="9"/>
      <c r="AI34" s="9"/>
      <c r="AJ34" s="9"/>
      <c r="AK34" s="70"/>
      <c r="AL34" s="104"/>
      <c r="AM34" s="104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 t="e">
        <f t="shared" ca="1" si="4"/>
        <v>#VALUE!</v>
      </c>
      <c r="BQ34" s="52" t="e">
        <f t="shared" ca="1" si="4"/>
        <v>#VALUE!</v>
      </c>
    </row>
    <row r="35" spans="1:69" x14ac:dyDescent="0.25">
      <c r="A35" s="69"/>
      <c r="B35" s="9"/>
      <c r="C35" s="9"/>
      <c r="D35" s="9"/>
      <c r="E35" s="9"/>
      <c r="F35" s="9"/>
      <c r="G35" s="9"/>
      <c r="H35" s="9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"/>
      <c r="AG35" s="9"/>
      <c r="AH35" s="9"/>
      <c r="AI35" s="9"/>
      <c r="AJ35" s="9"/>
      <c r="AK35" s="70"/>
      <c r="AL35" s="104"/>
      <c r="AM35" s="104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 t="e">
        <f t="shared" ca="1" si="4"/>
        <v>#VALUE!</v>
      </c>
      <c r="BQ35" s="52" t="e">
        <f t="shared" ca="1" si="4"/>
        <v>#VALUE!</v>
      </c>
    </row>
    <row r="36" spans="1:69" ht="15.75" thickBot="1" x14ac:dyDescent="0.3">
      <c r="A36" s="3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2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4"/>
      <c r="AL36" s="104"/>
      <c r="AM36" s="104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 t="e">
        <f t="shared" ca="1" si="4"/>
        <v>#VALUE!</v>
      </c>
      <c r="BQ36" s="52" t="e">
        <f t="shared" ca="1" si="4"/>
        <v>#VALUE!</v>
      </c>
    </row>
    <row r="37" spans="1:69" x14ac:dyDescent="0.25">
      <c r="D37" s="9"/>
      <c r="E37" s="9"/>
      <c r="F37" s="9"/>
      <c r="G37" s="9"/>
      <c r="AL37" s="104"/>
      <c r="AM37" s="104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 t="e">
        <f t="shared" ca="1" si="4"/>
        <v>#VALUE!</v>
      </c>
      <c r="BQ37" s="52" t="e">
        <f t="shared" ca="1" si="4"/>
        <v>#VALUE!</v>
      </c>
    </row>
    <row r="38" spans="1:69" x14ac:dyDescent="0.25">
      <c r="AL38" s="105"/>
      <c r="AM38" s="10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2"/>
      <c r="BL38" s="52"/>
      <c r="BM38" s="9"/>
      <c r="BN38" s="9"/>
      <c r="BO38" s="9"/>
      <c r="BP38" s="9"/>
      <c r="BQ38" s="9"/>
    </row>
  </sheetData>
  <sheetProtection selectLockedCells="1" selectUnlockedCells="1"/>
  <dataConsolidate function="countNums" link="1">
    <dataRefs count="2">
      <dataRef ref="P10:Q28" sheet="Rapport Journalier"/>
      <dataRef ref="J22" sheet="Rapport Journalier"/>
    </dataRefs>
  </dataConsolidate>
  <customSheetViews>
    <customSheetView guid="{CA36EF5B-D918-46F3-B9B5-44389830877F}" hiddenColumns="1">
      <selection activeCell="AP12" sqref="AP12"/>
      <pageMargins left="0" right="0" top="0" bottom="0" header="0" footer="0"/>
      <pageSetup paperSize="9" orientation="landscape" r:id="rId1"/>
    </customSheetView>
  </customSheetViews>
  <mergeCells count="307">
    <mergeCell ref="J28:O28"/>
    <mergeCell ref="AD5:AE5"/>
    <mergeCell ref="A12:G16"/>
    <mergeCell ref="A11:G11"/>
    <mergeCell ref="A18:G18"/>
    <mergeCell ref="A19:H23"/>
    <mergeCell ref="AD2:AK3"/>
    <mergeCell ref="I30:AE30"/>
    <mergeCell ref="AF18:AG18"/>
    <mergeCell ref="AF19:AG19"/>
    <mergeCell ref="AF20:AG20"/>
    <mergeCell ref="AF21:AG21"/>
    <mergeCell ref="AF22:AG22"/>
    <mergeCell ref="AF23:AG23"/>
    <mergeCell ref="AD21:AE21"/>
    <mergeCell ref="AD22:AE22"/>
    <mergeCell ref="AD23:AE23"/>
    <mergeCell ref="AD24:AE24"/>
    <mergeCell ref="AD25:AE25"/>
    <mergeCell ref="AD26:AE26"/>
    <mergeCell ref="AD16:AE16"/>
    <mergeCell ref="AD17:AE17"/>
    <mergeCell ref="AD18:AE18"/>
    <mergeCell ref="AF6:AG6"/>
    <mergeCell ref="I31:AE31"/>
    <mergeCell ref="M10:O10"/>
    <mergeCell ref="Q9:AI9"/>
    <mergeCell ref="J13:O13"/>
    <mergeCell ref="AH21:AI21"/>
    <mergeCell ref="AH22:AI22"/>
    <mergeCell ref="AH23:AI23"/>
    <mergeCell ref="AH24:AI24"/>
    <mergeCell ref="AH25:AI25"/>
    <mergeCell ref="AH26:AI26"/>
    <mergeCell ref="AF24:AG24"/>
    <mergeCell ref="AF25:AG25"/>
    <mergeCell ref="AF26:AG26"/>
    <mergeCell ref="AF27:AG27"/>
    <mergeCell ref="AF28:AG28"/>
    <mergeCell ref="AH16:AI16"/>
    <mergeCell ref="AH18:AI18"/>
    <mergeCell ref="AB23:AC23"/>
    <mergeCell ref="AH19:AI19"/>
    <mergeCell ref="AH20:AI20"/>
    <mergeCell ref="AD27:AE27"/>
    <mergeCell ref="AD28:AE28"/>
    <mergeCell ref="AF16:AG16"/>
    <mergeCell ref="AF17:AG17"/>
    <mergeCell ref="I32:AE32"/>
    <mergeCell ref="I33:AE33"/>
    <mergeCell ref="AJ11:AK11"/>
    <mergeCell ref="AJ12:AK12"/>
    <mergeCell ref="AJ13:AK13"/>
    <mergeCell ref="AJ14:AK14"/>
    <mergeCell ref="AJ15:AK15"/>
    <mergeCell ref="J20:O20"/>
    <mergeCell ref="J21:O21"/>
    <mergeCell ref="J22:O22"/>
    <mergeCell ref="J23:O23"/>
    <mergeCell ref="J25:O25"/>
    <mergeCell ref="J14:O14"/>
    <mergeCell ref="J15:O15"/>
    <mergeCell ref="J16:O16"/>
    <mergeCell ref="J17:O17"/>
    <mergeCell ref="J18:O18"/>
    <mergeCell ref="J19:O19"/>
    <mergeCell ref="AH27:AI27"/>
    <mergeCell ref="AH28:AI28"/>
    <mergeCell ref="J11:O11"/>
    <mergeCell ref="I12:I28"/>
    <mergeCell ref="J12:O12"/>
    <mergeCell ref="AH17:AI17"/>
    <mergeCell ref="I34:AE34"/>
    <mergeCell ref="I35:AE35"/>
    <mergeCell ref="AJ28:AK28"/>
    <mergeCell ref="AH29:AI29"/>
    <mergeCell ref="AJ29:AK29"/>
    <mergeCell ref="AB2:AC2"/>
    <mergeCell ref="I29:L29"/>
    <mergeCell ref="AJ22:AK22"/>
    <mergeCell ref="AJ23:AK23"/>
    <mergeCell ref="AJ24:AK24"/>
    <mergeCell ref="AJ25:AK25"/>
    <mergeCell ref="AJ26:AK26"/>
    <mergeCell ref="AJ27:AK27"/>
    <mergeCell ref="AJ16:AK16"/>
    <mergeCell ref="AJ17:AK17"/>
    <mergeCell ref="AJ18:AK18"/>
    <mergeCell ref="AJ19:AK19"/>
    <mergeCell ref="AJ20:AK20"/>
    <mergeCell ref="AJ21:AK21"/>
    <mergeCell ref="J26:O26"/>
    <mergeCell ref="J27:O27"/>
    <mergeCell ref="J24:O24"/>
    <mergeCell ref="AB13:AC13"/>
    <mergeCell ref="AJ10:AK10"/>
    <mergeCell ref="AD19:AE19"/>
    <mergeCell ref="AD20:AE20"/>
    <mergeCell ref="AB19:AC19"/>
    <mergeCell ref="AB20:AC20"/>
    <mergeCell ref="AB21:AC21"/>
    <mergeCell ref="AB22:AC22"/>
    <mergeCell ref="AB24:AC24"/>
    <mergeCell ref="X25:Y25"/>
    <mergeCell ref="X26:Y26"/>
    <mergeCell ref="X27:Y27"/>
    <mergeCell ref="X28:Y28"/>
    <mergeCell ref="AB25:AC25"/>
    <mergeCell ref="AB26:AC26"/>
    <mergeCell ref="AB27:AC27"/>
    <mergeCell ref="AB28:AC28"/>
    <mergeCell ref="X24:Y24"/>
    <mergeCell ref="Z16:AA16"/>
    <mergeCell ref="Z17:AA17"/>
    <mergeCell ref="Z18:AA18"/>
    <mergeCell ref="Z19:AA19"/>
    <mergeCell ref="Z20:AA20"/>
    <mergeCell ref="Z27:AA27"/>
    <mergeCell ref="Z28:AA28"/>
    <mergeCell ref="Z25:AA25"/>
    <mergeCell ref="Z26:AA26"/>
    <mergeCell ref="Z21:AA21"/>
    <mergeCell ref="Z22:AA22"/>
    <mergeCell ref="Z23:AA23"/>
    <mergeCell ref="Z24:AA24"/>
    <mergeCell ref="T19:U19"/>
    <mergeCell ref="T20:U20"/>
    <mergeCell ref="T21:U21"/>
    <mergeCell ref="T22:U22"/>
    <mergeCell ref="T23:U23"/>
    <mergeCell ref="X19:Y19"/>
    <mergeCell ref="X20:Y20"/>
    <mergeCell ref="X21:Y21"/>
    <mergeCell ref="X22:Y22"/>
    <mergeCell ref="X23:Y23"/>
    <mergeCell ref="V21:W21"/>
    <mergeCell ref="V22:W22"/>
    <mergeCell ref="V23:W23"/>
    <mergeCell ref="V16:W16"/>
    <mergeCell ref="V17:W17"/>
    <mergeCell ref="V18:W18"/>
    <mergeCell ref="V19:W19"/>
    <mergeCell ref="V20:W20"/>
    <mergeCell ref="V27:W27"/>
    <mergeCell ref="V28:W28"/>
    <mergeCell ref="V25:W25"/>
    <mergeCell ref="V26:W26"/>
    <mergeCell ref="V24:W24"/>
    <mergeCell ref="R23:S23"/>
    <mergeCell ref="R24:S24"/>
    <mergeCell ref="T24:U24"/>
    <mergeCell ref="P25:Q25"/>
    <mergeCell ref="P26:Q26"/>
    <mergeCell ref="P27:Q27"/>
    <mergeCell ref="P28:Q28"/>
    <mergeCell ref="P23:Q23"/>
    <mergeCell ref="P24:Q24"/>
    <mergeCell ref="R27:S27"/>
    <mergeCell ref="R28:S28"/>
    <mergeCell ref="R25:S25"/>
    <mergeCell ref="R26:S26"/>
    <mergeCell ref="T25:U25"/>
    <mergeCell ref="T26:U26"/>
    <mergeCell ref="T27:U27"/>
    <mergeCell ref="T28:U28"/>
    <mergeCell ref="R17:S17"/>
    <mergeCell ref="R18:S18"/>
    <mergeCell ref="R19:S19"/>
    <mergeCell ref="R20:S20"/>
    <mergeCell ref="P19:Q19"/>
    <mergeCell ref="P20:Q20"/>
    <mergeCell ref="P21:Q21"/>
    <mergeCell ref="P22:Q22"/>
    <mergeCell ref="R21:S21"/>
    <mergeCell ref="R22:S22"/>
    <mergeCell ref="P16:Q16"/>
    <mergeCell ref="P17:Q17"/>
    <mergeCell ref="P18:Q18"/>
    <mergeCell ref="AD14:AE14"/>
    <mergeCell ref="AF14:AG14"/>
    <mergeCell ref="AH14:AI14"/>
    <mergeCell ref="P15:Q15"/>
    <mergeCell ref="T15:U15"/>
    <mergeCell ref="R15:S15"/>
    <mergeCell ref="V15:W15"/>
    <mergeCell ref="X15:Y15"/>
    <mergeCell ref="Z15:AA15"/>
    <mergeCell ref="AB15:AC15"/>
    <mergeCell ref="T16:U16"/>
    <mergeCell ref="T17:U17"/>
    <mergeCell ref="T18:U18"/>
    <mergeCell ref="X16:Y16"/>
    <mergeCell ref="X17:Y17"/>
    <mergeCell ref="X18:Y18"/>
    <mergeCell ref="AB16:AC16"/>
    <mergeCell ref="AB17:AC17"/>
    <mergeCell ref="AB18:AC18"/>
    <mergeCell ref="P14:Q14"/>
    <mergeCell ref="R16:S16"/>
    <mergeCell ref="R14:S14"/>
    <mergeCell ref="T14:U14"/>
    <mergeCell ref="V14:W14"/>
    <mergeCell ref="X14:Y14"/>
    <mergeCell ref="Z14:AA14"/>
    <mergeCell ref="AB14:AC14"/>
    <mergeCell ref="AD15:AE15"/>
    <mergeCell ref="AF15:AG15"/>
    <mergeCell ref="AH12:AI12"/>
    <mergeCell ref="AH15:AI15"/>
    <mergeCell ref="P13:Q13"/>
    <mergeCell ref="R13:S13"/>
    <mergeCell ref="T13:U13"/>
    <mergeCell ref="V13:W13"/>
    <mergeCell ref="X13:Y13"/>
    <mergeCell ref="Z13:AA13"/>
    <mergeCell ref="AD13:AE13"/>
    <mergeCell ref="AF13:AG13"/>
    <mergeCell ref="AH13:AI13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B10:AC10"/>
    <mergeCell ref="AD10:AE10"/>
    <mergeCell ref="AF10:AG10"/>
    <mergeCell ref="AH10:AI10"/>
    <mergeCell ref="P11:Q11"/>
    <mergeCell ref="R11:S11"/>
    <mergeCell ref="T11:U11"/>
    <mergeCell ref="V11:W11"/>
    <mergeCell ref="X11:Y11"/>
    <mergeCell ref="Z11:AA11"/>
    <mergeCell ref="P10:Q10"/>
    <mergeCell ref="R10:S10"/>
    <mergeCell ref="T10:U10"/>
    <mergeCell ref="V10:W10"/>
    <mergeCell ref="X10:Y10"/>
    <mergeCell ref="Z10:AA10"/>
    <mergeCell ref="AB11:AC11"/>
    <mergeCell ref="AD11:AE11"/>
    <mergeCell ref="AF11:AG11"/>
    <mergeCell ref="AH11:AI11"/>
    <mergeCell ref="Q8:R8"/>
    <mergeCell ref="S8:T8"/>
    <mergeCell ref="W6:Y6"/>
    <mergeCell ref="W7:Y7"/>
    <mergeCell ref="AA6:AC6"/>
    <mergeCell ref="AA7:AC7"/>
    <mergeCell ref="B8:D8"/>
    <mergeCell ref="E8:G8"/>
    <mergeCell ref="H7:I7"/>
    <mergeCell ref="H8:I8"/>
    <mergeCell ref="K6:M6"/>
    <mergeCell ref="K7:L7"/>
    <mergeCell ref="M7:N7"/>
    <mergeCell ref="K8:L8"/>
    <mergeCell ref="M8:N8"/>
    <mergeCell ref="B4:P4"/>
    <mergeCell ref="S2:W2"/>
    <mergeCell ref="Y2:Z2"/>
    <mergeCell ref="B6:F6"/>
    <mergeCell ref="B7:D7"/>
    <mergeCell ref="E7:G7"/>
    <mergeCell ref="Q6:S6"/>
    <mergeCell ref="Q7:R7"/>
    <mergeCell ref="S7:T7"/>
    <mergeCell ref="AL15:AM15"/>
    <mergeCell ref="AL16:AM16"/>
    <mergeCell ref="AL17:AM17"/>
    <mergeCell ref="AL18:AM18"/>
    <mergeCell ref="AL19:AM19"/>
    <mergeCell ref="AL5:AM5"/>
    <mergeCell ref="AL6:AM6"/>
    <mergeCell ref="AX4:BD4"/>
    <mergeCell ref="AL7:AM7"/>
    <mergeCell ref="AL8:AM8"/>
    <mergeCell ref="AL9:AM9"/>
    <mergeCell ref="AL10:AM10"/>
    <mergeCell ref="AL37:AM37"/>
    <mergeCell ref="AL38:AM38"/>
    <mergeCell ref="AF5:AJ5"/>
    <mergeCell ref="AL28:AM28"/>
    <mergeCell ref="AL29:AM29"/>
    <mergeCell ref="AL30:AM30"/>
    <mergeCell ref="AL31:AM31"/>
    <mergeCell ref="AL32:AM32"/>
    <mergeCell ref="AL33:AM33"/>
    <mergeCell ref="AL34:AM34"/>
    <mergeCell ref="AL35:AM35"/>
    <mergeCell ref="AL36:AM36"/>
    <mergeCell ref="AL21:AM21"/>
    <mergeCell ref="AL22:AM22"/>
    <mergeCell ref="AL20:AM20"/>
    <mergeCell ref="AL23:AM23"/>
    <mergeCell ref="AL24:AM24"/>
    <mergeCell ref="AL25:AM25"/>
    <mergeCell ref="AL26:AM26"/>
    <mergeCell ref="AL27:AM27"/>
    <mergeCell ref="AL11:AM11"/>
    <mergeCell ref="AL12:AM12"/>
    <mergeCell ref="AL13:AM13"/>
    <mergeCell ref="AL14:AM14"/>
  </mergeCells>
  <pageMargins left="0" right="0" top="0" bottom="0" header="0" footer="0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zoomScaleNormal="100" workbookViewId="0">
      <selection activeCell="O18" sqref="O18"/>
    </sheetView>
  </sheetViews>
  <sheetFormatPr baseColWidth="10" defaultRowHeight="15" x14ac:dyDescent="0.25"/>
  <cols>
    <col min="1" max="1" width="4.42578125" customWidth="1"/>
    <col min="2" max="2" width="2.28515625" customWidth="1"/>
    <col min="3" max="3" width="4" bestFit="1" customWidth="1"/>
    <col min="4" max="4" width="6.85546875" customWidth="1"/>
    <col min="5" max="6" width="4.85546875" bestFit="1" customWidth="1"/>
    <col min="7" max="7" width="7.28515625" customWidth="1"/>
    <col min="8" max="8" width="7.42578125" customWidth="1"/>
    <col min="9" max="9" width="7.28515625" customWidth="1"/>
    <col min="10" max="10" width="4.85546875" bestFit="1" customWidth="1"/>
    <col min="11" max="11" width="7.140625" customWidth="1"/>
    <col min="12" max="12" width="8" customWidth="1"/>
    <col min="13" max="13" width="7.85546875" customWidth="1"/>
    <col min="14" max="14" width="7.7109375" customWidth="1"/>
    <col min="15" max="15" width="7.140625" customWidth="1"/>
    <col min="16" max="16" width="7.7109375" customWidth="1"/>
    <col min="17" max="19" width="4" bestFit="1" customWidth="1"/>
    <col min="20" max="21" width="4.85546875" bestFit="1" customWidth="1"/>
    <col min="22" max="22" width="7.7109375" customWidth="1"/>
    <col min="23" max="23" width="8.42578125" customWidth="1"/>
    <col min="24" max="24" width="7.85546875" customWidth="1"/>
    <col min="25" max="25" width="9.28515625" customWidth="1"/>
    <col min="26" max="26" width="7.7109375" customWidth="1"/>
    <col min="27" max="27" width="8.85546875" customWidth="1"/>
    <col min="28" max="28" width="7.85546875" customWidth="1"/>
    <col min="29" max="29" width="8.85546875" customWidth="1"/>
    <col min="30" max="30" width="8" customWidth="1"/>
  </cols>
  <sheetData>
    <row r="1" spans="1:30" x14ac:dyDescent="0.25">
      <c r="A1" s="217" t="s">
        <v>68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</row>
    <row r="2" spans="1:30" x14ac:dyDescent="0.25">
      <c r="A2" s="219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</row>
    <row r="3" spans="1:30" ht="15.75" thickBot="1" x14ac:dyDescent="0.3">
      <c r="A3" s="221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</row>
    <row r="4" spans="1:30" ht="19.5" thickBot="1" x14ac:dyDescent="0.3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223">
        <f ca="1">TODAY()</f>
        <v>39981</v>
      </c>
      <c r="N4" s="224"/>
      <c r="O4" s="224"/>
      <c r="P4" s="224"/>
      <c r="Q4" s="224"/>
      <c r="R4" s="224"/>
      <c r="S4" s="225"/>
      <c r="T4" s="53"/>
      <c r="U4" s="9"/>
      <c r="V4" s="9"/>
      <c r="W4" s="9"/>
      <c r="X4" s="9"/>
      <c r="Y4" s="9"/>
      <c r="Z4" s="9"/>
      <c r="AA4" s="9"/>
      <c r="AB4" s="9"/>
      <c r="AC4" s="9"/>
      <c r="AD4" s="2"/>
    </row>
    <row r="5" spans="1:30" ht="15.75" thickBot="1" x14ac:dyDescent="0.3">
      <c r="A5" s="76" t="s">
        <v>70</v>
      </c>
      <c r="B5" s="77"/>
      <c r="C5" s="35">
        <v>1</v>
      </c>
      <c r="D5" s="36">
        <v>2</v>
      </c>
      <c r="E5" s="36">
        <v>3</v>
      </c>
      <c r="F5" s="36">
        <v>4</v>
      </c>
      <c r="G5" s="36">
        <v>5</v>
      </c>
      <c r="H5" s="36">
        <v>6</v>
      </c>
      <c r="I5" s="36">
        <v>7</v>
      </c>
      <c r="J5" s="35">
        <v>8</v>
      </c>
      <c r="K5" s="36">
        <v>9</v>
      </c>
      <c r="L5" s="36">
        <v>10</v>
      </c>
      <c r="M5" s="36">
        <v>11</v>
      </c>
      <c r="N5" s="36">
        <v>12</v>
      </c>
      <c r="O5" s="36">
        <v>13</v>
      </c>
      <c r="P5" s="36">
        <v>14</v>
      </c>
      <c r="Q5" s="36">
        <v>15</v>
      </c>
      <c r="R5" s="36">
        <v>16</v>
      </c>
      <c r="S5" s="36">
        <v>17</v>
      </c>
      <c r="T5" s="36">
        <v>18</v>
      </c>
      <c r="U5" s="36">
        <v>19</v>
      </c>
      <c r="V5" s="36">
        <v>20</v>
      </c>
      <c r="W5" s="36">
        <v>21</v>
      </c>
      <c r="X5" s="36">
        <v>22</v>
      </c>
      <c r="Y5" s="36">
        <v>23</v>
      </c>
      <c r="Z5" s="36">
        <v>24</v>
      </c>
      <c r="AA5" s="36">
        <v>25</v>
      </c>
      <c r="AB5" s="36"/>
      <c r="AC5" s="36"/>
      <c r="AD5" s="37"/>
    </row>
    <row r="6" spans="1:30" ht="15.75" thickBot="1" x14ac:dyDescent="0.3">
      <c r="A6" s="226" t="s">
        <v>69</v>
      </c>
      <c r="B6" s="227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4" t="s">
        <v>71</v>
      </c>
    </row>
    <row r="7" spans="1:30" x14ac:dyDescent="0.25">
      <c r="A7" s="228">
        <v>1</v>
      </c>
      <c r="B7" s="229"/>
      <c r="C7" s="41" t="str">
        <f ca="1">IF(AND(DAY($AD$2)=$AL7,NOT(ISERROR(MATCH(C$5,$P$10:$AI$10,0)))),SUM(OFFSET($P$12:$Q$28,,MATCH(C$5,$P$10:$AI$10,0)-1)),"")</f>
        <v/>
      </c>
      <c r="D7" s="42" t="str">
        <f t="shared" ref="D7:AB17" ca="1" si="0">IF(AND(DAY($AD$2)=$AL7,NOT(ISERROR(MATCH(D$5,$P$10:$AI$10,0)))),SUM(OFFSET($P$12:$Q$28,,MATCH(D$5,$P$10:$AI$10,0)-1)),"")</f>
        <v/>
      </c>
      <c r="E7" s="42" t="str">
        <f t="shared" ca="1" si="0"/>
        <v/>
      </c>
      <c r="F7" s="42" t="str">
        <f t="shared" ca="1" si="0"/>
        <v/>
      </c>
      <c r="G7" s="42" t="str">
        <f t="shared" ca="1" si="0"/>
        <v/>
      </c>
      <c r="H7" s="42" t="str">
        <f t="shared" ca="1" si="0"/>
        <v/>
      </c>
      <c r="I7" s="42" t="str">
        <f t="shared" ca="1" si="0"/>
        <v/>
      </c>
      <c r="J7" s="42" t="str">
        <f t="shared" ca="1" si="0"/>
        <v/>
      </c>
      <c r="K7" s="42" t="str">
        <f t="shared" ca="1" si="0"/>
        <v/>
      </c>
      <c r="L7" s="42" t="str">
        <f t="shared" ca="1" si="0"/>
        <v/>
      </c>
      <c r="M7" s="42" t="str">
        <f t="shared" ca="1" si="0"/>
        <v/>
      </c>
      <c r="N7" s="42" t="str">
        <f t="shared" ca="1" si="0"/>
        <v/>
      </c>
      <c r="O7" s="42" t="str">
        <f t="shared" ca="1" si="0"/>
        <v/>
      </c>
      <c r="P7" s="42" t="str">
        <f t="shared" ca="1" si="0"/>
        <v/>
      </c>
      <c r="Q7" s="42" t="str">
        <f t="shared" ca="1" si="0"/>
        <v/>
      </c>
      <c r="R7" s="42" t="str">
        <f t="shared" ca="1" si="0"/>
        <v/>
      </c>
      <c r="S7" s="42" t="str">
        <f t="shared" ca="1" si="0"/>
        <v/>
      </c>
      <c r="T7" s="42" t="str">
        <f t="shared" ca="1" si="0"/>
        <v/>
      </c>
      <c r="U7" s="42" t="str">
        <f t="shared" ca="1" si="0"/>
        <v/>
      </c>
      <c r="V7" s="42" t="str">
        <f t="shared" ca="1" si="0"/>
        <v/>
      </c>
      <c r="W7" s="42" t="str">
        <f t="shared" ca="1" si="0"/>
        <v/>
      </c>
      <c r="X7" s="42" t="str">
        <f t="shared" ca="1" si="0"/>
        <v/>
      </c>
      <c r="Y7" s="42" t="str">
        <f t="shared" ca="1" si="0"/>
        <v/>
      </c>
      <c r="Z7" s="42" t="str">
        <f t="shared" ca="1" si="0"/>
        <v/>
      </c>
      <c r="AA7" s="42" t="str">
        <f t="shared" ca="1" si="0"/>
        <v/>
      </c>
      <c r="AB7" s="42" t="str">
        <f t="shared" ca="1" si="0"/>
        <v/>
      </c>
      <c r="AC7" s="47" t="str">
        <f t="shared" ref="AC7:AD15" ca="1" si="1">IF(AND(DAY($AD$2)=$AL7,NOT(ISERROR(MATCH(AC$5,$P$10:$AI$10,0)))),SUM(OFFSET($J$12:$O$28,,MATCH(AC$5,$P$10:$AI$10,0))),"")</f>
        <v/>
      </c>
      <c r="AD7" s="56" t="str">
        <f t="shared" ca="1" si="1"/>
        <v/>
      </c>
    </row>
    <row r="8" spans="1:30" x14ac:dyDescent="0.25">
      <c r="A8" s="215">
        <v>2</v>
      </c>
      <c r="B8" s="216"/>
      <c r="C8" s="62" t="str">
        <f t="shared" ref="C8:R33" ca="1" si="2">IF(AND(DAY($AD$2)=$AL8,NOT(ISERROR(MATCH(C$5,$P$10:$AI$10,0)))),SUM(OFFSET($P$12:$Q$28,,MATCH(C$5,$P$10:$AI$10,0)-1)),"")</f>
        <v/>
      </c>
      <c r="D8" s="63" t="str">
        <f t="shared" ca="1" si="2"/>
        <v/>
      </c>
      <c r="E8" s="63" t="str">
        <f t="shared" ca="1" si="2"/>
        <v/>
      </c>
      <c r="F8" s="63" t="str">
        <f t="shared" ca="1" si="2"/>
        <v/>
      </c>
      <c r="G8" s="63" t="str">
        <f t="shared" ca="1" si="2"/>
        <v/>
      </c>
      <c r="H8" s="63" t="str">
        <f t="shared" ca="1" si="2"/>
        <v/>
      </c>
      <c r="I8" s="63" t="str">
        <f t="shared" ca="1" si="2"/>
        <v/>
      </c>
      <c r="J8" s="63" t="str">
        <f t="shared" ca="1" si="2"/>
        <v/>
      </c>
      <c r="K8" s="63" t="str">
        <f t="shared" ca="1" si="2"/>
        <v/>
      </c>
      <c r="L8" s="63" t="str">
        <f t="shared" ca="1" si="2"/>
        <v/>
      </c>
      <c r="M8" s="63" t="str">
        <f t="shared" ca="1" si="2"/>
        <v/>
      </c>
      <c r="N8" s="63" t="str">
        <f t="shared" ca="1" si="2"/>
        <v/>
      </c>
      <c r="O8" s="63" t="str">
        <f t="shared" ca="1" si="2"/>
        <v/>
      </c>
      <c r="P8" s="63" t="str">
        <f t="shared" ca="1" si="2"/>
        <v/>
      </c>
      <c r="Q8" s="63" t="str">
        <f t="shared" ca="1" si="2"/>
        <v/>
      </c>
      <c r="R8" s="63" t="str">
        <f t="shared" ca="1" si="2"/>
        <v/>
      </c>
      <c r="S8" s="63" t="str">
        <f t="shared" ca="1" si="0"/>
        <v/>
      </c>
      <c r="T8" s="63" t="str">
        <f t="shared" ca="1" si="0"/>
        <v/>
      </c>
      <c r="U8" s="63" t="str">
        <f t="shared" ca="1" si="0"/>
        <v/>
      </c>
      <c r="V8" s="63" t="str">
        <f t="shared" ca="1" si="0"/>
        <v/>
      </c>
      <c r="W8" s="63" t="str">
        <f t="shared" ca="1" si="0"/>
        <v/>
      </c>
      <c r="X8" s="63" t="str">
        <f t="shared" ca="1" si="0"/>
        <v/>
      </c>
      <c r="Y8" s="63" t="str">
        <f t="shared" ca="1" si="0"/>
        <v/>
      </c>
      <c r="Z8" s="63" t="str">
        <f t="shared" ca="1" si="0"/>
        <v/>
      </c>
      <c r="AA8" s="63" t="str">
        <f t="shared" ca="1" si="0"/>
        <v/>
      </c>
      <c r="AB8" s="63" t="str">
        <f t="shared" ca="1" si="0"/>
        <v/>
      </c>
      <c r="AC8" s="64" t="str">
        <f t="shared" ca="1" si="1"/>
        <v/>
      </c>
      <c r="AD8" s="65" t="str">
        <f t="shared" ca="1" si="1"/>
        <v/>
      </c>
    </row>
    <row r="9" spans="1:30" x14ac:dyDescent="0.25">
      <c r="A9" s="215">
        <v>3</v>
      </c>
      <c r="B9" s="216"/>
      <c r="C9" s="43" t="str">
        <f t="shared" ca="1" si="2"/>
        <v/>
      </c>
      <c r="D9" s="44" t="str">
        <f t="shared" ca="1" si="0"/>
        <v/>
      </c>
      <c r="E9" s="44" t="str">
        <f t="shared" ca="1" si="0"/>
        <v/>
      </c>
      <c r="F9" s="44" t="str">
        <f t="shared" ca="1" si="0"/>
        <v/>
      </c>
      <c r="G9" s="44" t="str">
        <f t="shared" ca="1" si="0"/>
        <v/>
      </c>
      <c r="H9" s="44" t="str">
        <f t="shared" ca="1" si="0"/>
        <v/>
      </c>
      <c r="I9" s="44" t="str">
        <f t="shared" ca="1" si="0"/>
        <v/>
      </c>
      <c r="J9" s="44" t="str">
        <f t="shared" ca="1" si="0"/>
        <v/>
      </c>
      <c r="K9" s="44" t="str">
        <f t="shared" ca="1" si="0"/>
        <v/>
      </c>
      <c r="L9" s="44" t="str">
        <f t="shared" ca="1" si="0"/>
        <v/>
      </c>
      <c r="M9" s="44" t="str">
        <f t="shared" ca="1" si="0"/>
        <v/>
      </c>
      <c r="N9" s="44" t="str">
        <f t="shared" ca="1" si="0"/>
        <v/>
      </c>
      <c r="O9" s="44" t="str">
        <f t="shared" ca="1" si="0"/>
        <v/>
      </c>
      <c r="P9" s="44" t="str">
        <f t="shared" ca="1" si="0"/>
        <v/>
      </c>
      <c r="Q9" s="44" t="str">
        <f t="shared" ca="1" si="0"/>
        <v/>
      </c>
      <c r="R9" s="44" t="str">
        <f t="shared" ca="1" si="0"/>
        <v/>
      </c>
      <c r="S9" s="44" t="str">
        <f t="shared" ca="1" si="0"/>
        <v/>
      </c>
      <c r="T9" s="44" t="str">
        <f t="shared" ca="1" si="0"/>
        <v/>
      </c>
      <c r="U9" s="44" t="str">
        <f t="shared" ca="1" si="0"/>
        <v/>
      </c>
      <c r="V9" s="44" t="str">
        <f t="shared" ca="1" si="0"/>
        <v/>
      </c>
      <c r="W9" s="44" t="str">
        <f t="shared" ca="1" si="0"/>
        <v/>
      </c>
      <c r="X9" s="44" t="str">
        <f t="shared" ca="1" si="0"/>
        <v/>
      </c>
      <c r="Y9" s="44" t="str">
        <f t="shared" ca="1" si="0"/>
        <v/>
      </c>
      <c r="Z9" s="44" t="str">
        <f t="shared" ca="1" si="0"/>
        <v/>
      </c>
      <c r="AA9" s="44" t="str">
        <f t="shared" ca="1" si="0"/>
        <v/>
      </c>
      <c r="AB9" s="44" t="str">
        <f t="shared" ca="1" si="0"/>
        <v/>
      </c>
      <c r="AC9" s="48" t="str">
        <f t="shared" ca="1" si="1"/>
        <v/>
      </c>
      <c r="AD9" s="57" t="str">
        <f t="shared" ca="1" si="1"/>
        <v/>
      </c>
    </row>
    <row r="10" spans="1:30" x14ac:dyDescent="0.25">
      <c r="A10" s="215">
        <v>4</v>
      </c>
      <c r="B10" s="216"/>
      <c r="C10" s="43" t="str">
        <f t="shared" ca="1" si="2"/>
        <v/>
      </c>
      <c r="D10" s="44" t="str">
        <f t="shared" ca="1" si="0"/>
        <v/>
      </c>
      <c r="E10" s="44" t="str">
        <f t="shared" ca="1" si="0"/>
        <v/>
      </c>
      <c r="F10" s="44" t="str">
        <f t="shared" ca="1" si="0"/>
        <v/>
      </c>
      <c r="G10" s="44" t="str">
        <f t="shared" ca="1" si="0"/>
        <v/>
      </c>
      <c r="H10" s="44" t="str">
        <f t="shared" ca="1" si="0"/>
        <v/>
      </c>
      <c r="I10" s="44" t="str">
        <f t="shared" ca="1" si="0"/>
        <v/>
      </c>
      <c r="J10" s="44" t="str">
        <f t="shared" ca="1" si="0"/>
        <v/>
      </c>
      <c r="K10" s="44" t="str">
        <f t="shared" ca="1" si="0"/>
        <v/>
      </c>
      <c r="L10" s="44" t="str">
        <f t="shared" ca="1" si="0"/>
        <v/>
      </c>
      <c r="M10" s="44" t="str">
        <f t="shared" ca="1" si="0"/>
        <v/>
      </c>
      <c r="N10" s="44" t="str">
        <f t="shared" ca="1" si="0"/>
        <v/>
      </c>
      <c r="O10" s="44" t="str">
        <f t="shared" ca="1" si="0"/>
        <v/>
      </c>
      <c r="P10" s="44" t="str">
        <f t="shared" ca="1" si="0"/>
        <v/>
      </c>
      <c r="Q10" s="44" t="str">
        <f t="shared" ca="1" si="0"/>
        <v/>
      </c>
      <c r="R10" s="44" t="str">
        <f t="shared" ca="1" si="0"/>
        <v/>
      </c>
      <c r="S10" s="44" t="str">
        <f t="shared" ca="1" si="0"/>
        <v/>
      </c>
      <c r="T10" s="44" t="str">
        <f t="shared" ca="1" si="0"/>
        <v/>
      </c>
      <c r="U10" s="44" t="str">
        <f t="shared" ca="1" si="0"/>
        <v/>
      </c>
      <c r="V10" s="44" t="str">
        <f t="shared" ca="1" si="0"/>
        <v/>
      </c>
      <c r="W10" s="44" t="str">
        <f t="shared" ca="1" si="0"/>
        <v/>
      </c>
      <c r="X10" s="44" t="str">
        <f t="shared" ca="1" si="0"/>
        <v/>
      </c>
      <c r="Y10" s="44" t="str">
        <f t="shared" ca="1" si="0"/>
        <v/>
      </c>
      <c r="Z10" s="44" t="str">
        <f t="shared" ca="1" si="0"/>
        <v/>
      </c>
      <c r="AA10" s="44" t="str">
        <f t="shared" ca="1" si="0"/>
        <v/>
      </c>
      <c r="AB10" s="44" t="str">
        <f t="shared" ca="1" si="0"/>
        <v/>
      </c>
      <c r="AC10" s="48" t="str">
        <f t="shared" ca="1" si="1"/>
        <v/>
      </c>
      <c r="AD10" s="57" t="str">
        <f t="shared" ca="1" si="1"/>
        <v/>
      </c>
    </row>
    <row r="11" spans="1:30" x14ac:dyDescent="0.25">
      <c r="A11" s="215">
        <v>5</v>
      </c>
      <c r="B11" s="216"/>
      <c r="C11" s="43" t="str">
        <f t="shared" ca="1" si="2"/>
        <v/>
      </c>
      <c r="D11" s="44" t="str">
        <f t="shared" ca="1" si="0"/>
        <v/>
      </c>
      <c r="E11" s="44" t="str">
        <f t="shared" ca="1" si="0"/>
        <v/>
      </c>
      <c r="F11" s="44" t="str">
        <f t="shared" ca="1" si="0"/>
        <v/>
      </c>
      <c r="G11" s="44" t="str">
        <f t="shared" ca="1" si="0"/>
        <v/>
      </c>
      <c r="H11" s="44" t="str">
        <f t="shared" ca="1" si="0"/>
        <v/>
      </c>
      <c r="I11" s="44" t="str">
        <f t="shared" ca="1" si="0"/>
        <v/>
      </c>
      <c r="J11" s="44" t="str">
        <f t="shared" ca="1" si="0"/>
        <v/>
      </c>
      <c r="K11" s="44" t="str">
        <f t="shared" ca="1" si="0"/>
        <v/>
      </c>
      <c r="L11" s="44" t="str">
        <f t="shared" ca="1" si="0"/>
        <v/>
      </c>
      <c r="M11" s="44" t="str">
        <f t="shared" ca="1" si="0"/>
        <v/>
      </c>
      <c r="N11" s="44" t="str">
        <f t="shared" ca="1" si="0"/>
        <v/>
      </c>
      <c r="O11" s="44" t="str">
        <f t="shared" ca="1" si="0"/>
        <v/>
      </c>
      <c r="P11" s="44" t="str">
        <f t="shared" ca="1" si="0"/>
        <v/>
      </c>
      <c r="Q11" s="44" t="str">
        <f t="shared" ca="1" si="0"/>
        <v/>
      </c>
      <c r="R11" s="44" t="str">
        <f t="shared" ca="1" si="0"/>
        <v/>
      </c>
      <c r="S11" s="44" t="str">
        <f t="shared" ca="1" si="0"/>
        <v/>
      </c>
      <c r="T11" s="44" t="str">
        <f t="shared" ca="1" si="0"/>
        <v/>
      </c>
      <c r="U11" s="44" t="str">
        <f t="shared" ca="1" si="0"/>
        <v/>
      </c>
      <c r="V11" s="44" t="str">
        <f t="shared" ca="1" si="0"/>
        <v/>
      </c>
      <c r="W11" s="44" t="str">
        <f t="shared" ca="1" si="0"/>
        <v/>
      </c>
      <c r="X11" s="44" t="str">
        <f t="shared" ca="1" si="0"/>
        <v/>
      </c>
      <c r="Y11" s="44" t="str">
        <f t="shared" ca="1" si="0"/>
        <v/>
      </c>
      <c r="Z11" s="44" t="str">
        <f t="shared" ca="1" si="0"/>
        <v/>
      </c>
      <c r="AA11" s="44" t="str">
        <f t="shared" ca="1" si="0"/>
        <v/>
      </c>
      <c r="AB11" s="44" t="str">
        <f t="shared" ca="1" si="0"/>
        <v/>
      </c>
      <c r="AC11" s="48" t="str">
        <f t="shared" ca="1" si="1"/>
        <v/>
      </c>
      <c r="AD11" s="57" t="str">
        <f t="shared" ca="1" si="1"/>
        <v/>
      </c>
    </row>
    <row r="12" spans="1:30" x14ac:dyDescent="0.25">
      <c r="A12" s="215">
        <v>6</v>
      </c>
      <c r="B12" s="216"/>
      <c r="C12" s="43" t="str">
        <f t="shared" ca="1" si="2"/>
        <v/>
      </c>
      <c r="D12" s="44" t="str">
        <f t="shared" ca="1" si="0"/>
        <v/>
      </c>
      <c r="E12" s="44" t="str">
        <f t="shared" ca="1" si="0"/>
        <v/>
      </c>
      <c r="F12" s="44" t="str">
        <f t="shared" ca="1" si="0"/>
        <v/>
      </c>
      <c r="G12" s="44" t="str">
        <f t="shared" ca="1" si="0"/>
        <v/>
      </c>
      <c r="H12" s="44" t="str">
        <f t="shared" ca="1" si="0"/>
        <v/>
      </c>
      <c r="I12" s="44" t="str">
        <f t="shared" ca="1" si="0"/>
        <v/>
      </c>
      <c r="J12" s="44" t="str">
        <f t="shared" ca="1" si="0"/>
        <v/>
      </c>
      <c r="K12" s="44" t="str">
        <f t="shared" ca="1" si="0"/>
        <v/>
      </c>
      <c r="L12" s="44" t="str">
        <f t="shared" ca="1" si="0"/>
        <v/>
      </c>
      <c r="M12" s="44" t="str">
        <f t="shared" ca="1" si="0"/>
        <v/>
      </c>
      <c r="N12" s="44" t="str">
        <f t="shared" ca="1" si="0"/>
        <v/>
      </c>
      <c r="O12" s="44" t="str">
        <f t="shared" ca="1" si="0"/>
        <v/>
      </c>
      <c r="P12" s="44" t="str">
        <f t="shared" ca="1" si="0"/>
        <v/>
      </c>
      <c r="Q12" s="44" t="str">
        <f t="shared" ca="1" si="0"/>
        <v/>
      </c>
      <c r="R12" s="44" t="str">
        <f t="shared" ca="1" si="0"/>
        <v/>
      </c>
      <c r="S12" s="44" t="str">
        <f t="shared" ca="1" si="0"/>
        <v/>
      </c>
      <c r="T12" s="44" t="str">
        <f t="shared" ca="1" si="0"/>
        <v/>
      </c>
      <c r="U12" s="44" t="str">
        <f t="shared" ca="1" si="0"/>
        <v/>
      </c>
      <c r="V12" s="44" t="str">
        <f t="shared" ca="1" si="0"/>
        <v/>
      </c>
      <c r="W12" s="44" t="str">
        <f t="shared" ca="1" si="0"/>
        <v/>
      </c>
      <c r="X12" s="44" t="str">
        <f t="shared" ca="1" si="0"/>
        <v/>
      </c>
      <c r="Y12" s="44" t="str">
        <f t="shared" ca="1" si="0"/>
        <v/>
      </c>
      <c r="Z12" s="44" t="str">
        <f t="shared" ca="1" si="0"/>
        <v/>
      </c>
      <c r="AA12" s="44" t="str">
        <f t="shared" ca="1" si="0"/>
        <v/>
      </c>
      <c r="AB12" s="44" t="str">
        <f t="shared" ca="1" si="0"/>
        <v/>
      </c>
      <c r="AC12" s="48" t="str">
        <f t="shared" ca="1" si="1"/>
        <v/>
      </c>
      <c r="AD12" s="57" t="str">
        <f t="shared" ca="1" si="1"/>
        <v/>
      </c>
    </row>
    <row r="13" spans="1:30" x14ac:dyDescent="0.25">
      <c r="A13" s="215">
        <v>7</v>
      </c>
      <c r="B13" s="216"/>
      <c r="C13" s="43" t="str">
        <f t="shared" ca="1" si="2"/>
        <v/>
      </c>
      <c r="D13" s="44" t="str">
        <f t="shared" ca="1" si="0"/>
        <v/>
      </c>
      <c r="E13" s="44" t="str">
        <f t="shared" ca="1" si="0"/>
        <v/>
      </c>
      <c r="F13" s="44" t="str">
        <f t="shared" ca="1" si="0"/>
        <v/>
      </c>
      <c r="G13" s="44" t="str">
        <f t="shared" ca="1" si="0"/>
        <v/>
      </c>
      <c r="H13" s="44" t="str">
        <f t="shared" ca="1" si="0"/>
        <v/>
      </c>
      <c r="I13" s="44" t="str">
        <f t="shared" ca="1" si="0"/>
        <v/>
      </c>
      <c r="J13" s="44" t="str">
        <f t="shared" ca="1" si="0"/>
        <v/>
      </c>
      <c r="K13" s="44" t="str">
        <f t="shared" ca="1" si="0"/>
        <v/>
      </c>
      <c r="L13" s="44" t="str">
        <f t="shared" ca="1" si="0"/>
        <v/>
      </c>
      <c r="M13" s="44" t="str">
        <f t="shared" ca="1" si="0"/>
        <v/>
      </c>
      <c r="N13" s="44" t="str">
        <f t="shared" ca="1" si="0"/>
        <v/>
      </c>
      <c r="O13" s="44" t="str">
        <f t="shared" ca="1" si="0"/>
        <v/>
      </c>
      <c r="P13" s="44" t="str">
        <f t="shared" ca="1" si="0"/>
        <v/>
      </c>
      <c r="Q13" s="44" t="str">
        <f t="shared" ca="1" si="0"/>
        <v/>
      </c>
      <c r="R13" s="44" t="str">
        <f t="shared" ca="1" si="0"/>
        <v/>
      </c>
      <c r="S13" s="44" t="str">
        <f t="shared" ca="1" si="0"/>
        <v/>
      </c>
      <c r="T13" s="44" t="str">
        <f t="shared" ca="1" si="0"/>
        <v/>
      </c>
      <c r="U13" s="44" t="str">
        <f t="shared" ca="1" si="0"/>
        <v/>
      </c>
      <c r="V13" s="44" t="str">
        <f t="shared" ca="1" si="0"/>
        <v/>
      </c>
      <c r="W13" s="44" t="str">
        <f t="shared" ca="1" si="0"/>
        <v/>
      </c>
      <c r="X13" s="44" t="str">
        <f t="shared" ca="1" si="0"/>
        <v/>
      </c>
      <c r="Y13" s="44" t="str">
        <f t="shared" ca="1" si="0"/>
        <v/>
      </c>
      <c r="Z13" s="44" t="str">
        <f t="shared" ca="1" si="0"/>
        <v/>
      </c>
      <c r="AA13" s="44" t="str">
        <f t="shared" ca="1" si="0"/>
        <v/>
      </c>
      <c r="AB13" s="44" t="str">
        <f t="shared" ca="1" si="0"/>
        <v/>
      </c>
      <c r="AC13" s="48" t="str">
        <f t="shared" ca="1" si="1"/>
        <v/>
      </c>
      <c r="AD13" s="57" t="str">
        <f t="shared" ca="1" si="1"/>
        <v/>
      </c>
    </row>
    <row r="14" spans="1:30" x14ac:dyDescent="0.25">
      <c r="A14" s="215">
        <v>8</v>
      </c>
      <c r="B14" s="216"/>
      <c r="C14" s="43" t="str">
        <f t="shared" ca="1" si="2"/>
        <v/>
      </c>
      <c r="D14" s="44" t="str">
        <f t="shared" ca="1" si="0"/>
        <v/>
      </c>
      <c r="E14" s="44" t="str">
        <f t="shared" ca="1" si="0"/>
        <v/>
      </c>
      <c r="F14" s="44" t="str">
        <f t="shared" ca="1" si="0"/>
        <v/>
      </c>
      <c r="G14" s="44" t="str">
        <f t="shared" ca="1" si="0"/>
        <v/>
      </c>
      <c r="H14" s="44" t="str">
        <f t="shared" ca="1" si="0"/>
        <v/>
      </c>
      <c r="I14" s="44" t="str">
        <f t="shared" ca="1" si="0"/>
        <v/>
      </c>
      <c r="J14" s="44" t="str">
        <f t="shared" ca="1" si="0"/>
        <v/>
      </c>
      <c r="K14" s="44" t="str">
        <f t="shared" ca="1" si="0"/>
        <v/>
      </c>
      <c r="L14" s="44" t="str">
        <f t="shared" ca="1" si="0"/>
        <v/>
      </c>
      <c r="M14" s="44" t="str">
        <f t="shared" ca="1" si="0"/>
        <v/>
      </c>
      <c r="N14" s="44" t="str">
        <f t="shared" ca="1" si="0"/>
        <v/>
      </c>
      <c r="O14" s="44" t="str">
        <f t="shared" ca="1" si="0"/>
        <v/>
      </c>
      <c r="P14" s="44" t="str">
        <f t="shared" ca="1" si="0"/>
        <v/>
      </c>
      <c r="Q14" s="44" t="str">
        <f t="shared" ca="1" si="0"/>
        <v/>
      </c>
      <c r="R14" s="44" t="str">
        <f t="shared" ca="1" si="0"/>
        <v/>
      </c>
      <c r="S14" s="44" t="str">
        <f t="shared" ca="1" si="0"/>
        <v/>
      </c>
      <c r="T14" s="44" t="str">
        <f t="shared" ca="1" si="0"/>
        <v/>
      </c>
      <c r="U14" s="44" t="str">
        <f t="shared" ca="1" si="0"/>
        <v/>
      </c>
      <c r="V14" s="44" t="str">
        <f t="shared" ca="1" si="0"/>
        <v/>
      </c>
      <c r="W14" s="44" t="str">
        <f t="shared" ca="1" si="0"/>
        <v/>
      </c>
      <c r="X14" s="44" t="str">
        <f t="shared" ca="1" si="0"/>
        <v/>
      </c>
      <c r="Y14" s="44" t="str">
        <f t="shared" ca="1" si="0"/>
        <v/>
      </c>
      <c r="Z14" s="44" t="str">
        <f t="shared" ca="1" si="0"/>
        <v/>
      </c>
      <c r="AA14" s="44" t="str">
        <f t="shared" ca="1" si="0"/>
        <v/>
      </c>
      <c r="AB14" s="44" t="str">
        <f t="shared" ca="1" si="0"/>
        <v/>
      </c>
      <c r="AC14" s="48" t="str">
        <f t="shared" ca="1" si="1"/>
        <v/>
      </c>
      <c r="AD14" s="57" t="str">
        <f t="shared" ca="1" si="1"/>
        <v/>
      </c>
    </row>
    <row r="15" spans="1:30" x14ac:dyDescent="0.25">
      <c r="A15" s="215">
        <v>9</v>
      </c>
      <c r="B15" s="216"/>
      <c r="C15" s="43" t="str">
        <f t="shared" ca="1" si="2"/>
        <v/>
      </c>
      <c r="D15" s="44" t="str">
        <f t="shared" ca="1" si="0"/>
        <v/>
      </c>
      <c r="E15" s="44" t="str">
        <f t="shared" ca="1" si="0"/>
        <v/>
      </c>
      <c r="F15" s="44" t="str">
        <f t="shared" ca="1" si="0"/>
        <v/>
      </c>
      <c r="G15" s="44" t="str">
        <f t="shared" ca="1" si="0"/>
        <v/>
      </c>
      <c r="H15" s="44" t="str">
        <f t="shared" ca="1" si="0"/>
        <v/>
      </c>
      <c r="I15" s="44" t="str">
        <f t="shared" ca="1" si="0"/>
        <v/>
      </c>
      <c r="J15" s="44" t="str">
        <f t="shared" ca="1" si="0"/>
        <v/>
      </c>
      <c r="K15" s="44" t="str">
        <f t="shared" ca="1" si="0"/>
        <v/>
      </c>
      <c r="L15" s="44" t="str">
        <f t="shared" ca="1" si="0"/>
        <v/>
      </c>
      <c r="M15" s="44" t="str">
        <f t="shared" ca="1" si="0"/>
        <v/>
      </c>
      <c r="N15" s="44" t="str">
        <f t="shared" ca="1" si="0"/>
        <v/>
      </c>
      <c r="O15" s="44" t="str">
        <f t="shared" ca="1" si="0"/>
        <v/>
      </c>
      <c r="P15" s="44" t="str">
        <f t="shared" ca="1" si="0"/>
        <v/>
      </c>
      <c r="Q15" s="44" t="str">
        <f t="shared" ca="1" si="0"/>
        <v/>
      </c>
      <c r="R15" s="44" t="str">
        <f t="shared" ca="1" si="0"/>
        <v/>
      </c>
      <c r="S15" s="44" t="str">
        <f t="shared" ca="1" si="0"/>
        <v/>
      </c>
      <c r="T15" s="44" t="str">
        <f t="shared" ca="1" si="0"/>
        <v/>
      </c>
      <c r="U15" s="44" t="str">
        <f t="shared" ca="1" si="0"/>
        <v/>
      </c>
      <c r="V15" s="44" t="str">
        <f t="shared" ca="1" si="0"/>
        <v/>
      </c>
      <c r="W15" s="44" t="str">
        <f t="shared" ca="1" si="0"/>
        <v/>
      </c>
      <c r="X15" s="44" t="str">
        <f t="shared" ca="1" si="0"/>
        <v/>
      </c>
      <c r="Y15" s="44" t="str">
        <f t="shared" ca="1" si="0"/>
        <v/>
      </c>
      <c r="Z15" s="44" t="str">
        <f t="shared" ca="1" si="0"/>
        <v/>
      </c>
      <c r="AA15" s="44" t="str">
        <f t="shared" ca="1" si="0"/>
        <v/>
      </c>
      <c r="AB15" s="44" t="str">
        <f t="shared" ca="1" si="0"/>
        <v/>
      </c>
      <c r="AC15" s="48" t="str">
        <f t="shared" ca="1" si="1"/>
        <v/>
      </c>
      <c r="AD15" s="57" t="str">
        <f t="shared" ca="1" si="1"/>
        <v/>
      </c>
    </row>
    <row r="16" spans="1:30" x14ac:dyDescent="0.25">
      <c r="A16" s="215">
        <v>10</v>
      </c>
      <c r="B16" s="216"/>
      <c r="C16" s="43" t="str">
        <f t="shared" ca="1" si="2"/>
        <v/>
      </c>
      <c r="D16" s="44" t="str">
        <f t="shared" ca="1" si="0"/>
        <v/>
      </c>
      <c r="E16" s="44" t="str">
        <f t="shared" ca="1" si="0"/>
        <v/>
      </c>
      <c r="F16" s="44" t="str">
        <f t="shared" ca="1" si="0"/>
        <v/>
      </c>
      <c r="G16" s="44" t="str">
        <f t="shared" ca="1" si="0"/>
        <v/>
      </c>
      <c r="H16" s="44" t="str">
        <f t="shared" ca="1" si="0"/>
        <v/>
      </c>
      <c r="I16" s="44" t="str">
        <f t="shared" ca="1" si="0"/>
        <v/>
      </c>
      <c r="J16" s="44" t="str">
        <f t="shared" ca="1" si="0"/>
        <v/>
      </c>
      <c r="K16" s="44" t="str">
        <f t="shared" ca="1" si="0"/>
        <v/>
      </c>
      <c r="L16" s="44" t="str">
        <f t="shared" ca="1" si="0"/>
        <v/>
      </c>
      <c r="M16" s="44" t="str">
        <f t="shared" ca="1" si="0"/>
        <v/>
      </c>
      <c r="N16" s="44" t="str">
        <f t="shared" ca="1" si="0"/>
        <v/>
      </c>
      <c r="O16" s="44" t="str">
        <f t="shared" ca="1" si="0"/>
        <v/>
      </c>
      <c r="P16" s="44" t="str">
        <f t="shared" ca="1" si="0"/>
        <v/>
      </c>
      <c r="Q16" s="44" t="str">
        <f t="shared" ca="1" si="0"/>
        <v/>
      </c>
      <c r="R16" s="44" t="str">
        <f t="shared" ca="1" si="0"/>
        <v/>
      </c>
      <c r="S16" s="44" t="str">
        <f t="shared" ca="1" si="0"/>
        <v/>
      </c>
      <c r="T16" s="44" t="str">
        <f t="shared" ca="1" si="0"/>
        <v/>
      </c>
      <c r="U16" s="44" t="str">
        <f t="shared" ca="1" si="0"/>
        <v/>
      </c>
      <c r="V16" s="44" t="str">
        <f t="shared" ca="1" si="0"/>
        <v/>
      </c>
      <c r="W16" s="44" t="str">
        <f t="shared" ca="1" si="0"/>
        <v/>
      </c>
      <c r="X16" s="44" t="str">
        <f t="shared" ca="1" si="0"/>
        <v/>
      </c>
      <c r="Y16" s="44" t="str">
        <f t="shared" ca="1" si="0"/>
        <v/>
      </c>
      <c r="Z16" s="44" t="str">
        <f t="shared" ca="1" si="0"/>
        <v/>
      </c>
      <c r="AA16" s="44" t="str">
        <f t="shared" ca="1" si="0"/>
        <v/>
      </c>
      <c r="AB16" s="44" t="str">
        <f t="shared" ca="1" si="0"/>
        <v/>
      </c>
      <c r="AC16" s="48" t="str">
        <f t="shared" ref="AC16:AD31" ca="1" si="3">IF(AND(DAY($AD$2)=$AL16,NOT(ISERROR(MATCH(AC$5,$P$10:$AI$10,0)))),SUM(OFFSET($J$12:$O$28,,MATCH(AC$5,$P$10:$AI$10,0))),"")</f>
        <v/>
      </c>
      <c r="AD16" s="57" t="str">
        <f t="shared" ca="1" si="3"/>
        <v/>
      </c>
    </row>
    <row r="17" spans="1:30" x14ac:dyDescent="0.25">
      <c r="A17" s="215">
        <v>11</v>
      </c>
      <c r="B17" s="216"/>
      <c r="C17" s="43" t="str">
        <f t="shared" ca="1" si="2"/>
        <v/>
      </c>
      <c r="D17" s="44" t="str">
        <f t="shared" ca="1" si="0"/>
        <v/>
      </c>
      <c r="E17" s="44" t="str">
        <f t="shared" ca="1" si="0"/>
        <v/>
      </c>
      <c r="F17" s="44" t="str">
        <f t="shared" ca="1" si="0"/>
        <v/>
      </c>
      <c r="G17" s="44" t="str">
        <f t="shared" ca="1" si="0"/>
        <v/>
      </c>
      <c r="H17" s="44" t="str">
        <f t="shared" ca="1" si="0"/>
        <v/>
      </c>
      <c r="I17" s="44" t="str">
        <f t="shared" ca="1" si="0"/>
        <v/>
      </c>
      <c r="J17" s="44" t="str">
        <f t="shared" ca="1" si="0"/>
        <v/>
      </c>
      <c r="K17" s="44" t="str">
        <f t="shared" ca="1" si="0"/>
        <v/>
      </c>
      <c r="L17" s="44" t="str">
        <f t="shared" ca="1" si="0"/>
        <v/>
      </c>
      <c r="M17" s="44" t="str">
        <f t="shared" ca="1" si="0"/>
        <v/>
      </c>
      <c r="N17" s="44" t="str">
        <f t="shared" ca="1" si="0"/>
        <v/>
      </c>
      <c r="O17" s="44" t="str">
        <f t="shared" ca="1" si="0"/>
        <v/>
      </c>
      <c r="P17" s="44" t="str">
        <f t="shared" ca="1" si="0"/>
        <v/>
      </c>
      <c r="Q17" s="44" t="str">
        <f t="shared" ca="1" si="0"/>
        <v/>
      </c>
      <c r="R17" s="44" t="str">
        <f t="shared" ca="1" si="0"/>
        <v/>
      </c>
      <c r="S17" s="44" t="str">
        <f t="shared" ca="1" si="0"/>
        <v/>
      </c>
      <c r="T17" s="44" t="str">
        <f t="shared" ca="1" si="0"/>
        <v/>
      </c>
      <c r="U17" s="44" t="str">
        <f t="shared" ca="1" si="0"/>
        <v/>
      </c>
      <c r="V17" s="44" t="str">
        <f t="shared" ca="1" si="0"/>
        <v/>
      </c>
      <c r="W17" s="44" t="str">
        <f t="shared" ca="1" si="0"/>
        <v/>
      </c>
      <c r="X17" s="44" t="str">
        <f ca="1">IF(AND(DAY($AD$2)=$AL17,NOT(ISERROR(MATCH(X$5,$P$10:$AI$10,0)))),SUM(OFFSET($P$12:$Q$28,,MATCH(X$5,$P$10:$AI$10,0)-1)),"")</f>
        <v/>
      </c>
      <c r="Y17" s="44" t="str">
        <f ca="1">IF(AND(DAY($AD$2)=$AL17,NOT(ISERROR(MATCH(Y$5,$P$10:$AI$10,0)))),SUM(OFFSET($P$12:$Q$28,,MATCH(Y$5,$P$10:$AI$10,0)-1)),"")</f>
        <v/>
      </c>
      <c r="Z17" s="44" t="str">
        <f ca="1">IF(AND(DAY($AD$2)=$AL17,NOT(ISERROR(MATCH(Z$5,$P$10:$AI$10,0)))),SUM(OFFSET($P$12:$Q$28,,MATCH(Z$5,$P$10:$AI$10,0)-1)),"")</f>
        <v/>
      </c>
      <c r="AA17" s="44" t="str">
        <f ca="1">IF(AND(DAY($AD$2)=$AL17,NOT(ISERROR(MATCH(AA$5,$P$10:$AI$10,0)))),SUM(OFFSET($P$12:$Q$28,,MATCH(AA$5,$P$10:$AI$10,0)-1)),"")</f>
        <v/>
      </c>
      <c r="AB17" s="44" t="str">
        <f ca="1">IF(AND(DAY($AD$2)=$AL17,NOT(ISERROR(MATCH(AB$5,$P$10:$AI$10,0)))),SUM(OFFSET($P$12:$Q$28,,MATCH(AB$5,$P$10:$AI$10,0)-1)),"")</f>
        <v/>
      </c>
      <c r="AC17" s="48" t="str">
        <f t="shared" ca="1" si="3"/>
        <v/>
      </c>
      <c r="AD17" s="57" t="str">
        <f t="shared" ca="1" si="3"/>
        <v/>
      </c>
    </row>
    <row r="18" spans="1:30" x14ac:dyDescent="0.25">
      <c r="A18" s="215">
        <v>12</v>
      </c>
      <c r="B18" s="216"/>
      <c r="C18" s="43" t="str">
        <f t="shared" ca="1" si="2"/>
        <v/>
      </c>
      <c r="D18" s="44" t="str">
        <f t="shared" ca="1" si="2"/>
        <v/>
      </c>
      <c r="E18" s="44" t="str">
        <f t="shared" ca="1" si="2"/>
        <v/>
      </c>
      <c r="F18" s="44" t="str">
        <f t="shared" ca="1" si="2"/>
        <v/>
      </c>
      <c r="G18" s="44" t="str">
        <f t="shared" ca="1" si="2"/>
        <v/>
      </c>
      <c r="H18" s="44" t="str">
        <f t="shared" ca="1" si="2"/>
        <v/>
      </c>
      <c r="I18" s="44" t="str">
        <f t="shared" ca="1" si="2"/>
        <v/>
      </c>
      <c r="J18" s="44" t="str">
        <f t="shared" ca="1" si="2"/>
        <v/>
      </c>
      <c r="K18" s="44" t="str">
        <f t="shared" ca="1" si="2"/>
        <v/>
      </c>
      <c r="L18" s="44" t="str">
        <f t="shared" ca="1" si="2"/>
        <v/>
      </c>
      <c r="M18" s="44" t="str">
        <f t="shared" ca="1" si="2"/>
        <v/>
      </c>
      <c r="N18" s="44" t="str">
        <f t="shared" ca="1" si="2"/>
        <v/>
      </c>
      <c r="O18" s="44" t="str">
        <f t="shared" ca="1" si="2"/>
        <v/>
      </c>
      <c r="P18" s="44" t="str">
        <f t="shared" ca="1" si="2"/>
        <v/>
      </c>
      <c r="Q18" s="44" t="str">
        <f t="shared" ca="1" si="2"/>
        <v/>
      </c>
      <c r="R18" s="44" t="str">
        <f t="shared" ca="1" si="2"/>
        <v/>
      </c>
      <c r="S18" s="44" t="str">
        <f t="shared" ref="S18:AB18" ca="1" si="4">IF(AND(DAY($AD$2)=$AL18,NOT(ISERROR(MATCH(S$5,$P$10:$AI$10,0)))),SUM(OFFSET($P$12:$Q$28,,MATCH(S$5,$P$10:$AI$10,0)-1)),"")</f>
        <v/>
      </c>
      <c r="T18" s="44" t="str">
        <f t="shared" ca="1" si="4"/>
        <v/>
      </c>
      <c r="U18" s="44" t="str">
        <f t="shared" ca="1" si="4"/>
        <v/>
      </c>
      <c r="V18" s="44" t="str">
        <f t="shared" ca="1" si="4"/>
        <v/>
      </c>
      <c r="W18" s="44" t="str">
        <f t="shared" ca="1" si="4"/>
        <v/>
      </c>
      <c r="X18" s="44" t="str">
        <f t="shared" ca="1" si="4"/>
        <v/>
      </c>
      <c r="Y18" s="44" t="str">
        <f t="shared" ca="1" si="4"/>
        <v/>
      </c>
      <c r="Z18" s="44" t="str">
        <f t="shared" ca="1" si="4"/>
        <v/>
      </c>
      <c r="AA18" s="44" t="str">
        <f t="shared" ca="1" si="4"/>
        <v/>
      </c>
      <c r="AB18" s="44" t="str">
        <f t="shared" ca="1" si="4"/>
        <v/>
      </c>
      <c r="AC18" s="48" t="str">
        <f t="shared" ca="1" si="3"/>
        <v/>
      </c>
      <c r="AD18" s="57" t="str">
        <f t="shared" ca="1" si="3"/>
        <v/>
      </c>
    </row>
    <row r="19" spans="1:30" x14ac:dyDescent="0.25">
      <c r="A19" s="215">
        <v>13</v>
      </c>
      <c r="B19" s="230"/>
      <c r="C19" s="43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59"/>
      <c r="Z19" s="44"/>
      <c r="AA19" s="44"/>
      <c r="AB19" s="44"/>
      <c r="AC19" s="44"/>
      <c r="AD19" s="57" t="str">
        <f t="shared" ca="1" si="3"/>
        <v/>
      </c>
    </row>
    <row r="20" spans="1:30" x14ac:dyDescent="0.25">
      <c r="A20" s="215">
        <v>14</v>
      </c>
      <c r="B20" s="216"/>
      <c r="C20" s="43" t="str">
        <f t="shared" ca="1" si="2"/>
        <v/>
      </c>
      <c r="D20" s="44" t="str">
        <f t="shared" ca="1" si="2"/>
        <v/>
      </c>
      <c r="E20" s="44" t="str">
        <f t="shared" ca="1" si="2"/>
        <v/>
      </c>
      <c r="F20" s="44" t="str">
        <f t="shared" ca="1" si="2"/>
        <v/>
      </c>
      <c r="G20" s="44" t="str">
        <f t="shared" ca="1" si="2"/>
        <v/>
      </c>
      <c r="H20" s="44" t="str">
        <f t="shared" ca="1" si="2"/>
        <v/>
      </c>
      <c r="I20" s="44" t="str">
        <f t="shared" ca="1" si="2"/>
        <v/>
      </c>
      <c r="J20" s="44" t="str">
        <f t="shared" ca="1" si="2"/>
        <v/>
      </c>
      <c r="K20" s="44" t="str">
        <f t="shared" ca="1" si="2"/>
        <v/>
      </c>
      <c r="L20" s="44" t="str">
        <f t="shared" ca="1" si="2"/>
        <v/>
      </c>
      <c r="M20" s="44" t="str">
        <f t="shared" ca="1" si="2"/>
        <v/>
      </c>
      <c r="N20" s="44" t="str">
        <f t="shared" ca="1" si="2"/>
        <v/>
      </c>
      <c r="O20" s="44" t="str">
        <f t="shared" ca="1" si="2"/>
        <v/>
      </c>
      <c r="P20" s="44" t="str">
        <f t="shared" ca="1" si="2"/>
        <v/>
      </c>
      <c r="Q20" s="44" t="str">
        <f t="shared" ca="1" si="2"/>
        <v/>
      </c>
      <c r="R20" s="44" t="str">
        <f t="shared" ca="1" si="2"/>
        <v/>
      </c>
      <c r="S20" s="44" t="str">
        <f t="shared" ref="S20:AB32" ca="1" si="5">IF(AND(DAY($AD$2)=$AL20,NOT(ISERROR(MATCH(S$5,$P$10:$AI$10,0)))),SUM(OFFSET($P$12:$Q$28,,MATCH(S$5,$P$10:$AI$10,0)-1)),"")</f>
        <v/>
      </c>
      <c r="T20" s="44" t="str">
        <f t="shared" ca="1" si="5"/>
        <v/>
      </c>
      <c r="U20" s="44" t="str">
        <f t="shared" ca="1" si="5"/>
        <v/>
      </c>
      <c r="V20" s="44" t="str">
        <f t="shared" ca="1" si="5"/>
        <v/>
      </c>
      <c r="W20" s="44" t="str">
        <f t="shared" ca="1" si="5"/>
        <v/>
      </c>
      <c r="X20" s="44" t="str">
        <f t="shared" ca="1" si="5"/>
        <v/>
      </c>
      <c r="Y20" s="44" t="str">
        <f t="shared" ca="1" si="5"/>
        <v/>
      </c>
      <c r="Z20" s="44" t="str">
        <f t="shared" ca="1" si="5"/>
        <v/>
      </c>
      <c r="AA20" s="44" t="str">
        <f t="shared" ca="1" si="5"/>
        <v/>
      </c>
      <c r="AB20" s="44" t="str">
        <f t="shared" ca="1" si="5"/>
        <v/>
      </c>
      <c r="AC20" s="48" t="str">
        <f t="shared" ca="1" si="3"/>
        <v/>
      </c>
      <c r="AD20" s="57" t="str">
        <f t="shared" ca="1" si="3"/>
        <v/>
      </c>
    </row>
    <row r="21" spans="1:30" x14ac:dyDescent="0.25">
      <c r="A21" s="215">
        <v>15</v>
      </c>
      <c r="B21" s="216"/>
      <c r="C21" s="43" t="str">
        <f t="shared" ca="1" si="2"/>
        <v/>
      </c>
      <c r="D21" s="44" t="str">
        <f t="shared" ca="1" si="2"/>
        <v/>
      </c>
      <c r="E21" s="44" t="str">
        <f t="shared" ca="1" si="2"/>
        <v/>
      </c>
      <c r="F21" s="44" t="str">
        <f t="shared" ca="1" si="2"/>
        <v/>
      </c>
      <c r="G21" s="44" t="str">
        <f t="shared" ca="1" si="2"/>
        <v/>
      </c>
      <c r="H21" s="44" t="str">
        <f t="shared" ca="1" si="2"/>
        <v/>
      </c>
      <c r="I21" s="44" t="str">
        <f t="shared" ca="1" si="2"/>
        <v/>
      </c>
      <c r="J21" s="44" t="str">
        <f t="shared" ca="1" si="2"/>
        <v/>
      </c>
      <c r="K21" s="44" t="str">
        <f t="shared" ca="1" si="2"/>
        <v/>
      </c>
      <c r="L21" s="44" t="str">
        <f t="shared" ca="1" si="2"/>
        <v/>
      </c>
      <c r="M21" s="44" t="str">
        <f t="shared" ca="1" si="2"/>
        <v/>
      </c>
      <c r="N21" s="44" t="str">
        <f t="shared" ca="1" si="2"/>
        <v/>
      </c>
      <c r="O21" s="44" t="str">
        <f t="shared" ca="1" si="2"/>
        <v/>
      </c>
      <c r="P21" s="44" t="str">
        <f t="shared" ca="1" si="2"/>
        <v/>
      </c>
      <c r="Q21" s="44" t="str">
        <f t="shared" ca="1" si="2"/>
        <v/>
      </c>
      <c r="R21" s="44" t="str">
        <f t="shared" ca="1" si="2"/>
        <v/>
      </c>
      <c r="S21" s="44" t="str">
        <f t="shared" ca="1" si="5"/>
        <v/>
      </c>
      <c r="T21" s="44" t="str">
        <f t="shared" ca="1" si="5"/>
        <v/>
      </c>
      <c r="U21" s="44" t="str">
        <f t="shared" ca="1" si="5"/>
        <v/>
      </c>
      <c r="V21" s="44" t="str">
        <f t="shared" ca="1" si="5"/>
        <v/>
      </c>
      <c r="W21" s="44" t="str">
        <f t="shared" ca="1" si="5"/>
        <v/>
      </c>
      <c r="X21" s="44" t="str">
        <f t="shared" ca="1" si="5"/>
        <v/>
      </c>
      <c r="Y21" s="44" t="str">
        <f t="shared" ca="1" si="5"/>
        <v/>
      </c>
      <c r="Z21" s="44" t="str">
        <f t="shared" ca="1" si="5"/>
        <v/>
      </c>
      <c r="AA21" s="44" t="str">
        <f t="shared" ca="1" si="5"/>
        <v/>
      </c>
      <c r="AB21" s="44" t="str">
        <f t="shared" ca="1" si="5"/>
        <v/>
      </c>
      <c r="AC21" s="48" t="str">
        <f t="shared" ca="1" si="3"/>
        <v/>
      </c>
      <c r="AD21" s="57" t="str">
        <f t="shared" ca="1" si="3"/>
        <v/>
      </c>
    </row>
    <row r="22" spans="1:30" x14ac:dyDescent="0.25">
      <c r="A22" s="215">
        <v>16</v>
      </c>
      <c r="B22" s="216"/>
      <c r="C22" s="43" t="str">
        <f t="shared" ca="1" si="2"/>
        <v/>
      </c>
      <c r="D22" s="44" t="str">
        <f t="shared" ca="1" si="2"/>
        <v/>
      </c>
      <c r="E22" s="44" t="str">
        <f t="shared" ca="1" si="2"/>
        <v/>
      </c>
      <c r="F22" s="44" t="str">
        <f t="shared" ca="1" si="2"/>
        <v/>
      </c>
      <c r="G22" s="44" t="str">
        <f t="shared" ca="1" si="2"/>
        <v/>
      </c>
      <c r="H22" s="44" t="str">
        <f t="shared" ca="1" si="2"/>
        <v/>
      </c>
      <c r="I22" s="44" t="str">
        <f t="shared" ca="1" si="2"/>
        <v/>
      </c>
      <c r="J22" s="44" t="str">
        <f t="shared" ca="1" si="2"/>
        <v/>
      </c>
      <c r="K22" s="44" t="str">
        <f t="shared" ca="1" si="2"/>
        <v/>
      </c>
      <c r="L22" s="44" t="str">
        <f t="shared" ca="1" si="2"/>
        <v/>
      </c>
      <c r="M22" s="44" t="str">
        <f t="shared" ca="1" si="2"/>
        <v/>
      </c>
      <c r="N22" s="44" t="str">
        <f t="shared" ca="1" si="2"/>
        <v/>
      </c>
      <c r="O22" s="44" t="str">
        <f t="shared" ca="1" si="2"/>
        <v/>
      </c>
      <c r="P22" s="44" t="str">
        <f t="shared" ca="1" si="2"/>
        <v/>
      </c>
      <c r="Q22" s="44" t="str">
        <f t="shared" ca="1" si="2"/>
        <v/>
      </c>
      <c r="R22" s="44" t="str">
        <f t="shared" ca="1" si="2"/>
        <v/>
      </c>
      <c r="S22" s="44" t="str">
        <f t="shared" ca="1" si="5"/>
        <v/>
      </c>
      <c r="T22" s="44" t="str">
        <f t="shared" ca="1" si="5"/>
        <v/>
      </c>
      <c r="U22" s="44" t="str">
        <f t="shared" ca="1" si="5"/>
        <v/>
      </c>
      <c r="V22" s="44" t="str">
        <f t="shared" ca="1" si="5"/>
        <v/>
      </c>
      <c r="W22" s="44" t="str">
        <f t="shared" ca="1" si="5"/>
        <v/>
      </c>
      <c r="X22" s="44" t="str">
        <f t="shared" ca="1" si="5"/>
        <v/>
      </c>
      <c r="Y22" s="44" t="str">
        <f t="shared" ca="1" si="5"/>
        <v/>
      </c>
      <c r="Z22" s="44" t="str">
        <f t="shared" ca="1" si="5"/>
        <v/>
      </c>
      <c r="AA22" s="44" t="str">
        <f t="shared" ca="1" si="5"/>
        <v/>
      </c>
      <c r="AB22" s="44" t="str">
        <f t="shared" ca="1" si="5"/>
        <v/>
      </c>
      <c r="AC22" s="48" t="str">
        <f t="shared" ca="1" si="3"/>
        <v/>
      </c>
      <c r="AD22" s="57" t="str">
        <f t="shared" ca="1" si="3"/>
        <v/>
      </c>
    </row>
    <row r="23" spans="1:30" x14ac:dyDescent="0.25">
      <c r="A23" s="215">
        <v>17</v>
      </c>
      <c r="B23" s="216"/>
      <c r="C23" s="43" t="str">
        <f t="shared" ca="1" si="2"/>
        <v/>
      </c>
      <c r="D23" s="44"/>
      <c r="E23" s="44">
        <f t="shared" ca="1" si="2"/>
        <v>1</v>
      </c>
      <c r="F23" s="44">
        <f t="shared" ca="1" si="2"/>
        <v>1</v>
      </c>
      <c r="G23" s="44" t="str">
        <f t="shared" ca="1" si="2"/>
        <v/>
      </c>
      <c r="H23" s="44" t="str">
        <f t="shared" ca="1" si="2"/>
        <v/>
      </c>
      <c r="I23" s="44" t="str">
        <f t="shared" ca="1" si="2"/>
        <v/>
      </c>
      <c r="J23" s="44">
        <f t="shared" ca="1" si="2"/>
        <v>0.75</v>
      </c>
      <c r="K23" s="44" t="str">
        <f t="shared" ca="1" si="2"/>
        <v/>
      </c>
      <c r="L23" s="44" t="str">
        <f t="shared" ca="1" si="2"/>
        <v/>
      </c>
      <c r="M23" s="44" t="str">
        <f t="shared" ca="1" si="2"/>
        <v/>
      </c>
      <c r="N23" s="44" t="str">
        <f t="shared" ca="1" si="2"/>
        <v/>
      </c>
      <c r="O23" s="44" t="str">
        <f t="shared" ca="1" si="2"/>
        <v/>
      </c>
      <c r="P23" s="44" t="str">
        <f t="shared" ca="1" si="2"/>
        <v/>
      </c>
      <c r="Q23" s="44">
        <f t="shared" ca="1" si="2"/>
        <v>0.27083333333333354</v>
      </c>
      <c r="R23" s="44">
        <f t="shared" ca="1" si="2"/>
        <v>0.25</v>
      </c>
      <c r="S23" s="44" t="str">
        <f t="shared" ca="1" si="5"/>
        <v/>
      </c>
      <c r="T23" s="44">
        <f t="shared" ca="1" si="5"/>
        <v>1.1874999999999998</v>
      </c>
      <c r="U23" s="44">
        <f t="shared" ca="1" si="5"/>
        <v>0.43750000000000006</v>
      </c>
      <c r="V23" s="44" t="str">
        <f t="shared" ca="1" si="5"/>
        <v/>
      </c>
      <c r="W23" s="44" t="str">
        <f t="shared" ca="1" si="5"/>
        <v/>
      </c>
      <c r="X23" s="44" t="str">
        <f t="shared" ca="1" si="5"/>
        <v/>
      </c>
      <c r="Y23" s="44" t="str">
        <f t="shared" ca="1" si="5"/>
        <v/>
      </c>
      <c r="Z23" s="44" t="str">
        <f t="shared" ca="1" si="5"/>
        <v/>
      </c>
      <c r="AA23" s="44" t="str">
        <f t="shared" ca="1" si="5"/>
        <v/>
      </c>
      <c r="AB23" s="44" t="str">
        <f t="shared" ca="1" si="5"/>
        <v/>
      </c>
      <c r="AC23" s="48" t="str">
        <f t="shared" ca="1" si="3"/>
        <v/>
      </c>
      <c r="AD23" s="57" t="str">
        <f t="shared" ca="1" si="3"/>
        <v/>
      </c>
    </row>
    <row r="24" spans="1:30" x14ac:dyDescent="0.25">
      <c r="A24" s="215">
        <v>18</v>
      </c>
      <c r="B24" s="216"/>
      <c r="C24" s="43" t="str">
        <f t="shared" ca="1" si="2"/>
        <v/>
      </c>
      <c r="D24" s="44" t="str">
        <f t="shared" ca="1" si="2"/>
        <v/>
      </c>
      <c r="E24" s="44" t="str">
        <f t="shared" ca="1" si="2"/>
        <v/>
      </c>
      <c r="F24" s="44" t="str">
        <f t="shared" ca="1" si="2"/>
        <v/>
      </c>
      <c r="G24" s="44" t="str">
        <f t="shared" ca="1" si="2"/>
        <v/>
      </c>
      <c r="H24" s="44" t="str">
        <f t="shared" ca="1" si="2"/>
        <v/>
      </c>
      <c r="I24" s="44" t="str">
        <f t="shared" ca="1" si="2"/>
        <v/>
      </c>
      <c r="J24" s="44" t="str">
        <f t="shared" ca="1" si="2"/>
        <v/>
      </c>
      <c r="K24" s="44" t="str">
        <f t="shared" ca="1" si="2"/>
        <v/>
      </c>
      <c r="L24" s="44" t="str">
        <f t="shared" ca="1" si="2"/>
        <v/>
      </c>
      <c r="M24" s="44" t="str">
        <f t="shared" ca="1" si="2"/>
        <v/>
      </c>
      <c r="N24" s="44" t="str">
        <f t="shared" ca="1" si="2"/>
        <v/>
      </c>
      <c r="O24" s="44" t="str">
        <f t="shared" ca="1" si="2"/>
        <v/>
      </c>
      <c r="P24" s="44" t="str">
        <f t="shared" ca="1" si="2"/>
        <v/>
      </c>
      <c r="Q24" s="44" t="str">
        <f t="shared" ca="1" si="2"/>
        <v/>
      </c>
      <c r="R24" s="44" t="str">
        <f t="shared" ca="1" si="2"/>
        <v/>
      </c>
      <c r="S24" s="44" t="str">
        <f t="shared" ca="1" si="5"/>
        <v/>
      </c>
      <c r="T24" s="44" t="str">
        <f t="shared" ca="1" si="5"/>
        <v/>
      </c>
      <c r="U24" s="44" t="str">
        <f t="shared" ca="1" si="5"/>
        <v/>
      </c>
      <c r="V24" s="44" t="str">
        <f t="shared" ca="1" si="5"/>
        <v/>
      </c>
      <c r="W24" s="44" t="str">
        <f t="shared" ca="1" si="5"/>
        <v/>
      </c>
      <c r="X24" s="44" t="str">
        <f t="shared" ca="1" si="5"/>
        <v/>
      </c>
      <c r="Y24" s="44" t="str">
        <f t="shared" ca="1" si="5"/>
        <v/>
      </c>
      <c r="Z24" s="44" t="str">
        <f t="shared" ca="1" si="5"/>
        <v/>
      </c>
      <c r="AA24" s="44" t="str">
        <f t="shared" ca="1" si="5"/>
        <v/>
      </c>
      <c r="AB24" s="44" t="str">
        <f t="shared" ca="1" si="5"/>
        <v/>
      </c>
      <c r="AC24" s="48" t="str">
        <f t="shared" ca="1" si="3"/>
        <v/>
      </c>
      <c r="AD24" s="57" t="str">
        <f t="shared" ca="1" si="3"/>
        <v/>
      </c>
    </row>
    <row r="25" spans="1:30" x14ac:dyDescent="0.25">
      <c r="A25" s="215">
        <v>19</v>
      </c>
      <c r="B25" s="216"/>
      <c r="C25" s="43" t="str">
        <f t="shared" ca="1" si="2"/>
        <v/>
      </c>
      <c r="D25" s="44" t="str">
        <f t="shared" ca="1" si="2"/>
        <v/>
      </c>
      <c r="E25" s="44" t="str">
        <f t="shared" ca="1" si="2"/>
        <v/>
      </c>
      <c r="F25" s="44" t="str">
        <f t="shared" ca="1" si="2"/>
        <v/>
      </c>
      <c r="G25" s="44" t="str">
        <f t="shared" ca="1" si="2"/>
        <v/>
      </c>
      <c r="H25" s="44" t="str">
        <f t="shared" ca="1" si="2"/>
        <v/>
      </c>
      <c r="I25" s="44" t="str">
        <f t="shared" ca="1" si="2"/>
        <v/>
      </c>
      <c r="J25" s="44" t="str">
        <f t="shared" ca="1" si="2"/>
        <v/>
      </c>
      <c r="K25" s="44" t="str">
        <f t="shared" ca="1" si="2"/>
        <v/>
      </c>
      <c r="L25" s="44" t="str">
        <f t="shared" ca="1" si="2"/>
        <v/>
      </c>
      <c r="M25" s="44" t="str">
        <f t="shared" ca="1" si="2"/>
        <v/>
      </c>
      <c r="N25" s="44" t="str">
        <f t="shared" ca="1" si="2"/>
        <v/>
      </c>
      <c r="O25" s="44" t="str">
        <f t="shared" ca="1" si="2"/>
        <v/>
      </c>
      <c r="P25" s="44" t="str">
        <f t="shared" ca="1" si="2"/>
        <v/>
      </c>
      <c r="Q25" s="44" t="str">
        <f t="shared" ca="1" si="2"/>
        <v/>
      </c>
      <c r="R25" s="44" t="str">
        <f t="shared" ca="1" si="2"/>
        <v/>
      </c>
      <c r="S25" s="44" t="str">
        <f t="shared" ca="1" si="5"/>
        <v/>
      </c>
      <c r="T25" s="44" t="str">
        <f t="shared" ca="1" si="5"/>
        <v/>
      </c>
      <c r="U25" s="44" t="str">
        <f t="shared" ca="1" si="5"/>
        <v/>
      </c>
      <c r="V25" s="44" t="str">
        <f t="shared" ca="1" si="5"/>
        <v/>
      </c>
      <c r="W25" s="44" t="str">
        <f t="shared" ca="1" si="5"/>
        <v/>
      </c>
      <c r="X25" s="44" t="str">
        <f t="shared" ca="1" si="5"/>
        <v/>
      </c>
      <c r="Y25" s="44" t="str">
        <f t="shared" ca="1" si="5"/>
        <v/>
      </c>
      <c r="Z25" s="44" t="str">
        <f t="shared" ca="1" si="5"/>
        <v/>
      </c>
      <c r="AA25" s="44" t="str">
        <f t="shared" ca="1" si="5"/>
        <v/>
      </c>
      <c r="AB25" s="44" t="str">
        <f t="shared" ca="1" si="5"/>
        <v/>
      </c>
      <c r="AC25" s="48" t="str">
        <f t="shared" ca="1" si="3"/>
        <v/>
      </c>
      <c r="AD25" s="57" t="str">
        <f t="shared" ca="1" si="3"/>
        <v/>
      </c>
    </row>
    <row r="26" spans="1:30" x14ac:dyDescent="0.25">
      <c r="A26" s="215">
        <v>20</v>
      </c>
      <c r="B26" s="216"/>
      <c r="C26" s="43" t="str">
        <f t="shared" ca="1" si="2"/>
        <v/>
      </c>
      <c r="D26" s="44" t="str">
        <f t="shared" ca="1" si="2"/>
        <v/>
      </c>
      <c r="E26" s="44" t="str">
        <f t="shared" ca="1" si="2"/>
        <v/>
      </c>
      <c r="F26" s="44" t="str">
        <f t="shared" ca="1" si="2"/>
        <v/>
      </c>
      <c r="G26" s="44" t="str">
        <f t="shared" ca="1" si="2"/>
        <v/>
      </c>
      <c r="H26" s="44" t="str">
        <f t="shared" ca="1" si="2"/>
        <v/>
      </c>
      <c r="I26" s="44" t="str">
        <f t="shared" ca="1" si="2"/>
        <v/>
      </c>
      <c r="J26" s="44" t="str">
        <f t="shared" ca="1" si="2"/>
        <v/>
      </c>
      <c r="K26" s="44" t="str">
        <f t="shared" ca="1" si="2"/>
        <v/>
      </c>
      <c r="L26" s="44" t="str">
        <f t="shared" ca="1" si="2"/>
        <v/>
      </c>
      <c r="M26" s="44" t="str">
        <f t="shared" ca="1" si="2"/>
        <v/>
      </c>
      <c r="N26" s="44" t="str">
        <f t="shared" ca="1" si="2"/>
        <v/>
      </c>
      <c r="O26" s="44" t="str">
        <f t="shared" ca="1" si="2"/>
        <v/>
      </c>
      <c r="P26" s="44" t="str">
        <f t="shared" ca="1" si="2"/>
        <v/>
      </c>
      <c r="Q26" s="44" t="str">
        <f t="shared" ca="1" si="2"/>
        <v/>
      </c>
      <c r="R26" s="44" t="str">
        <f t="shared" ca="1" si="2"/>
        <v/>
      </c>
      <c r="S26" s="44" t="str">
        <f t="shared" ca="1" si="5"/>
        <v/>
      </c>
      <c r="T26" s="44" t="str">
        <f t="shared" ca="1" si="5"/>
        <v/>
      </c>
      <c r="U26" s="44" t="str">
        <f t="shared" ca="1" si="5"/>
        <v/>
      </c>
      <c r="V26" s="44" t="str">
        <f t="shared" ca="1" si="5"/>
        <v/>
      </c>
      <c r="W26" s="44" t="str">
        <f t="shared" ca="1" si="5"/>
        <v/>
      </c>
      <c r="X26" s="44" t="str">
        <f t="shared" ca="1" si="5"/>
        <v/>
      </c>
      <c r="Y26" s="44" t="str">
        <f t="shared" ca="1" si="5"/>
        <v/>
      </c>
      <c r="Z26" s="44" t="str">
        <f t="shared" ca="1" si="5"/>
        <v/>
      </c>
      <c r="AA26" s="44" t="str">
        <f t="shared" ca="1" si="5"/>
        <v/>
      </c>
      <c r="AB26" s="44" t="str">
        <f t="shared" ca="1" si="5"/>
        <v/>
      </c>
      <c r="AC26" s="48" t="str">
        <f t="shared" ca="1" si="3"/>
        <v/>
      </c>
      <c r="AD26" s="57" t="str">
        <f t="shared" ca="1" si="3"/>
        <v/>
      </c>
    </row>
    <row r="27" spans="1:30" x14ac:dyDescent="0.25">
      <c r="A27" s="215">
        <v>21</v>
      </c>
      <c r="B27" s="216"/>
      <c r="C27" s="43" t="str">
        <f t="shared" ca="1" si="2"/>
        <v/>
      </c>
      <c r="D27" s="44" t="str">
        <f t="shared" ca="1" si="2"/>
        <v/>
      </c>
      <c r="E27" s="44" t="str">
        <f t="shared" ca="1" si="2"/>
        <v/>
      </c>
      <c r="F27" s="44" t="str">
        <f t="shared" ca="1" si="2"/>
        <v/>
      </c>
      <c r="G27" s="44" t="str">
        <f t="shared" ca="1" si="2"/>
        <v/>
      </c>
      <c r="H27" s="44" t="str">
        <f t="shared" ca="1" si="2"/>
        <v/>
      </c>
      <c r="I27" s="44" t="str">
        <f t="shared" ca="1" si="2"/>
        <v/>
      </c>
      <c r="J27" s="44" t="str">
        <f t="shared" ca="1" si="2"/>
        <v/>
      </c>
      <c r="K27" s="44" t="str">
        <f t="shared" ca="1" si="2"/>
        <v/>
      </c>
      <c r="L27" s="44" t="str">
        <f t="shared" ca="1" si="2"/>
        <v/>
      </c>
      <c r="M27" s="44" t="str">
        <f t="shared" ca="1" si="2"/>
        <v/>
      </c>
      <c r="N27" s="44" t="str">
        <f t="shared" ca="1" si="2"/>
        <v/>
      </c>
      <c r="O27" s="44" t="str">
        <f t="shared" ca="1" si="2"/>
        <v/>
      </c>
      <c r="P27" s="44" t="str">
        <f t="shared" ca="1" si="2"/>
        <v/>
      </c>
      <c r="Q27" s="44" t="str">
        <f t="shared" ca="1" si="2"/>
        <v/>
      </c>
      <c r="R27" s="44" t="str">
        <f t="shared" ca="1" si="2"/>
        <v/>
      </c>
      <c r="S27" s="44" t="str">
        <f t="shared" ca="1" si="5"/>
        <v/>
      </c>
      <c r="T27" s="44" t="str">
        <f t="shared" ca="1" si="5"/>
        <v/>
      </c>
      <c r="U27" s="44" t="str">
        <f t="shared" ca="1" si="5"/>
        <v/>
      </c>
      <c r="V27" s="44" t="str">
        <f t="shared" ca="1" si="5"/>
        <v/>
      </c>
      <c r="W27" s="44" t="str">
        <f t="shared" ca="1" si="5"/>
        <v/>
      </c>
      <c r="X27" s="44" t="str">
        <f t="shared" ca="1" si="5"/>
        <v/>
      </c>
      <c r="Y27" s="44" t="str">
        <f t="shared" ca="1" si="5"/>
        <v/>
      </c>
      <c r="Z27" s="44" t="str">
        <f t="shared" ca="1" si="5"/>
        <v/>
      </c>
      <c r="AA27" s="44" t="str">
        <f t="shared" ca="1" si="5"/>
        <v/>
      </c>
      <c r="AB27" s="44" t="str">
        <f t="shared" ca="1" si="5"/>
        <v/>
      </c>
      <c r="AC27" s="48" t="str">
        <f t="shared" ca="1" si="3"/>
        <v/>
      </c>
      <c r="AD27" s="57" t="str">
        <f t="shared" ca="1" si="3"/>
        <v/>
      </c>
    </row>
    <row r="28" spans="1:30" x14ac:dyDescent="0.25">
      <c r="A28" s="215">
        <v>22</v>
      </c>
      <c r="B28" s="216"/>
      <c r="C28" s="43" t="str">
        <f t="shared" ca="1" si="2"/>
        <v/>
      </c>
      <c r="D28" s="44" t="str">
        <f t="shared" ca="1" si="2"/>
        <v/>
      </c>
      <c r="E28" s="44" t="str">
        <f t="shared" ca="1" si="2"/>
        <v/>
      </c>
      <c r="F28" s="44" t="str">
        <f t="shared" ca="1" si="2"/>
        <v/>
      </c>
      <c r="G28" s="44" t="str">
        <f t="shared" ca="1" si="2"/>
        <v/>
      </c>
      <c r="H28" s="44" t="str">
        <f t="shared" ca="1" si="2"/>
        <v/>
      </c>
      <c r="I28" s="44" t="str">
        <f t="shared" ca="1" si="2"/>
        <v/>
      </c>
      <c r="J28" s="44" t="str">
        <f t="shared" ca="1" si="2"/>
        <v/>
      </c>
      <c r="K28" s="44" t="str">
        <f t="shared" ca="1" si="2"/>
        <v/>
      </c>
      <c r="L28" s="44" t="str">
        <f t="shared" ca="1" si="2"/>
        <v/>
      </c>
      <c r="M28" s="44" t="str">
        <f t="shared" ca="1" si="2"/>
        <v/>
      </c>
      <c r="N28" s="44" t="str">
        <f t="shared" ca="1" si="2"/>
        <v/>
      </c>
      <c r="O28" s="44" t="str">
        <f t="shared" ca="1" si="2"/>
        <v/>
      </c>
      <c r="P28" s="44" t="str">
        <f t="shared" ca="1" si="2"/>
        <v/>
      </c>
      <c r="Q28" s="44" t="str">
        <f t="shared" ca="1" si="2"/>
        <v/>
      </c>
      <c r="R28" s="44" t="str">
        <f t="shared" ca="1" si="2"/>
        <v/>
      </c>
      <c r="S28" s="44" t="str">
        <f t="shared" ca="1" si="5"/>
        <v/>
      </c>
      <c r="T28" s="44" t="str">
        <f t="shared" ca="1" si="5"/>
        <v/>
      </c>
      <c r="U28" s="44" t="str">
        <f t="shared" ca="1" si="5"/>
        <v/>
      </c>
      <c r="V28" s="44" t="str">
        <f t="shared" ca="1" si="5"/>
        <v/>
      </c>
      <c r="W28" s="44" t="str">
        <f t="shared" ca="1" si="5"/>
        <v/>
      </c>
      <c r="X28" s="44" t="str">
        <f t="shared" ca="1" si="5"/>
        <v/>
      </c>
      <c r="Y28" s="44" t="str">
        <f t="shared" ca="1" si="5"/>
        <v/>
      </c>
      <c r="Z28" s="44" t="str">
        <f t="shared" ca="1" si="5"/>
        <v/>
      </c>
      <c r="AA28" s="44" t="str">
        <f t="shared" ca="1" si="5"/>
        <v/>
      </c>
      <c r="AB28" s="44" t="str">
        <f t="shared" ca="1" si="5"/>
        <v/>
      </c>
      <c r="AC28" s="48" t="str">
        <f t="shared" ca="1" si="3"/>
        <v/>
      </c>
      <c r="AD28" s="57" t="str">
        <f t="shared" ca="1" si="3"/>
        <v/>
      </c>
    </row>
    <row r="29" spans="1:30" x14ac:dyDescent="0.25">
      <c r="A29" s="215">
        <v>23</v>
      </c>
      <c r="B29" s="216"/>
      <c r="C29" s="43" t="str">
        <f t="shared" ca="1" si="2"/>
        <v/>
      </c>
      <c r="D29" s="44" t="str">
        <f t="shared" ca="1" si="2"/>
        <v/>
      </c>
      <c r="E29" s="44" t="str">
        <f t="shared" ca="1" si="2"/>
        <v/>
      </c>
      <c r="F29" s="44" t="str">
        <f t="shared" ca="1" si="2"/>
        <v/>
      </c>
      <c r="G29" s="44" t="str">
        <f t="shared" ca="1" si="2"/>
        <v/>
      </c>
      <c r="H29" s="44" t="str">
        <f t="shared" ca="1" si="2"/>
        <v/>
      </c>
      <c r="I29" s="44" t="str">
        <f t="shared" ca="1" si="2"/>
        <v/>
      </c>
      <c r="J29" s="44" t="str">
        <f t="shared" ca="1" si="2"/>
        <v/>
      </c>
      <c r="K29" s="44" t="str">
        <f t="shared" ca="1" si="2"/>
        <v/>
      </c>
      <c r="L29" s="44" t="str">
        <f t="shared" ca="1" si="2"/>
        <v/>
      </c>
      <c r="M29" s="44" t="str">
        <f t="shared" ca="1" si="2"/>
        <v/>
      </c>
      <c r="N29" s="44" t="str">
        <f t="shared" ca="1" si="2"/>
        <v/>
      </c>
      <c r="O29" s="44" t="str">
        <f t="shared" ca="1" si="2"/>
        <v/>
      </c>
      <c r="P29" s="44" t="str">
        <f t="shared" ca="1" si="2"/>
        <v/>
      </c>
      <c r="Q29" s="44" t="str">
        <f t="shared" ca="1" si="2"/>
        <v/>
      </c>
      <c r="R29" s="44" t="str">
        <f t="shared" ca="1" si="2"/>
        <v/>
      </c>
      <c r="S29" s="44" t="str">
        <f t="shared" ca="1" si="5"/>
        <v/>
      </c>
      <c r="T29" s="44" t="str">
        <f t="shared" ca="1" si="5"/>
        <v/>
      </c>
      <c r="U29" s="44" t="str">
        <f t="shared" ca="1" si="5"/>
        <v/>
      </c>
      <c r="V29" s="44" t="str">
        <f t="shared" ca="1" si="5"/>
        <v/>
      </c>
      <c r="W29" s="44" t="str">
        <f t="shared" ca="1" si="5"/>
        <v/>
      </c>
      <c r="X29" s="44" t="str">
        <f t="shared" ca="1" si="5"/>
        <v/>
      </c>
      <c r="Y29" s="44" t="str">
        <f t="shared" ca="1" si="5"/>
        <v/>
      </c>
      <c r="Z29" s="44" t="str">
        <f t="shared" ca="1" si="5"/>
        <v/>
      </c>
      <c r="AA29" s="44" t="str">
        <f t="shared" ca="1" si="5"/>
        <v/>
      </c>
      <c r="AB29" s="44" t="str">
        <f t="shared" ca="1" si="5"/>
        <v/>
      </c>
      <c r="AC29" s="48" t="str">
        <f t="shared" ca="1" si="3"/>
        <v/>
      </c>
      <c r="AD29" s="57" t="str">
        <f t="shared" ca="1" si="3"/>
        <v/>
      </c>
    </row>
    <row r="30" spans="1:30" x14ac:dyDescent="0.25">
      <c r="A30" s="215">
        <v>24</v>
      </c>
      <c r="B30" s="216"/>
      <c r="C30" s="43" t="str">
        <f t="shared" ca="1" si="2"/>
        <v/>
      </c>
      <c r="D30" s="44" t="str">
        <f t="shared" ca="1" si="2"/>
        <v/>
      </c>
      <c r="E30" s="44" t="str">
        <f t="shared" ca="1" si="2"/>
        <v/>
      </c>
      <c r="F30" s="44" t="str">
        <f t="shared" ca="1" si="2"/>
        <v/>
      </c>
      <c r="G30" s="44" t="str">
        <f t="shared" ca="1" si="2"/>
        <v/>
      </c>
      <c r="H30" s="44" t="str">
        <f t="shared" ca="1" si="2"/>
        <v/>
      </c>
      <c r="I30" s="44" t="str">
        <f t="shared" ca="1" si="2"/>
        <v/>
      </c>
      <c r="J30" s="44" t="str">
        <f t="shared" ca="1" si="2"/>
        <v/>
      </c>
      <c r="K30" s="44" t="str">
        <f t="shared" ca="1" si="2"/>
        <v/>
      </c>
      <c r="L30" s="44" t="str">
        <f t="shared" ca="1" si="2"/>
        <v/>
      </c>
      <c r="M30" s="44" t="str">
        <f t="shared" ca="1" si="2"/>
        <v/>
      </c>
      <c r="N30" s="44" t="str">
        <f t="shared" ca="1" si="2"/>
        <v/>
      </c>
      <c r="O30" s="44" t="str">
        <f t="shared" ca="1" si="2"/>
        <v/>
      </c>
      <c r="P30" s="44" t="str">
        <f t="shared" ca="1" si="2"/>
        <v/>
      </c>
      <c r="Q30" s="44" t="str">
        <f t="shared" ca="1" si="2"/>
        <v/>
      </c>
      <c r="R30" s="44" t="str">
        <f t="shared" ca="1" si="2"/>
        <v/>
      </c>
      <c r="S30" s="44" t="str">
        <f t="shared" ca="1" si="5"/>
        <v/>
      </c>
      <c r="T30" s="44" t="str">
        <f t="shared" ca="1" si="5"/>
        <v/>
      </c>
      <c r="U30" s="44" t="str">
        <f t="shared" ca="1" si="5"/>
        <v/>
      </c>
      <c r="V30" s="44" t="str">
        <f t="shared" ca="1" si="5"/>
        <v/>
      </c>
      <c r="W30" s="44" t="str">
        <f t="shared" ca="1" si="5"/>
        <v/>
      </c>
      <c r="X30" s="44" t="str">
        <f t="shared" ca="1" si="5"/>
        <v/>
      </c>
      <c r="Y30" s="44" t="str">
        <f t="shared" ca="1" si="5"/>
        <v/>
      </c>
      <c r="Z30" s="44" t="str">
        <f t="shared" ca="1" si="5"/>
        <v/>
      </c>
      <c r="AA30" s="44" t="str">
        <f t="shared" ca="1" si="5"/>
        <v/>
      </c>
      <c r="AB30" s="44" t="str">
        <f t="shared" ca="1" si="5"/>
        <v/>
      </c>
      <c r="AC30" s="48" t="str">
        <f t="shared" ca="1" si="3"/>
        <v/>
      </c>
      <c r="AD30" s="57" t="str">
        <f t="shared" ca="1" si="3"/>
        <v/>
      </c>
    </row>
    <row r="31" spans="1:30" x14ac:dyDescent="0.25">
      <c r="A31" s="215">
        <v>25</v>
      </c>
      <c r="B31" s="216"/>
      <c r="C31" s="43" t="str">
        <f t="shared" ca="1" si="2"/>
        <v/>
      </c>
      <c r="D31" s="44" t="str">
        <f t="shared" ca="1" si="2"/>
        <v/>
      </c>
      <c r="E31" s="44" t="str">
        <f t="shared" ca="1" si="2"/>
        <v/>
      </c>
      <c r="F31" s="44" t="str">
        <f t="shared" ca="1" si="2"/>
        <v/>
      </c>
      <c r="G31" s="44" t="str">
        <f t="shared" ca="1" si="2"/>
        <v/>
      </c>
      <c r="H31" s="44" t="str">
        <f t="shared" ca="1" si="2"/>
        <v/>
      </c>
      <c r="I31" s="44" t="str">
        <f t="shared" ca="1" si="2"/>
        <v/>
      </c>
      <c r="J31" s="44" t="str">
        <f t="shared" ca="1" si="2"/>
        <v/>
      </c>
      <c r="K31" s="44" t="str">
        <f t="shared" ca="1" si="2"/>
        <v/>
      </c>
      <c r="L31" s="44" t="str">
        <f t="shared" ca="1" si="2"/>
        <v/>
      </c>
      <c r="M31" s="44" t="str">
        <f t="shared" ca="1" si="2"/>
        <v/>
      </c>
      <c r="N31" s="44" t="str">
        <f t="shared" ca="1" si="2"/>
        <v/>
      </c>
      <c r="O31" s="44" t="str">
        <f t="shared" ca="1" si="2"/>
        <v/>
      </c>
      <c r="P31" s="44" t="str">
        <f t="shared" ca="1" si="2"/>
        <v/>
      </c>
      <c r="Q31" s="44" t="str">
        <f t="shared" ca="1" si="2"/>
        <v/>
      </c>
      <c r="R31" s="44" t="str">
        <f t="shared" ca="1" si="2"/>
        <v/>
      </c>
      <c r="S31" s="44" t="str">
        <f t="shared" ca="1" si="5"/>
        <v/>
      </c>
      <c r="T31" s="44" t="str">
        <f t="shared" ca="1" si="5"/>
        <v/>
      </c>
      <c r="U31" s="44" t="str">
        <f t="shared" ca="1" si="5"/>
        <v/>
      </c>
      <c r="V31" s="44" t="str">
        <f t="shared" ca="1" si="5"/>
        <v/>
      </c>
      <c r="W31" s="44" t="str">
        <f t="shared" ca="1" si="5"/>
        <v/>
      </c>
      <c r="X31" s="44" t="str">
        <f t="shared" ca="1" si="5"/>
        <v/>
      </c>
      <c r="Y31" s="44" t="str">
        <f t="shared" ca="1" si="5"/>
        <v/>
      </c>
      <c r="Z31" s="44" t="str">
        <f t="shared" ca="1" si="5"/>
        <v/>
      </c>
      <c r="AA31" s="44" t="str">
        <f t="shared" ca="1" si="5"/>
        <v/>
      </c>
      <c r="AB31" s="44" t="str">
        <f t="shared" ca="1" si="5"/>
        <v/>
      </c>
      <c r="AC31" s="48" t="str">
        <f t="shared" ca="1" si="3"/>
        <v/>
      </c>
      <c r="AD31" s="57" t="str">
        <f t="shared" ca="1" si="3"/>
        <v/>
      </c>
    </row>
    <row r="32" spans="1:30" x14ac:dyDescent="0.25">
      <c r="A32" s="215">
        <v>26</v>
      </c>
      <c r="B32" s="216"/>
      <c r="C32" s="43" t="str">
        <f t="shared" ca="1" si="2"/>
        <v/>
      </c>
      <c r="D32" s="44" t="str">
        <f t="shared" ca="1" si="2"/>
        <v/>
      </c>
      <c r="E32" s="44" t="str">
        <f t="shared" ca="1" si="2"/>
        <v/>
      </c>
      <c r="F32" s="44" t="str">
        <f t="shared" ca="1" si="2"/>
        <v/>
      </c>
      <c r="G32" s="44" t="str">
        <f t="shared" ca="1" si="2"/>
        <v/>
      </c>
      <c r="H32" s="44" t="str">
        <f t="shared" ca="1" si="2"/>
        <v/>
      </c>
      <c r="I32" s="44" t="str">
        <f t="shared" ca="1" si="2"/>
        <v/>
      </c>
      <c r="J32" s="44" t="str">
        <f t="shared" ca="1" si="2"/>
        <v/>
      </c>
      <c r="K32" s="44" t="str">
        <f t="shared" ca="1" si="2"/>
        <v/>
      </c>
      <c r="L32" s="44" t="str">
        <f t="shared" ca="1" si="2"/>
        <v/>
      </c>
      <c r="M32" s="44" t="str">
        <f t="shared" ca="1" si="2"/>
        <v/>
      </c>
      <c r="N32" s="44" t="str">
        <f t="shared" ca="1" si="2"/>
        <v/>
      </c>
      <c r="O32" s="44" t="str">
        <f t="shared" ca="1" si="2"/>
        <v/>
      </c>
      <c r="P32" s="44" t="str">
        <f t="shared" ca="1" si="2"/>
        <v/>
      </c>
      <c r="Q32" s="44" t="str">
        <f t="shared" ca="1" si="2"/>
        <v/>
      </c>
      <c r="R32" s="44" t="str">
        <f t="shared" ca="1" si="2"/>
        <v/>
      </c>
      <c r="S32" s="44" t="str">
        <f t="shared" ca="1" si="5"/>
        <v/>
      </c>
      <c r="T32" s="44" t="str">
        <f t="shared" ca="1" si="5"/>
        <v/>
      </c>
      <c r="U32" s="44" t="str">
        <f t="shared" ca="1" si="5"/>
        <v/>
      </c>
      <c r="V32" s="44" t="str">
        <f t="shared" ca="1" si="5"/>
        <v/>
      </c>
      <c r="W32" s="44" t="str">
        <f t="shared" ca="1" si="5"/>
        <v/>
      </c>
      <c r="X32" s="44" t="str">
        <f t="shared" ca="1" si="5"/>
        <v/>
      </c>
      <c r="Y32" s="44" t="str">
        <f t="shared" ca="1" si="5"/>
        <v/>
      </c>
      <c r="Z32" s="44" t="str">
        <f t="shared" ca="1" si="5"/>
        <v/>
      </c>
      <c r="AA32" s="44" t="str">
        <f t="shared" ca="1" si="5"/>
        <v/>
      </c>
      <c r="AB32" s="44" t="str">
        <f t="shared" ca="1" si="5"/>
        <v/>
      </c>
      <c r="AC32" s="48" t="str">
        <f t="shared" ref="AC32:AD37" ca="1" si="6">IF(AND(DAY($AD$2)=$AL32,NOT(ISERROR(MATCH(AC$5,$P$10:$AI$10,0)))),SUM(OFFSET($J$12:$O$28,,MATCH(AC$5,$P$10:$AI$10,0))),"")</f>
        <v/>
      </c>
      <c r="AD32" s="57" t="str">
        <f t="shared" ca="1" si="6"/>
        <v/>
      </c>
    </row>
    <row r="33" spans="1:30" x14ac:dyDescent="0.25">
      <c r="A33" s="215">
        <v>27</v>
      </c>
      <c r="B33" s="216"/>
      <c r="C33" s="43" t="str">
        <f t="shared" ca="1" si="2"/>
        <v/>
      </c>
      <c r="D33" s="44" t="str">
        <f t="shared" ca="1" si="2"/>
        <v/>
      </c>
      <c r="E33" s="44" t="str">
        <f t="shared" ca="1" si="2"/>
        <v/>
      </c>
      <c r="F33" s="44" t="str">
        <f t="shared" ca="1" si="2"/>
        <v/>
      </c>
      <c r="G33" s="44" t="str">
        <f t="shared" ca="1" si="2"/>
        <v/>
      </c>
      <c r="H33" s="44" t="str">
        <f t="shared" ca="1" si="2"/>
        <v/>
      </c>
      <c r="I33" s="44" t="str">
        <f t="shared" ca="1" si="2"/>
        <v/>
      </c>
      <c r="J33" s="44" t="str">
        <f t="shared" ref="J33:AB37" ca="1" si="7">IF(AND(DAY($AD$2)=$AL33,NOT(ISERROR(MATCH(J$5,$P$10:$AI$10,0)))),SUM(OFFSET($P$12:$Q$28,,MATCH(J$5,$P$10:$AI$10,0)-1)),"")</f>
        <v/>
      </c>
      <c r="K33" s="44" t="str">
        <f t="shared" ca="1" si="7"/>
        <v/>
      </c>
      <c r="L33" s="44" t="str">
        <f t="shared" ca="1" si="7"/>
        <v/>
      </c>
      <c r="M33" s="44" t="str">
        <f t="shared" ca="1" si="7"/>
        <v/>
      </c>
      <c r="N33" s="44" t="str">
        <f t="shared" ca="1" si="7"/>
        <v/>
      </c>
      <c r="O33" s="44" t="str">
        <f t="shared" ca="1" si="7"/>
        <v/>
      </c>
      <c r="P33" s="44" t="str">
        <f t="shared" ca="1" si="7"/>
        <v/>
      </c>
      <c r="Q33" s="44" t="str">
        <f t="shared" ca="1" si="7"/>
        <v/>
      </c>
      <c r="R33" s="44" t="str">
        <f t="shared" ca="1" si="7"/>
        <v/>
      </c>
      <c r="S33" s="44" t="str">
        <f t="shared" ca="1" si="7"/>
        <v/>
      </c>
      <c r="T33" s="44" t="str">
        <f t="shared" ca="1" si="7"/>
        <v/>
      </c>
      <c r="U33" s="44" t="str">
        <f t="shared" ca="1" si="7"/>
        <v/>
      </c>
      <c r="V33" s="44" t="str">
        <f t="shared" ca="1" si="7"/>
        <v/>
      </c>
      <c r="W33" s="44" t="str">
        <f t="shared" ca="1" si="7"/>
        <v/>
      </c>
      <c r="X33" s="44" t="str">
        <f t="shared" ca="1" si="7"/>
        <v/>
      </c>
      <c r="Y33" s="44" t="str">
        <f t="shared" ca="1" si="7"/>
        <v/>
      </c>
      <c r="Z33" s="44" t="str">
        <f t="shared" ca="1" si="7"/>
        <v/>
      </c>
      <c r="AA33" s="44" t="str">
        <f t="shared" ca="1" si="7"/>
        <v/>
      </c>
      <c r="AB33" s="44" t="str">
        <f t="shared" ca="1" si="7"/>
        <v/>
      </c>
      <c r="AC33" s="48" t="str">
        <f t="shared" ca="1" si="6"/>
        <v/>
      </c>
      <c r="AD33" s="57" t="str">
        <f t="shared" ca="1" si="6"/>
        <v/>
      </c>
    </row>
    <row r="34" spans="1:30" x14ac:dyDescent="0.25">
      <c r="A34" s="215">
        <v>28</v>
      </c>
      <c r="B34" s="216"/>
      <c r="C34" s="43" t="str">
        <f t="shared" ref="C34:R37" ca="1" si="8">IF(AND(DAY($AD$2)=$AL34,NOT(ISERROR(MATCH(C$5,$P$10:$AI$10,0)))),SUM(OFFSET($P$12:$Q$28,,MATCH(C$5,$P$10:$AI$10,0)-1)),"")</f>
        <v/>
      </c>
      <c r="D34" s="44" t="str">
        <f t="shared" ca="1" si="8"/>
        <v/>
      </c>
      <c r="E34" s="44" t="str">
        <f t="shared" ca="1" si="8"/>
        <v/>
      </c>
      <c r="F34" s="44" t="str">
        <f t="shared" ca="1" si="8"/>
        <v/>
      </c>
      <c r="G34" s="44" t="str">
        <f t="shared" ca="1" si="8"/>
        <v/>
      </c>
      <c r="H34" s="44" t="str">
        <f t="shared" ca="1" si="8"/>
        <v/>
      </c>
      <c r="I34" s="44" t="str">
        <f t="shared" ca="1" si="8"/>
        <v/>
      </c>
      <c r="J34" s="44" t="str">
        <f t="shared" ca="1" si="8"/>
        <v/>
      </c>
      <c r="K34" s="44" t="str">
        <f t="shared" ca="1" si="8"/>
        <v/>
      </c>
      <c r="L34" s="44" t="str">
        <f t="shared" ca="1" si="8"/>
        <v/>
      </c>
      <c r="M34" s="44" t="str">
        <f t="shared" ca="1" si="8"/>
        <v/>
      </c>
      <c r="N34" s="44" t="str">
        <f t="shared" ca="1" si="8"/>
        <v/>
      </c>
      <c r="O34" s="44" t="str">
        <f t="shared" ca="1" si="8"/>
        <v/>
      </c>
      <c r="P34" s="44" t="str">
        <f t="shared" ca="1" si="8"/>
        <v/>
      </c>
      <c r="Q34" s="44" t="str">
        <f t="shared" ca="1" si="8"/>
        <v/>
      </c>
      <c r="R34" s="44" t="str">
        <f t="shared" ca="1" si="8"/>
        <v/>
      </c>
      <c r="S34" s="44" t="str">
        <f t="shared" ca="1" si="7"/>
        <v/>
      </c>
      <c r="T34" s="44" t="str">
        <f t="shared" ca="1" si="7"/>
        <v/>
      </c>
      <c r="U34" s="44" t="str">
        <f t="shared" ca="1" si="7"/>
        <v/>
      </c>
      <c r="V34" s="44" t="str">
        <f t="shared" ca="1" si="7"/>
        <v/>
      </c>
      <c r="W34" s="44" t="str">
        <f t="shared" ca="1" si="7"/>
        <v/>
      </c>
      <c r="X34" s="44" t="str">
        <f t="shared" ca="1" si="7"/>
        <v/>
      </c>
      <c r="Y34" s="44" t="str">
        <f t="shared" ca="1" si="7"/>
        <v/>
      </c>
      <c r="Z34" s="44" t="str">
        <f t="shared" ca="1" si="7"/>
        <v/>
      </c>
      <c r="AA34" s="44" t="str">
        <f t="shared" ca="1" si="7"/>
        <v/>
      </c>
      <c r="AB34" s="44" t="str">
        <f t="shared" ca="1" si="7"/>
        <v/>
      </c>
      <c r="AC34" s="48" t="str">
        <f t="shared" ca="1" si="6"/>
        <v/>
      </c>
      <c r="AD34" s="57" t="str">
        <f t="shared" ca="1" si="6"/>
        <v/>
      </c>
    </row>
    <row r="35" spans="1:30" x14ac:dyDescent="0.25">
      <c r="A35" s="215">
        <v>29</v>
      </c>
      <c r="B35" s="216"/>
      <c r="C35" s="43" t="str">
        <f t="shared" ca="1" si="8"/>
        <v/>
      </c>
      <c r="D35" s="44" t="str">
        <f t="shared" ca="1" si="8"/>
        <v/>
      </c>
      <c r="E35" s="44" t="str">
        <f t="shared" ca="1" si="8"/>
        <v/>
      </c>
      <c r="F35" s="44" t="str">
        <f t="shared" ca="1" si="8"/>
        <v/>
      </c>
      <c r="G35" s="44" t="str">
        <f t="shared" ca="1" si="8"/>
        <v/>
      </c>
      <c r="H35" s="44" t="str">
        <f t="shared" ca="1" si="8"/>
        <v/>
      </c>
      <c r="I35" s="44" t="str">
        <f t="shared" ca="1" si="8"/>
        <v/>
      </c>
      <c r="J35" s="44" t="str">
        <f t="shared" ca="1" si="8"/>
        <v/>
      </c>
      <c r="K35" s="44" t="str">
        <f t="shared" ca="1" si="8"/>
        <v/>
      </c>
      <c r="L35" s="44" t="str">
        <f t="shared" ca="1" si="8"/>
        <v/>
      </c>
      <c r="M35" s="44" t="str">
        <f t="shared" ca="1" si="8"/>
        <v/>
      </c>
      <c r="N35" s="44" t="str">
        <f t="shared" ca="1" si="8"/>
        <v/>
      </c>
      <c r="O35" s="44" t="str">
        <f t="shared" ca="1" si="8"/>
        <v/>
      </c>
      <c r="P35" s="44" t="str">
        <f t="shared" ca="1" si="8"/>
        <v/>
      </c>
      <c r="Q35" s="44" t="str">
        <f t="shared" ca="1" si="8"/>
        <v/>
      </c>
      <c r="R35" s="44" t="str">
        <f t="shared" ca="1" si="8"/>
        <v/>
      </c>
      <c r="S35" s="44" t="str">
        <f t="shared" ca="1" si="7"/>
        <v/>
      </c>
      <c r="T35" s="44" t="str">
        <f t="shared" ca="1" si="7"/>
        <v/>
      </c>
      <c r="U35" s="44" t="str">
        <f t="shared" ca="1" si="7"/>
        <v/>
      </c>
      <c r="V35" s="44" t="str">
        <f t="shared" ca="1" si="7"/>
        <v/>
      </c>
      <c r="W35" s="44" t="str">
        <f t="shared" ca="1" si="7"/>
        <v/>
      </c>
      <c r="X35" s="44" t="str">
        <f t="shared" ca="1" si="7"/>
        <v/>
      </c>
      <c r="Y35" s="44" t="str">
        <f t="shared" ca="1" si="7"/>
        <v/>
      </c>
      <c r="Z35" s="44" t="str">
        <f t="shared" ca="1" si="7"/>
        <v/>
      </c>
      <c r="AA35" s="44" t="str">
        <f t="shared" ca="1" si="7"/>
        <v/>
      </c>
      <c r="AB35" s="44" t="str">
        <f t="shared" ca="1" si="7"/>
        <v/>
      </c>
      <c r="AC35" s="48" t="str">
        <f t="shared" ca="1" si="6"/>
        <v/>
      </c>
      <c r="AD35" s="57" t="str">
        <f t="shared" ca="1" si="6"/>
        <v/>
      </c>
    </row>
    <row r="36" spans="1:30" x14ac:dyDescent="0.25">
      <c r="A36" s="215">
        <v>30</v>
      </c>
      <c r="B36" s="216"/>
      <c r="C36" s="43" t="str">
        <f t="shared" ca="1" si="8"/>
        <v/>
      </c>
      <c r="D36" s="44" t="str">
        <f t="shared" ca="1" si="8"/>
        <v/>
      </c>
      <c r="E36" s="44" t="str">
        <f t="shared" ca="1" si="8"/>
        <v/>
      </c>
      <c r="F36" s="44" t="str">
        <f t="shared" ca="1" si="8"/>
        <v/>
      </c>
      <c r="G36" s="44" t="str">
        <f t="shared" ca="1" si="8"/>
        <v/>
      </c>
      <c r="H36" s="44" t="str">
        <f t="shared" ca="1" si="8"/>
        <v/>
      </c>
      <c r="I36" s="44" t="str">
        <f t="shared" ca="1" si="8"/>
        <v/>
      </c>
      <c r="J36" s="44" t="str">
        <f t="shared" ca="1" si="8"/>
        <v/>
      </c>
      <c r="K36" s="44" t="str">
        <f t="shared" ca="1" si="8"/>
        <v/>
      </c>
      <c r="L36" s="44" t="str">
        <f t="shared" ca="1" si="8"/>
        <v/>
      </c>
      <c r="M36" s="44" t="str">
        <f t="shared" ca="1" si="8"/>
        <v/>
      </c>
      <c r="N36" s="44" t="str">
        <f t="shared" ca="1" si="8"/>
        <v/>
      </c>
      <c r="O36" s="44" t="str">
        <f t="shared" ca="1" si="8"/>
        <v/>
      </c>
      <c r="P36" s="44" t="str">
        <f t="shared" ca="1" si="8"/>
        <v/>
      </c>
      <c r="Q36" s="44" t="str">
        <f t="shared" ca="1" si="8"/>
        <v/>
      </c>
      <c r="R36" s="44" t="str">
        <f t="shared" ca="1" si="8"/>
        <v/>
      </c>
      <c r="S36" s="44" t="str">
        <f t="shared" ca="1" si="7"/>
        <v/>
      </c>
      <c r="T36" s="44" t="str">
        <f t="shared" ca="1" si="7"/>
        <v/>
      </c>
      <c r="U36" s="44" t="str">
        <f t="shared" ca="1" si="7"/>
        <v/>
      </c>
      <c r="V36" s="44" t="str">
        <f t="shared" ca="1" si="7"/>
        <v/>
      </c>
      <c r="W36" s="44" t="str">
        <f t="shared" ca="1" si="7"/>
        <v/>
      </c>
      <c r="X36" s="44" t="str">
        <f t="shared" ca="1" si="7"/>
        <v/>
      </c>
      <c r="Y36" s="44" t="str">
        <f t="shared" ca="1" si="7"/>
        <v/>
      </c>
      <c r="Z36" s="44" t="str">
        <f t="shared" ca="1" si="7"/>
        <v/>
      </c>
      <c r="AA36" s="44" t="str">
        <f t="shared" ca="1" si="7"/>
        <v/>
      </c>
      <c r="AB36" s="44" t="str">
        <f t="shared" ca="1" si="7"/>
        <v/>
      </c>
      <c r="AC36" s="48" t="str">
        <f t="shared" ca="1" si="6"/>
        <v/>
      </c>
      <c r="AD36" s="57" t="str">
        <f t="shared" ca="1" si="6"/>
        <v/>
      </c>
    </row>
    <row r="37" spans="1:30" ht="15.75" thickBot="1" x14ac:dyDescent="0.3">
      <c r="A37" s="231">
        <v>31</v>
      </c>
      <c r="B37" s="232"/>
      <c r="C37" s="43" t="str">
        <f t="shared" ca="1" si="8"/>
        <v/>
      </c>
      <c r="D37" s="44" t="str">
        <f t="shared" ca="1" si="8"/>
        <v/>
      </c>
      <c r="E37" s="44" t="str">
        <f t="shared" ca="1" si="8"/>
        <v/>
      </c>
      <c r="F37" s="44" t="str">
        <f t="shared" ca="1" si="8"/>
        <v/>
      </c>
      <c r="G37" s="44" t="str">
        <f t="shared" ca="1" si="8"/>
        <v/>
      </c>
      <c r="H37" s="44" t="str">
        <f t="shared" ca="1" si="8"/>
        <v/>
      </c>
      <c r="I37" s="44" t="str">
        <f t="shared" ca="1" si="8"/>
        <v/>
      </c>
      <c r="J37" s="44" t="str">
        <f t="shared" ca="1" si="8"/>
        <v/>
      </c>
      <c r="K37" s="44" t="str">
        <f t="shared" ca="1" si="8"/>
        <v/>
      </c>
      <c r="L37" s="44" t="str">
        <f t="shared" ca="1" si="8"/>
        <v/>
      </c>
      <c r="M37" s="44" t="str">
        <f t="shared" ca="1" si="8"/>
        <v/>
      </c>
      <c r="N37" s="44" t="str">
        <f t="shared" ca="1" si="8"/>
        <v/>
      </c>
      <c r="O37" s="44" t="str">
        <f t="shared" ca="1" si="8"/>
        <v/>
      </c>
      <c r="P37" s="44" t="str">
        <f t="shared" ca="1" si="8"/>
        <v/>
      </c>
      <c r="Q37" s="44" t="str">
        <f t="shared" ca="1" si="8"/>
        <v/>
      </c>
      <c r="R37" s="44" t="str">
        <f t="shared" ca="1" si="8"/>
        <v/>
      </c>
      <c r="S37" s="44" t="str">
        <f t="shared" ca="1" si="7"/>
        <v/>
      </c>
      <c r="T37" s="44" t="str">
        <f t="shared" ca="1" si="7"/>
        <v/>
      </c>
      <c r="U37" s="44" t="str">
        <f t="shared" ca="1" si="7"/>
        <v/>
      </c>
      <c r="V37" s="44" t="str">
        <f t="shared" ca="1" si="7"/>
        <v/>
      </c>
      <c r="W37" s="44" t="str">
        <f t="shared" ca="1" si="7"/>
        <v/>
      </c>
      <c r="X37" s="44" t="str">
        <f t="shared" ca="1" si="7"/>
        <v/>
      </c>
      <c r="Y37" s="44" t="str">
        <f t="shared" ca="1" si="7"/>
        <v/>
      </c>
      <c r="Z37" s="44" t="str">
        <f t="shared" ca="1" si="7"/>
        <v/>
      </c>
      <c r="AA37" s="44" t="str">
        <f t="shared" ca="1" si="7"/>
        <v/>
      </c>
      <c r="AB37" s="44" t="str">
        <f t="shared" ca="1" si="7"/>
        <v/>
      </c>
      <c r="AC37" s="48" t="str">
        <f t="shared" ca="1" si="6"/>
        <v/>
      </c>
      <c r="AD37" s="57" t="str">
        <f t="shared" ca="1" si="6"/>
        <v/>
      </c>
    </row>
    <row r="38" spans="1:30" ht="15.75" thickBot="1" x14ac:dyDescent="0.3">
      <c r="A38" s="76" t="s">
        <v>71</v>
      </c>
      <c r="B38" s="78"/>
      <c r="C38" s="60">
        <f ca="1">SUM(C7:C37)</f>
        <v>0</v>
      </c>
      <c r="D38" s="61">
        <v>0.5</v>
      </c>
      <c r="E38" s="61">
        <f ca="1">SUM(E7:E37)</f>
        <v>1</v>
      </c>
      <c r="F38" s="61">
        <f ca="1">SUM(F7:F37)</f>
        <v>1</v>
      </c>
      <c r="G38" s="61">
        <v>0.5</v>
      </c>
      <c r="H38" s="61">
        <f t="shared" ref="H38:R38" ca="1" si="9">SUM(H7:H37)</f>
        <v>0</v>
      </c>
      <c r="I38" s="61">
        <f t="shared" ca="1" si="9"/>
        <v>0</v>
      </c>
      <c r="J38" s="61">
        <f t="shared" ca="1" si="9"/>
        <v>0.75</v>
      </c>
      <c r="K38" s="61">
        <f t="shared" ca="1" si="9"/>
        <v>0</v>
      </c>
      <c r="L38" s="61">
        <f t="shared" ca="1" si="9"/>
        <v>0</v>
      </c>
      <c r="M38" s="61">
        <f t="shared" ca="1" si="9"/>
        <v>0</v>
      </c>
      <c r="N38" s="61">
        <f t="shared" ca="1" si="9"/>
        <v>0</v>
      </c>
      <c r="O38" s="61">
        <f t="shared" ca="1" si="9"/>
        <v>0</v>
      </c>
      <c r="P38" s="61">
        <f t="shared" ca="1" si="9"/>
        <v>0</v>
      </c>
      <c r="Q38" s="61">
        <f t="shared" ca="1" si="9"/>
        <v>0.27083333333333354</v>
      </c>
      <c r="R38" s="61">
        <f t="shared" ca="1" si="9"/>
        <v>0.25</v>
      </c>
      <c r="S38" s="61">
        <f ca="1">SUM(S7:S38)</f>
        <v>0</v>
      </c>
      <c r="T38" s="61">
        <f t="shared" ref="T38:AA38" ca="1" si="10">SUM(T7:T37)</f>
        <v>1.1874999999999998</v>
      </c>
      <c r="U38" s="61">
        <f t="shared" ca="1" si="10"/>
        <v>0.43750000000000006</v>
      </c>
      <c r="V38" s="61">
        <f t="shared" ca="1" si="10"/>
        <v>0</v>
      </c>
      <c r="W38" s="61">
        <f t="shared" ca="1" si="10"/>
        <v>0</v>
      </c>
      <c r="X38" s="61">
        <f t="shared" ca="1" si="10"/>
        <v>0</v>
      </c>
      <c r="Y38" s="61">
        <f t="shared" ca="1" si="10"/>
        <v>0</v>
      </c>
      <c r="Z38" s="45">
        <f t="shared" ca="1" si="10"/>
        <v>0</v>
      </c>
      <c r="AA38" s="45">
        <f t="shared" ca="1" si="10"/>
        <v>0</v>
      </c>
      <c r="AB38" s="24"/>
      <c r="AC38" s="49"/>
      <c r="AD38" s="58"/>
    </row>
  </sheetData>
  <customSheetViews>
    <customSheetView guid="{CA36EF5B-D918-46F3-B9B5-44389830877F}">
      <selection activeCell="O18" sqref="O18"/>
      <pageMargins left="0.7" right="0.7" top="0.75" bottom="0.75" header="0.3" footer="0.3"/>
      <pageSetup paperSize="9" orientation="portrait" horizontalDpi="0" verticalDpi="0" r:id="rId1"/>
    </customSheetView>
  </customSheetViews>
  <mergeCells count="36">
    <mergeCell ref="A38:B38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4:B14"/>
    <mergeCell ref="A1:AD3"/>
    <mergeCell ref="M4:S4"/>
    <mergeCell ref="A5:B5"/>
    <mergeCell ref="A6:B6"/>
    <mergeCell ref="A7:B7"/>
    <mergeCell ref="A8:B8"/>
    <mergeCell ref="A9:B9"/>
    <mergeCell ref="A10:B10"/>
    <mergeCell ref="A11:B11"/>
    <mergeCell ref="A12:B12"/>
    <mergeCell ref="A13:B13"/>
  </mergeCell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Rapport Journalier</vt:lpstr>
      <vt:lpstr>Rapport des Heure Par Tache</vt:lpstr>
      <vt:lpstr>'Rapport Journalier'!Zone_d_impression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almeida</dc:creator>
  <cp:lastModifiedBy>jose almeida</cp:lastModifiedBy>
  <cp:lastPrinted>2013-05-17T00:59:37Z</cp:lastPrinted>
  <dcterms:created xsi:type="dcterms:W3CDTF">2012-10-25T18:57:55Z</dcterms:created>
  <dcterms:modified xsi:type="dcterms:W3CDTF">2013-06-18T13:55:12Z</dcterms:modified>
</cp:coreProperties>
</file>