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45" windowWidth="20115" windowHeight="7995" activeTab="4"/>
  </bookViews>
  <sheets>
    <sheet name="DONNEES" sheetId="5" r:id="rId1"/>
    <sheet name="Recettes Journalières" sheetId="1" r:id="rId2"/>
    <sheet name="CAISSE" sheetId="6" r:id="rId3"/>
    <sheet name="CA PAR COIFFEUSE" sheetId="7" r:id="rId4"/>
    <sheet name="CLIENT" sheetId="10" r:id="rId5"/>
  </sheets>
  <externalReferences>
    <externalReference r:id="rId6"/>
    <externalReference r:id="rId7"/>
  </externalReferences>
  <definedNames>
    <definedName name="CODE_PRESTA">DONNEES!$B$2:$B$64</definedName>
    <definedName name="CODE_RVTE">DONNEES!$B$67:$B$132</definedName>
    <definedName name="f_client">OFFSET(p_client,0,0,COUNTA(l_CLIENT),1)</definedName>
    <definedName name="l_CLIENT">CLIENT!$A:$A</definedName>
    <definedName name="p_client">CLIENT!$A$5</definedName>
  </definedNames>
  <calcPr calcId="125725"/>
</workbook>
</file>

<file path=xl/calcChain.xml><?xml version="1.0" encoding="utf-8"?>
<calcChain xmlns="http://schemas.openxmlformats.org/spreadsheetml/2006/main">
  <c r="A1" i="10"/>
  <c r="B1"/>
  <c r="C1"/>
  <c r="D1"/>
  <c r="E1"/>
  <c r="F1"/>
  <c r="G1"/>
  <c r="A2"/>
  <c r="B2"/>
  <c r="C2"/>
  <c r="D2"/>
  <c r="E2"/>
  <c r="F2"/>
  <c r="G2"/>
  <c r="A3"/>
  <c r="B3"/>
  <c r="C3"/>
  <c r="D3"/>
  <c r="E3"/>
  <c r="F3"/>
  <c r="G3"/>
  <c r="A4"/>
  <c r="B4"/>
  <c r="C4"/>
  <c r="D4"/>
  <c r="E4"/>
  <c r="F4"/>
  <c r="G4"/>
  <c r="A5"/>
  <c r="B5"/>
  <c r="C5"/>
  <c r="D5"/>
  <c r="E5"/>
  <c r="F5"/>
  <c r="G5"/>
  <c r="A6"/>
  <c r="B6"/>
  <c r="C6"/>
  <c r="D6"/>
  <c r="E6"/>
  <c r="F6"/>
  <c r="G6"/>
  <c r="A7"/>
  <c r="B7"/>
  <c r="C7"/>
  <c r="D7"/>
  <c r="E7"/>
  <c r="F7"/>
  <c r="G7"/>
  <c r="A8"/>
  <c r="B8"/>
  <c r="C8"/>
  <c r="D8"/>
  <c r="E8"/>
  <c r="F8"/>
  <c r="G8"/>
  <c r="A9"/>
  <c r="B9"/>
  <c r="C9"/>
  <c r="D9"/>
  <c r="E9"/>
  <c r="F9"/>
  <c r="G9"/>
  <c r="A10"/>
  <c r="B10"/>
  <c r="C10"/>
  <c r="D10"/>
  <c r="E10"/>
  <c r="F10"/>
  <c r="G10"/>
  <c r="A11"/>
  <c r="B11"/>
  <c r="C11"/>
  <c r="D11"/>
  <c r="E11"/>
  <c r="F11"/>
  <c r="G11"/>
  <c r="A12"/>
  <c r="B12"/>
  <c r="C12"/>
  <c r="D12"/>
  <c r="E12"/>
  <c r="F12"/>
  <c r="G12"/>
  <c r="A13"/>
  <c r="B13"/>
  <c r="C13"/>
  <c r="D13"/>
  <c r="E13"/>
  <c r="F13"/>
  <c r="G13"/>
  <c r="A14"/>
  <c r="B14"/>
  <c r="C14"/>
  <c r="D14"/>
  <c r="E14"/>
  <c r="F14"/>
  <c r="G14"/>
  <c r="A15"/>
  <c r="B15"/>
  <c r="C15"/>
  <c r="D15"/>
  <c r="E15"/>
  <c r="F15"/>
  <c r="G15"/>
  <c r="A16"/>
  <c r="B16"/>
  <c r="C16"/>
  <c r="D16"/>
  <c r="E16"/>
  <c r="F16"/>
  <c r="G16"/>
  <c r="A17"/>
  <c r="B17"/>
  <c r="C17"/>
  <c r="D17"/>
  <c r="E17"/>
  <c r="F17"/>
  <c r="G17"/>
  <c r="A18"/>
  <c r="B18"/>
  <c r="C18"/>
  <c r="D18"/>
  <c r="E18"/>
  <c r="F18"/>
  <c r="G18"/>
  <c r="A19"/>
  <c r="B19"/>
  <c r="C19"/>
  <c r="D19"/>
  <c r="E19"/>
  <c r="F19"/>
  <c r="G19"/>
  <c r="A20"/>
  <c r="B20"/>
  <c r="C20"/>
  <c r="D20"/>
  <c r="E20"/>
  <c r="F20"/>
  <c r="G20"/>
  <c r="A21"/>
  <c r="B21"/>
  <c r="C21"/>
  <c r="D21"/>
  <c r="E21"/>
  <c r="F21"/>
  <c r="G21"/>
  <c r="A22"/>
  <c r="B22"/>
  <c r="C22"/>
  <c r="D22"/>
  <c r="E22"/>
  <c r="F22"/>
  <c r="G22"/>
  <c r="A23"/>
  <c r="B23"/>
  <c r="C23"/>
  <c r="D23"/>
  <c r="E23"/>
  <c r="F23"/>
  <c r="G23"/>
  <c r="A24"/>
  <c r="B24"/>
  <c r="C24"/>
  <c r="D24"/>
  <c r="E24"/>
  <c r="F24"/>
  <c r="G24"/>
  <c r="A25"/>
  <c r="B25"/>
  <c r="C25"/>
  <c r="D25"/>
  <c r="E25"/>
  <c r="F25"/>
  <c r="G25"/>
  <c r="A26"/>
  <c r="B26"/>
  <c r="C26"/>
  <c r="D26"/>
  <c r="E26"/>
  <c r="F26"/>
  <c r="G26"/>
  <c r="A27"/>
  <c r="B27"/>
  <c r="C27"/>
  <c r="D27"/>
  <c r="E27"/>
  <c r="F27"/>
  <c r="G27"/>
  <c r="A28"/>
  <c r="B28"/>
  <c r="C28"/>
  <c r="D28"/>
  <c r="E28"/>
  <c r="F28"/>
  <c r="G28"/>
  <c r="A29"/>
  <c r="B29"/>
  <c r="C29"/>
  <c r="D29"/>
  <c r="E29"/>
  <c r="F29"/>
  <c r="G29"/>
  <c r="A30"/>
  <c r="B30"/>
  <c r="C30"/>
  <c r="D30"/>
  <c r="E30"/>
  <c r="F30"/>
  <c r="G30"/>
  <c r="A31"/>
  <c r="B31"/>
  <c r="C31"/>
  <c r="D31"/>
  <c r="E31"/>
  <c r="F31"/>
  <c r="G31"/>
  <c r="A32"/>
  <c r="B32"/>
  <c r="C32"/>
  <c r="D32"/>
  <c r="E32"/>
  <c r="F32"/>
  <c r="G32"/>
  <c r="A33"/>
  <c r="B33"/>
  <c r="C33"/>
  <c r="D33"/>
  <c r="E33"/>
  <c r="F33"/>
  <c r="G33"/>
  <c r="A34"/>
  <c r="B34"/>
  <c r="C34"/>
  <c r="D34"/>
  <c r="E34"/>
  <c r="F34"/>
  <c r="G34"/>
  <c r="A35"/>
  <c r="B35"/>
  <c r="C35"/>
  <c r="D35"/>
  <c r="E35"/>
  <c r="F35"/>
  <c r="G35"/>
  <c r="A36"/>
  <c r="B36"/>
  <c r="C36"/>
  <c r="D36"/>
  <c r="E36"/>
  <c r="F36"/>
  <c r="G36"/>
  <c r="A37"/>
  <c r="B37"/>
  <c r="C37"/>
  <c r="D37"/>
  <c r="E37"/>
  <c r="F37"/>
  <c r="G37"/>
  <c r="A38"/>
  <c r="B38"/>
  <c r="C38"/>
  <c r="D38"/>
  <c r="E38"/>
  <c r="F38"/>
  <c r="G38"/>
  <c r="A39"/>
  <c r="B39"/>
  <c r="C39"/>
  <c r="D39"/>
  <c r="E39"/>
  <c r="F39"/>
  <c r="G39"/>
  <c r="A40"/>
  <c r="B40"/>
  <c r="C40"/>
  <c r="D40"/>
  <c r="E40"/>
  <c r="F40"/>
  <c r="G40"/>
  <c r="A41"/>
  <c r="B41"/>
  <c r="C41"/>
  <c r="D41"/>
  <c r="E41"/>
  <c r="F41"/>
  <c r="G41"/>
  <c r="A42"/>
  <c r="B42"/>
  <c r="C42"/>
  <c r="D42"/>
  <c r="E42"/>
  <c r="F42"/>
  <c r="G42"/>
  <c r="A43"/>
  <c r="B43"/>
  <c r="C43"/>
  <c r="D43"/>
  <c r="E43"/>
  <c r="F43"/>
  <c r="G43"/>
  <c r="A44"/>
  <c r="B44"/>
  <c r="C44"/>
  <c r="D44"/>
  <c r="E44"/>
  <c r="F44"/>
  <c r="G44"/>
  <c r="A45"/>
  <c r="B45"/>
  <c r="C45"/>
  <c r="D45"/>
  <c r="E45"/>
  <c r="F45"/>
  <c r="G45"/>
  <c r="A46"/>
  <c r="B46"/>
  <c r="C46"/>
  <c r="D46"/>
  <c r="E46"/>
  <c r="F46"/>
  <c r="G46"/>
  <c r="A47"/>
  <c r="B47"/>
  <c r="C47"/>
  <c r="D47"/>
  <c r="E47"/>
  <c r="F47"/>
  <c r="G47"/>
  <c r="A48"/>
  <c r="B48"/>
  <c r="C48"/>
  <c r="D48"/>
  <c r="E48"/>
  <c r="F48"/>
  <c r="G48"/>
  <c r="A49"/>
  <c r="B49"/>
  <c r="C49"/>
  <c r="D49"/>
  <c r="E49"/>
  <c r="F49"/>
  <c r="G49"/>
  <c r="A50"/>
  <c r="B50"/>
  <c r="C50"/>
  <c r="D50"/>
  <c r="E50"/>
  <c r="F50"/>
  <c r="G50"/>
  <c r="A51"/>
  <c r="B51"/>
  <c r="C51"/>
  <c r="D51"/>
  <c r="E51"/>
  <c r="F51"/>
  <c r="G51"/>
  <c r="A52"/>
  <c r="B52"/>
  <c r="C52"/>
  <c r="D52"/>
  <c r="E52"/>
  <c r="F52"/>
  <c r="G52"/>
  <c r="A53"/>
  <c r="B53"/>
  <c r="C53"/>
  <c r="D53"/>
  <c r="E53"/>
  <c r="F53"/>
  <c r="G53"/>
  <c r="A54"/>
  <c r="B54"/>
  <c r="C54"/>
  <c r="D54"/>
  <c r="E54"/>
  <c r="F54"/>
  <c r="G54"/>
  <c r="A55"/>
  <c r="B55"/>
  <c r="C55"/>
  <c r="D55"/>
  <c r="E55"/>
  <c r="F55"/>
  <c r="G55"/>
  <c r="A56"/>
  <c r="B56"/>
  <c r="C56"/>
  <c r="D56"/>
  <c r="E56"/>
  <c r="F56"/>
  <c r="G56"/>
  <c r="A57"/>
  <c r="B57"/>
  <c r="C57"/>
  <c r="D57"/>
  <c r="E57"/>
  <c r="F57"/>
  <c r="G57"/>
  <c r="A58"/>
  <c r="B58"/>
  <c r="C58"/>
  <c r="D58"/>
  <c r="E58"/>
  <c r="F58"/>
  <c r="G58"/>
  <c r="A59"/>
  <c r="B59"/>
  <c r="C59"/>
  <c r="D59"/>
  <c r="E59"/>
  <c r="F59"/>
  <c r="G59"/>
  <c r="A60"/>
  <c r="B60"/>
  <c r="C60"/>
  <c r="D60"/>
  <c r="E60"/>
  <c r="F60"/>
  <c r="G60"/>
  <c r="A61"/>
  <c r="B61"/>
  <c r="C61"/>
  <c r="D61"/>
  <c r="E61"/>
  <c r="F61"/>
  <c r="G61"/>
  <c r="A62"/>
  <c r="B62"/>
  <c r="C62"/>
  <c r="D62"/>
  <c r="E62"/>
  <c r="F62"/>
  <c r="G62"/>
  <c r="A63"/>
  <c r="B63"/>
  <c r="C63"/>
  <c r="D63"/>
  <c r="E63"/>
  <c r="F63"/>
  <c r="G63"/>
  <c r="A64"/>
  <c r="B64"/>
  <c r="C64"/>
  <c r="D64"/>
  <c r="E64"/>
  <c r="F64"/>
  <c r="G64"/>
  <c r="A65"/>
  <c r="B65"/>
  <c r="C65"/>
  <c r="D65"/>
  <c r="E65"/>
  <c r="F65"/>
  <c r="G65"/>
  <c r="A66"/>
  <c r="B66"/>
  <c r="C66"/>
  <c r="D66"/>
  <c r="E66"/>
  <c r="F66"/>
  <c r="G66"/>
  <c r="A67"/>
  <c r="B67"/>
  <c r="C67"/>
  <c r="D67"/>
  <c r="E67"/>
  <c r="F67"/>
  <c r="G67"/>
  <c r="A68"/>
  <c r="B68"/>
  <c r="C68"/>
  <c r="D68"/>
  <c r="E68"/>
  <c r="F68"/>
  <c r="G68"/>
  <c r="A69"/>
  <c r="B69"/>
  <c r="C69"/>
  <c r="D69"/>
  <c r="E69"/>
  <c r="F69"/>
  <c r="G69"/>
  <c r="A70"/>
  <c r="B70"/>
  <c r="C70"/>
  <c r="D70"/>
  <c r="E70"/>
  <c r="F70"/>
  <c r="G70"/>
  <c r="A71"/>
  <c r="B71"/>
  <c r="C71"/>
  <c r="D71"/>
  <c r="E71"/>
  <c r="F71"/>
  <c r="G71"/>
  <c r="A72"/>
  <c r="B72"/>
  <c r="C72"/>
  <c r="D72"/>
  <c r="E72"/>
  <c r="F72"/>
  <c r="G72"/>
  <c r="A73"/>
  <c r="B73"/>
  <c r="C73"/>
  <c r="D73"/>
  <c r="E73"/>
  <c r="F73"/>
  <c r="G73"/>
  <c r="A74"/>
  <c r="B74"/>
  <c r="C74"/>
  <c r="D74"/>
  <c r="E74"/>
  <c r="F74"/>
  <c r="G74"/>
  <c r="A75"/>
  <c r="B75"/>
  <c r="C75"/>
  <c r="D75"/>
  <c r="E75"/>
  <c r="F75"/>
  <c r="G75"/>
  <c r="A76"/>
  <c r="B76"/>
  <c r="C76"/>
  <c r="D76"/>
  <c r="E76"/>
  <c r="F76"/>
  <c r="G76"/>
  <c r="A77"/>
  <c r="B77"/>
  <c r="C77"/>
  <c r="D77"/>
  <c r="E77"/>
  <c r="F77"/>
  <c r="G77"/>
  <c r="A78"/>
  <c r="B78"/>
  <c r="C78"/>
  <c r="D78"/>
  <c r="E78"/>
  <c r="F78"/>
  <c r="G78"/>
  <c r="A79"/>
  <c r="B79"/>
  <c r="C79"/>
  <c r="D79"/>
  <c r="E79"/>
  <c r="F79"/>
  <c r="G79"/>
  <c r="A80"/>
  <c r="B80"/>
  <c r="C80"/>
  <c r="D80"/>
  <c r="E80"/>
  <c r="F80"/>
  <c r="G80"/>
  <c r="A81"/>
  <c r="B81"/>
  <c r="C81"/>
  <c r="D81"/>
  <c r="E81"/>
  <c r="F81"/>
  <c r="G81"/>
  <c r="A82"/>
  <c r="B82"/>
  <c r="C82"/>
  <c r="D82"/>
  <c r="E82"/>
  <c r="F82"/>
  <c r="G82"/>
  <c r="A83"/>
  <c r="B83"/>
  <c r="C83"/>
  <c r="D83"/>
  <c r="E83"/>
  <c r="F83"/>
  <c r="G83"/>
  <c r="A84"/>
  <c r="B84"/>
  <c r="C84"/>
  <c r="D84"/>
  <c r="E84"/>
  <c r="F84"/>
  <c r="G84"/>
  <c r="A85"/>
  <c r="B85"/>
  <c r="C85"/>
  <c r="D85"/>
  <c r="E85"/>
  <c r="F85"/>
  <c r="G85"/>
  <c r="A86"/>
  <c r="B86"/>
  <c r="C86"/>
  <c r="D86"/>
  <c r="E86"/>
  <c r="F86"/>
  <c r="G86"/>
  <c r="A87"/>
  <c r="B87"/>
  <c r="C87"/>
  <c r="D87"/>
  <c r="E87"/>
  <c r="F87"/>
  <c r="G87"/>
  <c r="A88"/>
  <c r="B88"/>
  <c r="C88"/>
  <c r="D88"/>
  <c r="E88"/>
  <c r="F88"/>
  <c r="G88"/>
  <c r="A89"/>
  <c r="B89"/>
  <c r="C89"/>
  <c r="D89"/>
  <c r="E89"/>
  <c r="F89"/>
  <c r="G89"/>
  <c r="A90"/>
  <c r="B90"/>
  <c r="C90"/>
  <c r="D90"/>
  <c r="E90"/>
  <c r="F90"/>
  <c r="G90"/>
  <c r="A91"/>
  <c r="B91"/>
  <c r="C91"/>
  <c r="D91"/>
  <c r="E91"/>
  <c r="F91"/>
  <c r="G91"/>
  <c r="A92"/>
  <c r="B92"/>
  <c r="C92"/>
  <c r="D92"/>
  <c r="E92"/>
  <c r="F92"/>
  <c r="G92"/>
  <c r="A93"/>
  <c r="B93"/>
  <c r="C93"/>
  <c r="D93"/>
  <c r="E93"/>
  <c r="F93"/>
  <c r="G93"/>
  <c r="A94"/>
  <c r="B94"/>
  <c r="C94"/>
  <c r="D94"/>
  <c r="E94"/>
  <c r="F94"/>
  <c r="G94"/>
  <c r="A95"/>
  <c r="B95"/>
  <c r="C95"/>
  <c r="D95"/>
  <c r="E95"/>
  <c r="F95"/>
  <c r="G95"/>
  <c r="A96"/>
  <c r="B96"/>
  <c r="C96"/>
  <c r="D96"/>
  <c r="E96"/>
  <c r="F96"/>
  <c r="G96"/>
  <c r="A97"/>
  <c r="B97"/>
  <c r="C97"/>
  <c r="D97"/>
  <c r="E97"/>
  <c r="F97"/>
  <c r="G97"/>
  <c r="A98"/>
  <c r="B98"/>
  <c r="C98"/>
  <c r="D98"/>
  <c r="E98"/>
  <c r="F98"/>
  <c r="G98"/>
  <c r="A99"/>
  <c r="B99"/>
  <c r="C99"/>
  <c r="D99"/>
  <c r="E99"/>
  <c r="F99"/>
  <c r="G99"/>
  <c r="A100"/>
  <c r="B100"/>
  <c r="C100"/>
  <c r="D100"/>
  <c r="E100"/>
  <c r="F100"/>
  <c r="G100"/>
  <c r="A101"/>
  <c r="B101"/>
  <c r="C101"/>
  <c r="D101"/>
  <c r="E101"/>
  <c r="F101"/>
  <c r="G101"/>
  <c r="A102"/>
  <c r="B102"/>
  <c r="C102"/>
  <c r="D102"/>
  <c r="E102"/>
  <c r="F102"/>
  <c r="G102"/>
  <c r="A103"/>
  <c r="B103"/>
  <c r="C103"/>
  <c r="D103"/>
  <c r="E103"/>
  <c r="F103"/>
  <c r="G103"/>
  <c r="A104"/>
  <c r="B104"/>
  <c r="C104"/>
  <c r="D104"/>
  <c r="E104"/>
  <c r="F104"/>
  <c r="G104"/>
  <c r="A105"/>
  <c r="B105"/>
  <c r="C105"/>
  <c r="D105"/>
  <c r="E105"/>
  <c r="F105"/>
  <c r="G105"/>
  <c r="A106"/>
  <c r="B106"/>
  <c r="C106"/>
  <c r="D106"/>
  <c r="E106"/>
  <c r="F106"/>
  <c r="G106"/>
  <c r="A107"/>
  <c r="B107"/>
  <c r="C107"/>
  <c r="D107"/>
  <c r="E107"/>
  <c r="F107"/>
  <c r="G107"/>
  <c r="A108"/>
  <c r="B108"/>
  <c r="C108"/>
  <c r="D108"/>
  <c r="E108"/>
  <c r="F108"/>
  <c r="G108"/>
  <c r="A109"/>
  <c r="B109"/>
  <c r="C109"/>
  <c r="D109"/>
  <c r="E109"/>
  <c r="F109"/>
  <c r="G109"/>
  <c r="A110"/>
  <c r="B110"/>
  <c r="C110"/>
  <c r="D110"/>
  <c r="E110"/>
  <c r="F110"/>
  <c r="G110"/>
  <c r="A111"/>
  <c r="B111"/>
  <c r="C111"/>
  <c r="D111"/>
  <c r="E111"/>
  <c r="F111"/>
  <c r="G111"/>
  <c r="A112"/>
  <c r="B112"/>
  <c r="C112"/>
  <c r="D112"/>
  <c r="E112"/>
  <c r="F112"/>
  <c r="G112"/>
  <c r="A113"/>
  <c r="B113"/>
  <c r="C113"/>
  <c r="D113"/>
  <c r="E113"/>
  <c r="F113"/>
  <c r="G113"/>
  <c r="A114"/>
  <c r="B114"/>
  <c r="C114"/>
  <c r="D114"/>
  <c r="E114"/>
  <c r="F114"/>
  <c r="G114"/>
  <c r="A115"/>
  <c r="B115"/>
  <c r="C115"/>
  <c r="D115"/>
  <c r="E115"/>
  <c r="F115"/>
  <c r="G115"/>
  <c r="A116"/>
  <c r="B116"/>
  <c r="C116"/>
  <c r="D116"/>
  <c r="E116"/>
  <c r="F116"/>
  <c r="G116"/>
  <c r="A117"/>
  <c r="B117"/>
  <c r="C117"/>
  <c r="D117"/>
  <c r="E117"/>
  <c r="F117"/>
  <c r="G117"/>
  <c r="A118"/>
  <c r="B118"/>
  <c r="C118"/>
  <c r="D118"/>
  <c r="E118"/>
  <c r="F118"/>
  <c r="G118"/>
  <c r="A119"/>
  <c r="B119"/>
  <c r="C119"/>
  <c r="D119"/>
  <c r="E119"/>
  <c r="F119"/>
  <c r="G119"/>
  <c r="A120"/>
  <c r="B120"/>
  <c r="C120"/>
  <c r="D120"/>
  <c r="E120"/>
  <c r="F120"/>
  <c r="G120"/>
  <c r="A121"/>
  <c r="B121"/>
  <c r="C121"/>
  <c r="D121"/>
  <c r="E121"/>
  <c r="F121"/>
  <c r="G121"/>
  <c r="A122"/>
  <c r="B122"/>
  <c r="C122"/>
  <c r="D122"/>
  <c r="E122"/>
  <c r="F122"/>
  <c r="G122"/>
  <c r="A123"/>
  <c r="B123"/>
  <c r="C123"/>
  <c r="D123"/>
  <c r="E123"/>
  <c r="F123"/>
  <c r="G123"/>
  <c r="A124"/>
  <c r="B124"/>
  <c r="C124"/>
  <c r="D124"/>
  <c r="E124"/>
  <c r="F124"/>
  <c r="G124"/>
  <c r="A125"/>
  <c r="B125"/>
  <c r="C125"/>
  <c r="D125"/>
  <c r="E125"/>
  <c r="F125"/>
  <c r="G125"/>
  <c r="A126"/>
  <c r="B126"/>
  <c r="C126"/>
  <c r="D126"/>
  <c r="E126"/>
  <c r="F126"/>
  <c r="G126"/>
  <c r="A127"/>
  <c r="B127"/>
  <c r="C127"/>
  <c r="D127"/>
  <c r="E127"/>
  <c r="F127"/>
  <c r="G127"/>
  <c r="A128"/>
  <c r="B128"/>
  <c r="C128"/>
  <c r="D128"/>
  <c r="E128"/>
  <c r="F128"/>
  <c r="G128"/>
  <c r="A129"/>
  <c r="B129"/>
  <c r="C129"/>
  <c r="D129"/>
  <c r="E129"/>
  <c r="F129"/>
  <c r="G129"/>
  <c r="A130"/>
  <c r="B130"/>
  <c r="C130"/>
  <c r="D130"/>
  <c r="E130"/>
  <c r="F130"/>
  <c r="G130"/>
  <c r="A131"/>
  <c r="B131"/>
  <c r="C131"/>
  <c r="D131"/>
  <c r="E131"/>
  <c r="F131"/>
  <c r="G131"/>
  <c r="A132"/>
  <c r="B132"/>
  <c r="C132"/>
  <c r="D132"/>
  <c r="E132"/>
  <c r="F132"/>
  <c r="G132"/>
  <c r="A133"/>
  <c r="B133"/>
  <c r="C133"/>
  <c r="D133"/>
  <c r="E133"/>
  <c r="F133"/>
  <c r="G133"/>
  <c r="A134"/>
  <c r="B134"/>
  <c r="C134"/>
  <c r="D134"/>
  <c r="E134"/>
  <c r="F134"/>
  <c r="G134"/>
  <c r="A135"/>
  <c r="B135"/>
  <c r="C135"/>
  <c r="D135"/>
  <c r="E135"/>
  <c r="F135"/>
  <c r="G135"/>
  <c r="A136"/>
  <c r="B136"/>
  <c r="C136"/>
  <c r="D136"/>
  <c r="E136"/>
  <c r="F136"/>
  <c r="G136"/>
  <c r="A137"/>
  <c r="B137"/>
  <c r="C137"/>
  <c r="D137"/>
  <c r="E137"/>
  <c r="F137"/>
  <c r="G137"/>
  <c r="A138"/>
  <c r="B138"/>
  <c r="C138"/>
  <c r="D138"/>
  <c r="E138"/>
  <c r="F138"/>
  <c r="G138"/>
  <c r="A139"/>
  <c r="B139"/>
  <c r="C139"/>
  <c r="D139"/>
  <c r="E139"/>
  <c r="F139"/>
  <c r="G139"/>
  <c r="A140"/>
  <c r="B140"/>
  <c r="C140"/>
  <c r="D140"/>
  <c r="E140"/>
  <c r="F140"/>
  <c r="G140"/>
  <c r="A141"/>
  <c r="B141"/>
  <c r="C141"/>
  <c r="D141"/>
  <c r="E141"/>
  <c r="F141"/>
  <c r="G141"/>
  <c r="A142"/>
  <c r="B142"/>
  <c r="C142"/>
  <c r="D142"/>
  <c r="E142"/>
  <c r="F142"/>
  <c r="G142"/>
  <c r="A143"/>
  <c r="B143"/>
  <c r="C143"/>
  <c r="D143"/>
  <c r="E143"/>
  <c r="F143"/>
  <c r="G143"/>
  <c r="A144"/>
  <c r="B144"/>
  <c r="C144"/>
  <c r="D144"/>
  <c r="E144"/>
  <c r="F144"/>
  <c r="G144"/>
  <c r="A145"/>
  <c r="B145"/>
  <c r="C145"/>
  <c r="D145"/>
  <c r="E145"/>
  <c r="F145"/>
  <c r="G145"/>
  <c r="A146"/>
  <c r="B146"/>
  <c r="C146"/>
  <c r="D146"/>
  <c r="E146"/>
  <c r="F146"/>
  <c r="G146"/>
  <c r="A147"/>
  <c r="B147"/>
  <c r="C147"/>
  <c r="D147"/>
  <c r="E147"/>
  <c r="F147"/>
  <c r="G147"/>
  <c r="A148"/>
  <c r="B148"/>
  <c r="C148"/>
  <c r="D148"/>
  <c r="E148"/>
  <c r="F148"/>
  <c r="G148"/>
  <c r="A149"/>
  <c r="B149"/>
  <c r="C149"/>
  <c r="D149"/>
  <c r="E149"/>
  <c r="F149"/>
  <c r="G149"/>
  <c r="A150"/>
  <c r="B150"/>
  <c r="C150"/>
  <c r="D150"/>
  <c r="E150"/>
  <c r="F150"/>
  <c r="G150"/>
  <c r="A151"/>
  <c r="B151"/>
  <c r="C151"/>
  <c r="D151"/>
  <c r="E151"/>
  <c r="F151"/>
  <c r="G151"/>
  <c r="A152"/>
  <c r="B152"/>
  <c r="C152"/>
  <c r="D152"/>
  <c r="E152"/>
  <c r="F152"/>
  <c r="G152"/>
  <c r="A153"/>
  <c r="B153"/>
  <c r="C153"/>
  <c r="D153"/>
  <c r="E153"/>
  <c r="F153"/>
  <c r="G153"/>
  <c r="A154"/>
  <c r="B154"/>
  <c r="C154"/>
  <c r="D154"/>
  <c r="E154"/>
  <c r="F154"/>
  <c r="G154"/>
  <c r="A155"/>
  <c r="B155"/>
  <c r="C155"/>
  <c r="D155"/>
  <c r="E155"/>
  <c r="F155"/>
  <c r="G155"/>
  <c r="A156"/>
  <c r="B156"/>
  <c r="C156"/>
  <c r="D156"/>
  <c r="E156"/>
  <c r="F156"/>
  <c r="G156"/>
  <c r="A157"/>
  <c r="B157"/>
  <c r="C157"/>
  <c r="D157"/>
  <c r="E157"/>
  <c r="F157"/>
  <c r="G157"/>
  <c r="A158"/>
  <c r="B158"/>
  <c r="C158"/>
  <c r="D158"/>
  <c r="E158"/>
  <c r="F158"/>
  <c r="G158"/>
  <c r="A159"/>
  <c r="B159"/>
  <c r="C159"/>
  <c r="D159"/>
  <c r="E159"/>
  <c r="F159"/>
  <c r="G159"/>
  <c r="A160"/>
  <c r="B160"/>
  <c r="C160"/>
  <c r="D160"/>
  <c r="E160"/>
  <c r="F160"/>
  <c r="G160"/>
  <c r="A161"/>
  <c r="B161"/>
  <c r="C161"/>
  <c r="D161"/>
  <c r="E161"/>
  <c r="F161"/>
  <c r="G161"/>
  <c r="A162"/>
  <c r="B162"/>
  <c r="C162"/>
  <c r="D162"/>
  <c r="E162"/>
  <c r="F162"/>
  <c r="G162"/>
  <c r="A163"/>
  <c r="B163"/>
  <c r="C163"/>
  <c r="D163"/>
  <c r="E163"/>
  <c r="F163"/>
  <c r="G163"/>
  <c r="A164"/>
  <c r="B164"/>
  <c r="C164"/>
  <c r="D164"/>
  <c r="E164"/>
  <c r="F164"/>
  <c r="G164"/>
  <c r="A165"/>
  <c r="B165"/>
  <c r="C165"/>
  <c r="D165"/>
  <c r="E165"/>
  <c r="F165"/>
  <c r="G165"/>
  <c r="A166"/>
  <c r="B166"/>
  <c r="C166"/>
  <c r="D166"/>
  <c r="E166"/>
  <c r="F166"/>
  <c r="G166"/>
  <c r="A167"/>
  <c r="B167"/>
  <c r="C167"/>
  <c r="D167"/>
  <c r="E167"/>
  <c r="F167"/>
  <c r="G167"/>
  <c r="A168"/>
  <c r="B168"/>
  <c r="C168"/>
  <c r="D168"/>
  <c r="E168"/>
  <c r="F168"/>
  <c r="G168"/>
  <c r="A169"/>
  <c r="B169"/>
  <c r="C169"/>
  <c r="D169"/>
  <c r="E169"/>
  <c r="F169"/>
  <c r="G169"/>
  <c r="A170"/>
  <c r="B170"/>
  <c r="C170"/>
  <c r="D170"/>
  <c r="E170"/>
  <c r="F170"/>
  <c r="G170"/>
  <c r="A171"/>
  <c r="B171"/>
  <c r="C171"/>
  <c r="D171"/>
  <c r="E171"/>
  <c r="F171"/>
  <c r="G171"/>
  <c r="A172"/>
  <c r="B172"/>
  <c r="C172"/>
  <c r="D172"/>
  <c r="E172"/>
  <c r="F172"/>
  <c r="G172"/>
  <c r="A173"/>
  <c r="B173"/>
  <c r="C173"/>
  <c r="D173"/>
  <c r="E173"/>
  <c r="F173"/>
  <c r="G173"/>
  <c r="A174"/>
  <c r="B174"/>
  <c r="C174"/>
  <c r="D174"/>
  <c r="E174"/>
  <c r="F174"/>
  <c r="G174"/>
  <c r="A175"/>
  <c r="B175"/>
  <c r="C175"/>
  <c r="D175"/>
  <c r="E175"/>
  <c r="F175"/>
  <c r="G175"/>
  <c r="A176"/>
  <c r="B176"/>
  <c r="C176"/>
  <c r="D176"/>
  <c r="E176"/>
  <c r="F176"/>
  <c r="G176"/>
  <c r="A177"/>
  <c r="B177"/>
  <c r="C177"/>
  <c r="D177"/>
  <c r="E177"/>
  <c r="F177"/>
  <c r="G177"/>
  <c r="A178"/>
  <c r="B178"/>
  <c r="C178"/>
  <c r="D178"/>
  <c r="E178"/>
  <c r="F178"/>
  <c r="G178"/>
  <c r="A179"/>
  <c r="B179"/>
  <c r="C179"/>
  <c r="D179"/>
  <c r="E179"/>
  <c r="F179"/>
  <c r="G179"/>
  <c r="A180"/>
  <c r="B180"/>
  <c r="C180"/>
  <c r="D180"/>
  <c r="E180"/>
  <c r="F180"/>
  <c r="G180"/>
  <c r="A181"/>
  <c r="B181"/>
  <c r="C181"/>
  <c r="D181"/>
  <c r="E181"/>
  <c r="F181"/>
  <c r="G181"/>
  <c r="A182"/>
  <c r="B182"/>
  <c r="C182"/>
  <c r="D182"/>
  <c r="E182"/>
  <c r="F182"/>
  <c r="G182"/>
  <c r="A183"/>
  <c r="B183"/>
  <c r="C183"/>
  <c r="D183"/>
  <c r="E183"/>
  <c r="F183"/>
  <c r="G183"/>
  <c r="A184"/>
  <c r="B184"/>
  <c r="C184"/>
  <c r="D184"/>
  <c r="E184"/>
  <c r="F184"/>
  <c r="G184"/>
  <c r="A185"/>
  <c r="B185"/>
  <c r="C185"/>
  <c r="D185"/>
  <c r="E185"/>
  <c r="F185"/>
  <c r="G185"/>
  <c r="A186"/>
  <c r="B186"/>
  <c r="C186"/>
  <c r="D186"/>
  <c r="E186"/>
  <c r="F186"/>
  <c r="G186"/>
  <c r="A187"/>
  <c r="B187"/>
  <c r="C187"/>
  <c r="D187"/>
  <c r="E187"/>
  <c r="F187"/>
  <c r="G187"/>
  <c r="A188"/>
  <c r="B188"/>
  <c r="C188"/>
  <c r="D188"/>
  <c r="E188"/>
  <c r="F188"/>
  <c r="G188"/>
  <c r="A189"/>
  <c r="B189"/>
  <c r="C189"/>
  <c r="D189"/>
  <c r="E189"/>
  <c r="F189"/>
  <c r="G189"/>
  <c r="A190"/>
  <c r="B190"/>
  <c r="C190"/>
  <c r="D190"/>
  <c r="E190"/>
  <c r="F190"/>
  <c r="G190"/>
  <c r="A191"/>
  <c r="B191"/>
  <c r="C191"/>
  <c r="D191"/>
  <c r="E191"/>
  <c r="F191"/>
  <c r="G191"/>
  <c r="A192"/>
  <c r="B192"/>
  <c r="C192"/>
  <c r="D192"/>
  <c r="E192"/>
  <c r="F192"/>
  <c r="G192"/>
  <c r="A193"/>
  <c r="B193"/>
  <c r="C193"/>
  <c r="D193"/>
  <c r="E193"/>
  <c r="F193"/>
  <c r="G193"/>
  <c r="A194"/>
  <c r="B194"/>
  <c r="C194"/>
  <c r="D194"/>
  <c r="E194"/>
  <c r="F194"/>
  <c r="G194"/>
  <c r="A195"/>
  <c r="B195"/>
  <c r="C195"/>
  <c r="D195"/>
  <c r="E195"/>
  <c r="F195"/>
  <c r="G195"/>
  <c r="A196"/>
  <c r="B196"/>
  <c r="C196"/>
  <c r="D196"/>
  <c r="E196"/>
  <c r="F196"/>
  <c r="G196"/>
  <c r="A197"/>
  <c r="B197"/>
  <c r="C197"/>
  <c r="D197"/>
  <c r="E197"/>
  <c r="F197"/>
  <c r="G197"/>
  <c r="A198"/>
  <c r="B198"/>
  <c r="C198"/>
  <c r="D198"/>
  <c r="E198"/>
  <c r="F198"/>
  <c r="G198"/>
  <c r="A199"/>
  <c r="B199"/>
  <c r="C199"/>
  <c r="D199"/>
  <c r="E199"/>
  <c r="F199"/>
  <c r="G199"/>
  <c r="A200"/>
  <c r="B200"/>
  <c r="C200"/>
  <c r="D200"/>
  <c r="E200"/>
  <c r="F200"/>
  <c r="G200"/>
  <c r="A201"/>
  <c r="B201"/>
  <c r="C201"/>
  <c r="D201"/>
  <c r="E201"/>
  <c r="F201"/>
  <c r="G201"/>
  <c r="A202"/>
  <c r="B202"/>
  <c r="C202"/>
  <c r="D202"/>
  <c r="E202"/>
  <c r="F202"/>
  <c r="G202"/>
  <c r="A203"/>
  <c r="B203"/>
  <c r="C203"/>
  <c r="D203"/>
  <c r="E203"/>
  <c r="F203"/>
  <c r="G203"/>
  <c r="A204"/>
  <c r="B204"/>
  <c r="C204"/>
  <c r="D204"/>
  <c r="E204"/>
  <c r="F204"/>
  <c r="G204"/>
  <c r="A205"/>
  <c r="B205"/>
  <c r="C205"/>
  <c r="D205"/>
  <c r="E205"/>
  <c r="F205"/>
  <c r="G205"/>
  <c r="A206"/>
  <c r="B206"/>
  <c r="C206"/>
  <c r="D206"/>
  <c r="E206"/>
  <c r="F206"/>
  <c r="G206"/>
  <c r="A207"/>
  <c r="B207"/>
  <c r="C207"/>
  <c r="D207"/>
  <c r="E207"/>
  <c r="F207"/>
  <c r="G207"/>
  <c r="A208"/>
  <c r="B208"/>
  <c r="C208"/>
  <c r="D208"/>
  <c r="E208"/>
  <c r="F208"/>
  <c r="G208"/>
  <c r="A209"/>
  <c r="B209"/>
  <c r="C209"/>
  <c r="D209"/>
  <c r="E209"/>
  <c r="F209"/>
  <c r="G209"/>
  <c r="A210"/>
  <c r="B210"/>
  <c r="C210"/>
  <c r="D210"/>
  <c r="E210"/>
  <c r="F210"/>
  <c r="G210"/>
  <c r="A211"/>
  <c r="B211"/>
  <c r="C211"/>
  <c r="D211"/>
  <c r="E211"/>
  <c r="F211"/>
  <c r="G211"/>
  <c r="A212"/>
  <c r="B212"/>
  <c r="C212"/>
  <c r="D212"/>
  <c r="E212"/>
  <c r="F212"/>
  <c r="G212"/>
  <c r="A213"/>
  <c r="B213"/>
  <c r="C213"/>
  <c r="D213"/>
  <c r="E213"/>
  <c r="F213"/>
  <c r="G213"/>
  <c r="A214"/>
  <c r="B214"/>
  <c r="C214"/>
  <c r="D214"/>
  <c r="E214"/>
  <c r="F214"/>
  <c r="G214"/>
  <c r="A215"/>
  <c r="B215"/>
  <c r="C215"/>
  <c r="D215"/>
  <c r="E215"/>
  <c r="F215"/>
  <c r="G215"/>
  <c r="A216"/>
  <c r="B216"/>
  <c r="C216"/>
  <c r="D216"/>
  <c r="E216"/>
  <c r="F216"/>
  <c r="G216"/>
  <c r="A217"/>
  <c r="B217"/>
  <c r="C217"/>
  <c r="D217"/>
  <c r="E217"/>
  <c r="F217"/>
  <c r="G217"/>
  <c r="A218"/>
  <c r="B218"/>
  <c r="C218"/>
  <c r="D218"/>
  <c r="E218"/>
  <c r="F218"/>
  <c r="G218"/>
  <c r="A219"/>
  <c r="B219"/>
  <c r="C219"/>
  <c r="D219"/>
  <c r="E219"/>
  <c r="F219"/>
  <c r="G219"/>
  <c r="A220"/>
  <c r="B220"/>
  <c r="C220"/>
  <c r="D220"/>
  <c r="E220"/>
  <c r="F220"/>
  <c r="G220"/>
  <c r="A221"/>
  <c r="B221"/>
  <c r="C221"/>
  <c r="D221"/>
  <c r="E221"/>
  <c r="F221"/>
  <c r="G221"/>
  <c r="A222"/>
  <c r="B222"/>
  <c r="C222"/>
  <c r="D222"/>
  <c r="E222"/>
  <c r="F222"/>
  <c r="G222"/>
  <c r="A223"/>
  <c r="B223"/>
  <c r="C223"/>
  <c r="D223"/>
  <c r="E223"/>
  <c r="F223"/>
  <c r="G223"/>
  <c r="A224"/>
  <c r="B224"/>
  <c r="C224"/>
  <c r="D224"/>
  <c r="E224"/>
  <c r="F224"/>
  <c r="G224"/>
  <c r="A225"/>
  <c r="B225"/>
  <c r="C225"/>
  <c r="D225"/>
  <c r="E225"/>
  <c r="F225"/>
  <c r="G225"/>
  <c r="A226"/>
  <c r="B226"/>
  <c r="C226"/>
  <c r="D226"/>
  <c r="E226"/>
  <c r="F226"/>
  <c r="G226"/>
  <c r="A227"/>
  <c r="B227"/>
  <c r="C227"/>
  <c r="D227"/>
  <c r="E227"/>
  <c r="F227"/>
  <c r="G227"/>
  <c r="A228"/>
  <c r="B228"/>
  <c r="C228"/>
  <c r="D228"/>
  <c r="E228"/>
  <c r="F228"/>
  <c r="G228"/>
  <c r="A229"/>
  <c r="B229"/>
  <c r="C229"/>
  <c r="D229"/>
  <c r="E229"/>
  <c r="F229"/>
  <c r="G229"/>
  <c r="A230"/>
  <c r="B230"/>
  <c r="C230"/>
  <c r="D230"/>
  <c r="E230"/>
  <c r="F230"/>
  <c r="G230"/>
  <c r="A231"/>
  <c r="B231"/>
  <c r="C231"/>
  <c r="D231"/>
  <c r="E231"/>
  <c r="F231"/>
  <c r="G231"/>
  <c r="A232"/>
  <c r="B232"/>
  <c r="C232"/>
  <c r="D232"/>
  <c r="E232"/>
  <c r="F232"/>
  <c r="G232"/>
  <c r="A233"/>
  <c r="B233"/>
  <c r="C233"/>
  <c r="D233"/>
  <c r="E233"/>
  <c r="F233"/>
  <c r="G233"/>
  <c r="A234"/>
  <c r="B234"/>
  <c r="C234"/>
  <c r="D234"/>
  <c r="E234"/>
  <c r="F234"/>
  <c r="G234"/>
  <c r="A235"/>
  <c r="B235"/>
  <c r="C235"/>
  <c r="D235"/>
  <c r="E235"/>
  <c r="F235"/>
  <c r="G235"/>
  <c r="A236"/>
  <c r="B236"/>
  <c r="C236"/>
  <c r="D236"/>
  <c r="E236"/>
  <c r="F236"/>
  <c r="G236"/>
  <c r="A237"/>
  <c r="B237"/>
  <c r="C237"/>
  <c r="D237"/>
  <c r="E237"/>
  <c r="F237"/>
  <c r="G237"/>
  <c r="A238"/>
  <c r="B238"/>
  <c r="C238"/>
  <c r="D238"/>
  <c r="E238"/>
  <c r="F238"/>
  <c r="G238"/>
  <c r="A239"/>
  <c r="B239"/>
  <c r="C239"/>
  <c r="D239"/>
  <c r="E239"/>
  <c r="F239"/>
  <c r="G239"/>
  <c r="A240"/>
  <c r="B240"/>
  <c r="C240"/>
  <c r="D240"/>
  <c r="E240"/>
  <c r="F240"/>
  <c r="G240"/>
  <c r="A241"/>
  <c r="B241"/>
  <c r="C241"/>
  <c r="D241"/>
  <c r="E241"/>
  <c r="F241"/>
  <c r="G241"/>
  <c r="A242"/>
  <c r="B242"/>
  <c r="C242"/>
  <c r="D242"/>
  <c r="E242"/>
  <c r="F242"/>
  <c r="G242"/>
  <c r="A243"/>
  <c r="B243"/>
  <c r="C243"/>
  <c r="D243"/>
  <c r="E243"/>
  <c r="F243"/>
  <c r="G243"/>
  <c r="A244"/>
  <c r="B244"/>
  <c r="C244"/>
  <c r="D244"/>
  <c r="E244"/>
  <c r="F244"/>
  <c r="G244"/>
  <c r="A245"/>
  <c r="B245"/>
  <c r="C245"/>
  <c r="D245"/>
  <c r="E245"/>
  <c r="F245"/>
  <c r="G245"/>
  <c r="A246"/>
  <c r="B246"/>
  <c r="C246"/>
  <c r="D246"/>
  <c r="E246"/>
  <c r="F246"/>
  <c r="G246"/>
  <c r="A247"/>
  <c r="B247"/>
  <c r="C247"/>
  <c r="D247"/>
  <c r="E247"/>
  <c r="F247"/>
  <c r="G247"/>
  <c r="A248"/>
  <c r="B248"/>
  <c r="C248"/>
  <c r="D248"/>
  <c r="E248"/>
  <c r="F248"/>
  <c r="G248"/>
  <c r="A249"/>
  <c r="B249"/>
  <c r="C249"/>
  <c r="D249"/>
  <c r="E249"/>
  <c r="F249"/>
  <c r="G249"/>
  <c r="A250"/>
  <c r="B250"/>
  <c r="C250"/>
  <c r="D250"/>
  <c r="E250"/>
  <c r="F250"/>
  <c r="G250"/>
  <c r="A251"/>
  <c r="B251"/>
  <c r="C251"/>
  <c r="D251"/>
  <c r="E251"/>
  <c r="F251"/>
  <c r="G251"/>
  <c r="A252"/>
  <c r="B252"/>
  <c r="C252"/>
  <c r="D252"/>
  <c r="E252"/>
  <c r="F252"/>
  <c r="G252"/>
  <c r="A253"/>
  <c r="B253"/>
  <c r="C253"/>
  <c r="D253"/>
  <c r="E253"/>
  <c r="F253"/>
  <c r="G253"/>
  <c r="A254"/>
  <c r="B254"/>
  <c r="C254"/>
  <c r="D254"/>
  <c r="E254"/>
  <c r="F254"/>
  <c r="G254"/>
  <c r="A255"/>
  <c r="B255"/>
  <c r="C255"/>
  <c r="D255"/>
  <c r="E255"/>
  <c r="F255"/>
  <c r="G255"/>
  <c r="A256"/>
  <c r="B256"/>
  <c r="C256"/>
  <c r="D256"/>
  <c r="E256"/>
  <c r="F256"/>
  <c r="G256"/>
  <c r="A257"/>
  <c r="B257"/>
  <c r="C257"/>
  <c r="D257"/>
  <c r="E257"/>
  <c r="F257"/>
  <c r="G257"/>
  <c r="A258"/>
  <c r="B258"/>
  <c r="C258"/>
  <c r="D258"/>
  <c r="E258"/>
  <c r="F258"/>
  <c r="G258"/>
  <c r="A259"/>
  <c r="B259"/>
  <c r="C259"/>
  <c r="D259"/>
  <c r="E259"/>
  <c r="F259"/>
  <c r="G259"/>
  <c r="A260"/>
  <c r="B260"/>
  <c r="C260"/>
  <c r="D260"/>
  <c r="E260"/>
  <c r="F260"/>
  <c r="G260"/>
  <c r="A261"/>
  <c r="B261"/>
  <c r="C261"/>
  <c r="D261"/>
  <c r="E261"/>
  <c r="F261"/>
  <c r="G261"/>
  <c r="A262"/>
  <c r="B262"/>
  <c r="C262"/>
  <c r="D262"/>
  <c r="E262"/>
  <c r="F262"/>
  <c r="G262"/>
  <c r="A263"/>
  <c r="B263"/>
  <c r="C263"/>
  <c r="D263"/>
  <c r="E263"/>
  <c r="F263"/>
  <c r="G263"/>
  <c r="A264"/>
  <c r="B264"/>
  <c r="C264"/>
  <c r="D264"/>
  <c r="E264"/>
  <c r="F264"/>
  <c r="G264"/>
  <c r="A265"/>
  <c r="B265"/>
  <c r="C265"/>
  <c r="D265"/>
  <c r="E265"/>
  <c r="F265"/>
  <c r="G265"/>
  <c r="A266"/>
  <c r="B266"/>
  <c r="C266"/>
  <c r="D266"/>
  <c r="E266"/>
  <c r="F266"/>
  <c r="G266"/>
  <c r="A267"/>
  <c r="B267"/>
  <c r="C267"/>
  <c r="D267"/>
  <c r="E267"/>
  <c r="F267"/>
  <c r="G267"/>
  <c r="A268"/>
  <c r="B268"/>
  <c r="C268"/>
  <c r="D268"/>
  <c r="E268"/>
  <c r="F268"/>
  <c r="G268"/>
  <c r="A269"/>
  <c r="B269"/>
  <c r="C269"/>
  <c r="D269"/>
  <c r="E269"/>
  <c r="F269"/>
  <c r="G269"/>
  <c r="A270"/>
  <c r="B270"/>
  <c r="C270"/>
  <c r="D270"/>
  <c r="E270"/>
  <c r="F270"/>
  <c r="G270"/>
  <c r="A271"/>
  <c r="B271"/>
  <c r="C271"/>
  <c r="D271"/>
  <c r="E271"/>
  <c r="F271"/>
  <c r="G271"/>
  <c r="A272"/>
  <c r="B272"/>
  <c r="C272"/>
  <c r="D272"/>
  <c r="E272"/>
  <c r="F272"/>
  <c r="G272"/>
  <c r="A273"/>
  <c r="B273"/>
  <c r="C273"/>
  <c r="D273"/>
  <c r="E273"/>
  <c r="F273"/>
  <c r="G273"/>
  <c r="A274"/>
  <c r="B274"/>
  <c r="C274"/>
  <c r="D274"/>
  <c r="E274"/>
  <c r="F274"/>
  <c r="G274"/>
  <c r="A275"/>
  <c r="B275"/>
  <c r="C275"/>
  <c r="D275"/>
  <c r="E275"/>
  <c r="F275"/>
  <c r="G275"/>
  <c r="A276"/>
  <c r="B276"/>
  <c r="C276"/>
  <c r="D276"/>
  <c r="E276"/>
  <c r="F276"/>
  <c r="G276"/>
  <c r="A277"/>
  <c r="B277"/>
  <c r="C277"/>
  <c r="D277"/>
  <c r="E277"/>
  <c r="F277"/>
  <c r="G277"/>
  <c r="A278"/>
  <c r="B278"/>
  <c r="C278"/>
  <c r="D278"/>
  <c r="E278"/>
  <c r="F278"/>
  <c r="G278"/>
  <c r="A279"/>
  <c r="B279"/>
  <c r="C279"/>
  <c r="D279"/>
  <c r="E279"/>
  <c r="F279"/>
  <c r="G279"/>
  <c r="A280"/>
  <c r="B280"/>
  <c r="C280"/>
  <c r="D280"/>
  <c r="E280"/>
  <c r="F280"/>
  <c r="G280"/>
  <c r="A281"/>
  <c r="B281"/>
  <c r="C281"/>
  <c r="D281"/>
  <c r="E281"/>
  <c r="F281"/>
  <c r="G281"/>
  <c r="A282"/>
  <c r="B282"/>
  <c r="C282"/>
  <c r="D282"/>
  <c r="E282"/>
  <c r="F282"/>
  <c r="G282"/>
  <c r="A283"/>
  <c r="B283"/>
  <c r="C283"/>
  <c r="D283"/>
  <c r="E283"/>
  <c r="F283"/>
  <c r="G283"/>
  <c r="A284"/>
  <c r="B284"/>
  <c r="C284"/>
  <c r="D284"/>
  <c r="E284"/>
  <c r="F284"/>
  <c r="G284"/>
  <c r="A285"/>
  <c r="B285"/>
  <c r="C285"/>
  <c r="D285"/>
  <c r="E285"/>
  <c r="F285"/>
  <c r="G285"/>
  <c r="A286"/>
  <c r="B286"/>
  <c r="C286"/>
  <c r="D286"/>
  <c r="E286"/>
  <c r="F286"/>
  <c r="G286"/>
  <c r="A287"/>
  <c r="B287"/>
  <c r="C287"/>
  <c r="D287"/>
  <c r="E287"/>
  <c r="F287"/>
  <c r="G287"/>
  <c r="A288"/>
  <c r="B288"/>
  <c r="C288"/>
  <c r="D288"/>
  <c r="E288"/>
  <c r="F288"/>
  <c r="G288"/>
  <c r="A289"/>
  <c r="B289"/>
  <c r="C289"/>
  <c r="D289"/>
  <c r="E289"/>
  <c r="F289"/>
  <c r="G289"/>
  <c r="A290"/>
  <c r="B290"/>
  <c r="C290"/>
  <c r="D290"/>
  <c r="E290"/>
  <c r="F290"/>
  <c r="G290"/>
  <c r="A291"/>
  <c r="B291"/>
  <c r="C291"/>
  <c r="D291"/>
  <c r="E291"/>
  <c r="F291"/>
  <c r="G291"/>
  <c r="A292"/>
  <c r="B292"/>
  <c r="C292"/>
  <c r="D292"/>
  <c r="E292"/>
  <c r="F292"/>
  <c r="G292"/>
  <c r="A293"/>
  <c r="B293"/>
  <c r="C293"/>
  <c r="D293"/>
  <c r="E293"/>
  <c r="F293"/>
  <c r="G293"/>
  <c r="A294"/>
  <c r="B294"/>
  <c r="C294"/>
  <c r="D294"/>
  <c r="E294"/>
  <c r="F294"/>
  <c r="G294"/>
  <c r="A295"/>
  <c r="B295"/>
  <c r="C295"/>
  <c r="D295"/>
  <c r="E295"/>
  <c r="F295"/>
  <c r="G295"/>
  <c r="A296"/>
  <c r="B296"/>
  <c r="C296"/>
  <c r="D296"/>
  <c r="E296"/>
  <c r="F296"/>
  <c r="G296"/>
  <c r="A297"/>
  <c r="B297"/>
  <c r="C297"/>
  <c r="D297"/>
  <c r="E297"/>
  <c r="F297"/>
  <c r="G297"/>
  <c r="A298"/>
  <c r="B298"/>
  <c r="C298"/>
  <c r="D298"/>
  <c r="E298"/>
  <c r="F298"/>
  <c r="G298"/>
  <c r="A299"/>
  <c r="B299"/>
  <c r="C299"/>
  <c r="D299"/>
  <c r="E299"/>
  <c r="F299"/>
  <c r="G299"/>
  <c r="A300"/>
  <c r="B300"/>
  <c r="C300"/>
  <c r="D300"/>
  <c r="E300"/>
  <c r="F300"/>
  <c r="G300"/>
  <c r="A301"/>
  <c r="B301"/>
  <c r="C301"/>
  <c r="D301"/>
  <c r="E301"/>
  <c r="F301"/>
  <c r="G301"/>
  <c r="A302"/>
  <c r="B302"/>
  <c r="C302"/>
  <c r="D302"/>
  <c r="E302"/>
  <c r="F302"/>
  <c r="G302"/>
  <c r="A303"/>
  <c r="B303"/>
  <c r="C303"/>
  <c r="D303"/>
  <c r="E303"/>
  <c r="F303"/>
  <c r="G303"/>
  <c r="A304"/>
  <c r="B304"/>
  <c r="C304"/>
  <c r="D304"/>
  <c r="E304"/>
  <c r="F304"/>
  <c r="G304"/>
  <c r="A305"/>
  <c r="B305"/>
  <c r="C305"/>
  <c r="D305"/>
  <c r="E305"/>
  <c r="F305"/>
  <c r="G305"/>
  <c r="A306"/>
  <c r="B306"/>
  <c r="C306"/>
  <c r="D306"/>
  <c r="E306"/>
  <c r="F306"/>
  <c r="G306"/>
  <c r="A307"/>
  <c r="B307"/>
  <c r="C307"/>
  <c r="D307"/>
  <c r="E307"/>
  <c r="F307"/>
  <c r="G307"/>
  <c r="A308"/>
  <c r="B308"/>
  <c r="C308"/>
  <c r="D308"/>
  <c r="E308"/>
  <c r="F308"/>
  <c r="G308"/>
  <c r="A309"/>
  <c r="B309"/>
  <c r="C309"/>
  <c r="D309"/>
  <c r="E309"/>
  <c r="F309"/>
  <c r="G309"/>
  <c r="A310"/>
  <c r="B310"/>
  <c r="C310"/>
  <c r="D310"/>
  <c r="E310"/>
  <c r="F310"/>
  <c r="G310"/>
  <c r="A311"/>
  <c r="B311"/>
  <c r="C311"/>
  <c r="D311"/>
  <c r="E311"/>
  <c r="F311"/>
  <c r="G311"/>
  <c r="A312"/>
  <c r="B312"/>
  <c r="C312"/>
  <c r="D312"/>
  <c r="E312"/>
  <c r="F312"/>
  <c r="G312"/>
  <c r="A313"/>
  <c r="B313"/>
  <c r="C313"/>
  <c r="D313"/>
  <c r="E313"/>
  <c r="F313"/>
  <c r="G313"/>
  <c r="A314"/>
  <c r="B314"/>
  <c r="C314"/>
  <c r="D314"/>
  <c r="E314"/>
  <c r="F314"/>
  <c r="G314"/>
  <c r="A315"/>
  <c r="B315"/>
  <c r="C315"/>
  <c r="D315"/>
  <c r="E315"/>
  <c r="F315"/>
  <c r="G315"/>
  <c r="A316"/>
  <c r="B316"/>
  <c r="C316"/>
  <c r="D316"/>
  <c r="E316"/>
  <c r="F316"/>
  <c r="G316"/>
  <c r="A317"/>
  <c r="B317"/>
  <c r="C317"/>
  <c r="D317"/>
  <c r="E317"/>
  <c r="F317"/>
  <c r="G317"/>
  <c r="A318"/>
  <c r="B318"/>
  <c r="C318"/>
  <c r="D318"/>
  <c r="E318"/>
  <c r="F318"/>
  <c r="G318"/>
  <c r="A319"/>
  <c r="B319"/>
  <c r="C319"/>
  <c r="D319"/>
  <c r="E319"/>
  <c r="F319"/>
  <c r="G319"/>
  <c r="A320"/>
  <c r="B320"/>
  <c r="C320"/>
  <c r="D320"/>
  <c r="E320"/>
  <c r="F320"/>
  <c r="G320"/>
  <c r="A321"/>
  <c r="B321"/>
  <c r="C321"/>
  <c r="D321"/>
  <c r="E321"/>
  <c r="F321"/>
  <c r="G321"/>
  <c r="A322"/>
  <c r="B322"/>
  <c r="C322"/>
  <c r="D322"/>
  <c r="E322"/>
  <c r="F322"/>
  <c r="G322"/>
  <c r="A323"/>
  <c r="B323"/>
  <c r="C323"/>
  <c r="D323"/>
  <c r="E323"/>
  <c r="F323"/>
  <c r="G323"/>
  <c r="A324"/>
  <c r="B324"/>
  <c r="C324"/>
  <c r="D324"/>
  <c r="E324"/>
  <c r="F324"/>
  <c r="G324"/>
  <c r="A325"/>
  <c r="B325"/>
  <c r="C325"/>
  <c r="D325"/>
  <c r="E325"/>
  <c r="F325"/>
  <c r="G325"/>
  <c r="A326"/>
  <c r="B326"/>
  <c r="C326"/>
  <c r="D326"/>
  <c r="E326"/>
  <c r="F326"/>
  <c r="G326"/>
  <c r="A327"/>
  <c r="B327"/>
  <c r="C327"/>
  <c r="D327"/>
  <c r="E327"/>
  <c r="F327"/>
  <c r="G327"/>
  <c r="A328"/>
  <c r="B328"/>
  <c r="C328"/>
  <c r="D328"/>
  <c r="E328"/>
  <c r="F328"/>
  <c r="G328"/>
  <c r="A329"/>
  <c r="B329"/>
  <c r="C329"/>
  <c r="D329"/>
  <c r="E329"/>
  <c r="F329"/>
  <c r="G329"/>
  <c r="A330"/>
  <c r="B330"/>
  <c r="C330"/>
  <c r="D330"/>
  <c r="E330"/>
  <c r="F330"/>
  <c r="G330"/>
  <c r="A331"/>
  <c r="B331"/>
  <c r="C331"/>
  <c r="D331"/>
  <c r="E331"/>
  <c r="F331"/>
  <c r="G331"/>
  <c r="A332"/>
  <c r="B332"/>
  <c r="C332"/>
  <c r="D332"/>
  <c r="E332"/>
  <c r="F332"/>
  <c r="G332"/>
  <c r="A333"/>
  <c r="B333"/>
  <c r="C333"/>
  <c r="D333"/>
  <c r="E333"/>
  <c r="F333"/>
  <c r="G333"/>
  <c r="A334"/>
  <c r="B334"/>
  <c r="C334"/>
  <c r="D334"/>
  <c r="E334"/>
  <c r="F334"/>
  <c r="G334"/>
  <c r="A335"/>
  <c r="B335"/>
  <c r="C335"/>
  <c r="D335"/>
  <c r="E335"/>
  <c r="F335"/>
  <c r="G335"/>
  <c r="A336"/>
  <c r="B336"/>
  <c r="C336"/>
  <c r="D336"/>
  <c r="E336"/>
  <c r="F336"/>
  <c r="G336"/>
  <c r="A337"/>
  <c r="B337"/>
  <c r="C337"/>
  <c r="D337"/>
  <c r="E337"/>
  <c r="F337"/>
  <c r="G337"/>
  <c r="A338"/>
  <c r="B338"/>
  <c r="C338"/>
  <c r="D338"/>
  <c r="E338"/>
  <c r="F338"/>
  <c r="G338"/>
  <c r="A339"/>
  <c r="B339"/>
  <c r="C339"/>
  <c r="D339"/>
  <c r="E339"/>
  <c r="F339"/>
  <c r="G339"/>
  <c r="A340"/>
  <c r="B340"/>
  <c r="C340"/>
  <c r="D340"/>
  <c r="E340"/>
  <c r="F340"/>
  <c r="G340"/>
  <c r="A341"/>
  <c r="B341"/>
  <c r="C341"/>
  <c r="D341"/>
  <c r="E341"/>
  <c r="F341"/>
  <c r="G341"/>
  <c r="A342"/>
  <c r="B342"/>
  <c r="C342"/>
  <c r="D342"/>
  <c r="E342"/>
  <c r="F342"/>
  <c r="G342"/>
  <c r="A343"/>
  <c r="B343"/>
  <c r="C343"/>
  <c r="D343"/>
  <c r="E343"/>
  <c r="F343"/>
  <c r="G343"/>
  <c r="A344"/>
  <c r="B344"/>
  <c r="C344"/>
  <c r="D344"/>
  <c r="E344"/>
  <c r="F344"/>
  <c r="G344"/>
  <c r="A345"/>
  <c r="B345"/>
  <c r="C345"/>
  <c r="D345"/>
  <c r="E345"/>
  <c r="F345"/>
  <c r="G345"/>
  <c r="A346"/>
  <c r="B346"/>
  <c r="C346"/>
  <c r="D346"/>
  <c r="E346"/>
  <c r="F346"/>
  <c r="G346"/>
  <c r="A347"/>
  <c r="B347"/>
  <c r="C347"/>
  <c r="D347"/>
  <c r="E347"/>
  <c r="F347"/>
  <c r="G347"/>
  <c r="A348"/>
  <c r="B348"/>
  <c r="C348"/>
  <c r="D348"/>
  <c r="E348"/>
  <c r="F348"/>
  <c r="G348"/>
  <c r="A349"/>
  <c r="B349"/>
  <c r="C349"/>
  <c r="D349"/>
  <c r="E349"/>
  <c r="F349"/>
  <c r="G349"/>
  <c r="A350"/>
  <c r="B350"/>
  <c r="C350"/>
  <c r="D350"/>
  <c r="E350"/>
  <c r="F350"/>
  <c r="G350"/>
  <c r="A351"/>
  <c r="B351"/>
  <c r="C351"/>
  <c r="D351"/>
  <c r="E351"/>
  <c r="F351"/>
  <c r="G351"/>
  <c r="A352"/>
  <c r="B352"/>
  <c r="C352"/>
  <c r="D352"/>
  <c r="E352"/>
  <c r="F352"/>
  <c r="G352"/>
  <c r="A353"/>
  <c r="B353"/>
  <c r="C353"/>
  <c r="D353"/>
  <c r="E353"/>
  <c r="F353"/>
  <c r="G353"/>
  <c r="A354"/>
  <c r="B354"/>
  <c r="C354"/>
  <c r="D354"/>
  <c r="E354"/>
  <c r="F354"/>
  <c r="G354"/>
  <c r="A355"/>
  <c r="B355"/>
  <c r="C355"/>
  <c r="D355"/>
  <c r="E355"/>
  <c r="F355"/>
  <c r="G355"/>
  <c r="A356"/>
  <c r="B356"/>
  <c r="C356"/>
  <c r="D356"/>
  <c r="E356"/>
  <c r="F356"/>
  <c r="G356"/>
  <c r="A357"/>
  <c r="B357"/>
  <c r="C357"/>
  <c r="D357"/>
  <c r="E357"/>
  <c r="F357"/>
  <c r="G357"/>
  <c r="A358"/>
  <c r="B358"/>
  <c r="C358"/>
  <c r="D358"/>
  <c r="E358"/>
  <c r="F358"/>
  <c r="G358"/>
  <c r="A359"/>
  <c r="B359"/>
  <c r="C359"/>
  <c r="D359"/>
  <c r="E359"/>
  <c r="F359"/>
  <c r="G359"/>
  <c r="A360"/>
  <c r="B360"/>
  <c r="C360"/>
  <c r="D360"/>
  <c r="E360"/>
  <c r="F360"/>
  <c r="G360"/>
  <c r="A361"/>
  <c r="B361"/>
  <c r="C361"/>
  <c r="D361"/>
  <c r="E361"/>
  <c r="F361"/>
  <c r="G361"/>
  <c r="A362"/>
  <c r="B362"/>
  <c r="C362"/>
  <c r="D362"/>
  <c r="E362"/>
  <c r="F362"/>
  <c r="G362"/>
  <c r="A363"/>
  <c r="B363"/>
  <c r="C363"/>
  <c r="D363"/>
  <c r="E363"/>
  <c r="F363"/>
  <c r="G363"/>
  <c r="A364"/>
  <c r="B364"/>
  <c r="C364"/>
  <c r="D364"/>
  <c r="E364"/>
  <c r="F364"/>
  <c r="G364"/>
  <c r="A365"/>
  <c r="B365"/>
  <c r="C365"/>
  <c r="D365"/>
  <c r="E365"/>
  <c r="F365"/>
  <c r="G365"/>
  <c r="A366"/>
  <c r="B366"/>
  <c r="C366"/>
  <c r="D366"/>
  <c r="E366"/>
  <c r="F366"/>
  <c r="G366"/>
  <c r="A367"/>
  <c r="B367"/>
  <c r="C367"/>
  <c r="D367"/>
  <c r="E367"/>
  <c r="F367"/>
  <c r="G367"/>
  <c r="A368"/>
  <c r="B368"/>
  <c r="C368"/>
  <c r="D368"/>
  <c r="E368"/>
  <c r="F368"/>
  <c r="G368"/>
  <c r="A369"/>
  <c r="B369"/>
  <c r="C369"/>
  <c r="D369"/>
  <c r="E369"/>
  <c r="F369"/>
  <c r="G369"/>
  <c r="A370"/>
  <c r="B370"/>
  <c r="C370"/>
  <c r="D370"/>
  <c r="E370"/>
  <c r="F370"/>
  <c r="G370"/>
  <c r="A371"/>
  <c r="B371"/>
  <c r="C371"/>
  <c r="D371"/>
  <c r="E371"/>
  <c r="F371"/>
  <c r="G371"/>
  <c r="A372"/>
  <c r="B372"/>
  <c r="C372"/>
  <c r="D372"/>
  <c r="E372"/>
  <c r="F372"/>
  <c r="G372"/>
  <c r="A373"/>
  <c r="B373"/>
  <c r="C373"/>
  <c r="D373"/>
  <c r="E373"/>
  <c r="F373"/>
  <c r="G373"/>
  <c r="A374"/>
  <c r="B374"/>
  <c r="C374"/>
  <c r="D374"/>
  <c r="E374"/>
  <c r="F374"/>
  <c r="G374"/>
  <c r="A375"/>
  <c r="B375"/>
  <c r="C375"/>
  <c r="D375"/>
  <c r="E375"/>
  <c r="F375"/>
  <c r="G375"/>
  <c r="A376"/>
  <c r="B376"/>
  <c r="C376"/>
  <c r="D376"/>
  <c r="E376"/>
  <c r="F376"/>
  <c r="G376"/>
  <c r="A377"/>
  <c r="B377"/>
  <c r="C377"/>
  <c r="D377"/>
  <c r="E377"/>
  <c r="F377"/>
  <c r="G377"/>
  <c r="A378"/>
  <c r="B378"/>
  <c r="C378"/>
  <c r="D378"/>
  <c r="E378"/>
  <c r="F378"/>
  <c r="G378"/>
  <c r="A379"/>
  <c r="B379"/>
  <c r="C379"/>
  <c r="D379"/>
  <c r="E379"/>
  <c r="F379"/>
  <c r="G379"/>
  <c r="A380"/>
  <c r="B380"/>
  <c r="C380"/>
  <c r="D380"/>
  <c r="E380"/>
  <c r="F380"/>
  <c r="G380"/>
  <c r="A381"/>
  <c r="B381"/>
  <c r="C381"/>
  <c r="D381"/>
  <c r="E381"/>
  <c r="F381"/>
  <c r="G381"/>
  <c r="A382"/>
  <c r="B382"/>
  <c r="C382"/>
  <c r="D382"/>
  <c r="E382"/>
  <c r="F382"/>
  <c r="G382"/>
  <c r="A383"/>
  <c r="B383"/>
  <c r="C383"/>
  <c r="D383"/>
  <c r="E383"/>
  <c r="F383"/>
  <c r="G383"/>
  <c r="A384"/>
  <c r="B384"/>
  <c r="C384"/>
  <c r="D384"/>
  <c r="E384"/>
  <c r="F384"/>
  <c r="G384"/>
  <c r="A385"/>
  <c r="B385"/>
  <c r="C385"/>
  <c r="D385"/>
  <c r="E385"/>
  <c r="F385"/>
  <c r="G385"/>
  <c r="A386"/>
  <c r="B386"/>
  <c r="C386"/>
  <c r="D386"/>
  <c r="E386"/>
  <c r="F386"/>
  <c r="G386"/>
  <c r="A387"/>
  <c r="B387"/>
  <c r="C387"/>
  <c r="D387"/>
  <c r="E387"/>
  <c r="F387"/>
  <c r="G387"/>
  <c r="A388"/>
  <c r="B388"/>
  <c r="C388"/>
  <c r="D388"/>
  <c r="E388"/>
  <c r="F388"/>
  <c r="G388"/>
  <c r="A389"/>
  <c r="B389"/>
  <c r="C389"/>
  <c r="D389"/>
  <c r="E389"/>
  <c r="F389"/>
  <c r="G389"/>
  <c r="A390"/>
  <c r="B390"/>
  <c r="C390"/>
  <c r="D390"/>
  <c r="E390"/>
  <c r="F390"/>
  <c r="G390"/>
  <c r="A391"/>
  <c r="B391"/>
  <c r="C391"/>
  <c r="D391"/>
  <c r="E391"/>
  <c r="F391"/>
  <c r="G391"/>
  <c r="A392"/>
  <c r="B392"/>
  <c r="C392"/>
  <c r="D392"/>
  <c r="E392"/>
  <c r="F392"/>
  <c r="G392"/>
  <c r="A393"/>
  <c r="B393"/>
  <c r="C393"/>
  <c r="D393"/>
  <c r="E393"/>
  <c r="F393"/>
  <c r="G393"/>
  <c r="A394"/>
  <c r="B394"/>
  <c r="C394"/>
  <c r="D394"/>
  <c r="E394"/>
  <c r="F394"/>
  <c r="G394"/>
  <c r="A395"/>
  <c r="B395"/>
  <c r="C395"/>
  <c r="D395"/>
  <c r="E395"/>
  <c r="F395"/>
  <c r="G395"/>
  <c r="A396"/>
  <c r="B396"/>
  <c r="C396"/>
  <c r="D396"/>
  <c r="E396"/>
  <c r="F396"/>
  <c r="G396"/>
  <c r="A397"/>
  <c r="B397"/>
  <c r="C397"/>
  <c r="D397"/>
  <c r="E397"/>
  <c r="F397"/>
  <c r="G397"/>
  <c r="A398"/>
  <c r="B398"/>
  <c r="C398"/>
  <c r="D398"/>
  <c r="E398"/>
  <c r="F398"/>
  <c r="G398"/>
  <c r="A399"/>
  <c r="B399"/>
  <c r="C399"/>
  <c r="D399"/>
  <c r="E399"/>
  <c r="F399"/>
  <c r="G399"/>
  <c r="A400"/>
  <c r="B400"/>
  <c r="C400"/>
  <c r="D400"/>
  <c r="E400"/>
  <c r="F400"/>
  <c r="G400"/>
  <c r="A1" i="5"/>
  <c r="B1"/>
  <c r="C1"/>
  <c r="D1"/>
  <c r="A2"/>
  <c r="B2"/>
  <c r="C2"/>
  <c r="D2"/>
  <c r="A3"/>
  <c r="B3"/>
  <c r="C3"/>
  <c r="D3"/>
  <c r="A4"/>
  <c r="B4"/>
  <c r="C4"/>
  <c r="D4"/>
  <c r="A5"/>
  <c r="B5"/>
  <c r="C5"/>
  <c r="D5"/>
  <c r="A6"/>
  <c r="B6"/>
  <c r="C6"/>
  <c r="D6"/>
  <c r="A7"/>
  <c r="B7"/>
  <c r="C7"/>
  <c r="D7"/>
  <c r="A8"/>
  <c r="B8"/>
  <c r="C8"/>
  <c r="D8"/>
  <c r="A9"/>
  <c r="B9"/>
  <c r="C9"/>
  <c r="D9"/>
  <c r="A10"/>
  <c r="B10"/>
  <c r="C10"/>
  <c r="D10"/>
  <c r="A11"/>
  <c r="B11"/>
  <c r="C11"/>
  <c r="D11"/>
  <c r="A12"/>
  <c r="B12"/>
  <c r="C12"/>
  <c r="D12"/>
  <c r="A13"/>
  <c r="B13"/>
  <c r="C13"/>
  <c r="D13"/>
  <c r="A14"/>
  <c r="B14"/>
  <c r="C14"/>
  <c r="D14"/>
  <c r="A15"/>
  <c r="B15"/>
  <c r="C15"/>
  <c r="D15"/>
  <c r="A16"/>
  <c r="B16"/>
  <c r="C16"/>
  <c r="D16"/>
  <c r="A17"/>
  <c r="B17"/>
  <c r="C17"/>
  <c r="D17"/>
  <c r="A18"/>
  <c r="B18"/>
  <c r="C18"/>
  <c r="D18"/>
  <c r="A19"/>
  <c r="B19"/>
  <c r="C19"/>
  <c r="D19"/>
  <c r="A20"/>
  <c r="B20"/>
  <c r="C20"/>
  <c r="D20"/>
  <c r="A21"/>
  <c r="B21"/>
  <c r="C21"/>
  <c r="D21"/>
  <c r="A22"/>
  <c r="B22"/>
  <c r="C22"/>
  <c r="D22"/>
  <c r="A23"/>
  <c r="B23"/>
  <c r="C23"/>
  <c r="D23"/>
  <c r="A24"/>
  <c r="B24"/>
  <c r="C24"/>
  <c r="D24"/>
  <c r="A25"/>
  <c r="B25"/>
  <c r="C25"/>
  <c r="D25"/>
  <c r="A26"/>
  <c r="B26"/>
  <c r="C26"/>
  <c r="D26"/>
  <c r="A27"/>
  <c r="B27"/>
  <c r="C27"/>
  <c r="D27"/>
  <c r="A28"/>
  <c r="B28"/>
  <c r="C28"/>
  <c r="D28"/>
  <c r="A29"/>
  <c r="B29"/>
  <c r="C29"/>
  <c r="D29"/>
  <c r="A30"/>
  <c r="B30"/>
  <c r="C30"/>
  <c r="D30"/>
  <c r="A31"/>
  <c r="B31"/>
  <c r="C31"/>
  <c r="D31"/>
  <c r="A32"/>
  <c r="B32"/>
  <c r="C32"/>
  <c r="D32"/>
  <c r="A33"/>
  <c r="B33"/>
  <c r="C33"/>
  <c r="D33"/>
  <c r="A34"/>
  <c r="B34"/>
  <c r="C34"/>
  <c r="D34"/>
  <c r="A35"/>
  <c r="B35"/>
  <c r="C35"/>
  <c r="D35"/>
  <c r="A36"/>
  <c r="B36"/>
  <c r="C36"/>
  <c r="D36"/>
  <c r="A37"/>
  <c r="B37"/>
  <c r="C37"/>
  <c r="D37"/>
  <c r="A38"/>
  <c r="B38"/>
  <c r="C38"/>
  <c r="D38"/>
  <c r="A39"/>
  <c r="B39"/>
  <c r="C39"/>
  <c r="D39"/>
  <c r="A40"/>
  <c r="B40"/>
  <c r="C40"/>
  <c r="D40"/>
  <c r="A41"/>
  <c r="B41"/>
  <c r="C41"/>
  <c r="D41"/>
  <c r="A42"/>
  <c r="B42"/>
  <c r="C42"/>
  <c r="D42"/>
  <c r="A43"/>
  <c r="B43"/>
  <c r="C43"/>
  <c r="D43"/>
  <c r="A44"/>
  <c r="B44"/>
  <c r="C44"/>
  <c r="D44"/>
  <c r="A45"/>
  <c r="B45"/>
  <c r="C45"/>
  <c r="D45"/>
  <c r="A46"/>
  <c r="B46"/>
  <c r="C46"/>
  <c r="D46"/>
  <c r="A47"/>
  <c r="B47"/>
  <c r="C47"/>
  <c r="D47"/>
  <c r="A48"/>
  <c r="B48"/>
  <c r="C48"/>
  <c r="D48"/>
  <c r="A49"/>
  <c r="B49"/>
  <c r="C49"/>
  <c r="D49"/>
  <c r="A50"/>
  <c r="B50"/>
  <c r="C50"/>
  <c r="D50"/>
  <c r="A51"/>
  <c r="B51"/>
  <c r="C51"/>
  <c r="D51"/>
  <c r="A52"/>
  <c r="B52"/>
  <c r="C52"/>
  <c r="D52"/>
  <c r="A53"/>
  <c r="B53"/>
  <c r="C53"/>
  <c r="D53"/>
  <c r="A54"/>
  <c r="B54"/>
  <c r="C54"/>
  <c r="D54"/>
  <c r="A55"/>
  <c r="B55"/>
  <c r="C55"/>
  <c r="D55"/>
  <c r="A56"/>
  <c r="B56"/>
  <c r="C56"/>
  <c r="D56"/>
  <c r="A57"/>
  <c r="B57"/>
  <c r="C57"/>
  <c r="D57"/>
  <c r="A58"/>
  <c r="B58"/>
  <c r="C58"/>
  <c r="D58"/>
  <c r="A59"/>
  <c r="B59"/>
  <c r="C59"/>
  <c r="D59"/>
  <c r="A60"/>
  <c r="B60"/>
  <c r="C60"/>
  <c r="D60"/>
  <c r="A61"/>
  <c r="B61"/>
  <c r="C61"/>
  <c r="D61"/>
  <c r="A62"/>
  <c r="B62"/>
  <c r="C62"/>
  <c r="D62"/>
  <c r="A63"/>
  <c r="B63"/>
  <c r="C63"/>
  <c r="D63"/>
  <c r="A64"/>
  <c r="B64"/>
  <c r="C64"/>
  <c r="D64"/>
  <c r="A65"/>
  <c r="B65"/>
  <c r="C65"/>
  <c r="D65"/>
  <c r="A66"/>
  <c r="B66"/>
  <c r="C66"/>
  <c r="D66"/>
  <c r="A67"/>
  <c r="B67"/>
  <c r="C67"/>
  <c r="D67"/>
  <c r="A68"/>
  <c r="B68"/>
  <c r="C68"/>
  <c r="D68"/>
  <c r="A69"/>
  <c r="B69"/>
  <c r="C69"/>
  <c r="D69"/>
  <c r="A70"/>
  <c r="B70"/>
  <c r="C70"/>
  <c r="D70"/>
  <c r="A71"/>
  <c r="B71"/>
  <c r="C71"/>
  <c r="D71"/>
  <c r="A72"/>
  <c r="B72"/>
  <c r="C72"/>
  <c r="D72"/>
  <c r="A73"/>
  <c r="B73"/>
  <c r="C73"/>
  <c r="D73"/>
  <c r="A74"/>
  <c r="B74"/>
  <c r="C74"/>
  <c r="D74"/>
  <c r="A75"/>
  <c r="B75"/>
  <c r="C75"/>
  <c r="D75"/>
  <c r="A76"/>
  <c r="B76"/>
  <c r="C76"/>
  <c r="D76"/>
  <c r="A77"/>
  <c r="B77"/>
  <c r="C77"/>
  <c r="D77"/>
  <c r="A78"/>
  <c r="B78"/>
  <c r="C78"/>
  <c r="D78"/>
  <c r="A79"/>
  <c r="B79"/>
  <c r="C79"/>
  <c r="D79"/>
  <c r="A80"/>
  <c r="B80"/>
  <c r="C80"/>
  <c r="D80"/>
  <c r="A81"/>
  <c r="B81"/>
  <c r="C81"/>
  <c r="D81"/>
  <c r="A82"/>
  <c r="B82"/>
  <c r="C82"/>
  <c r="D82"/>
  <c r="A83"/>
  <c r="B83"/>
  <c r="C83"/>
  <c r="D83"/>
  <c r="A84"/>
  <c r="B84"/>
  <c r="C84"/>
  <c r="D84"/>
  <c r="A85"/>
  <c r="B85"/>
  <c r="C85"/>
  <c r="D85"/>
  <c r="A86"/>
  <c r="B86"/>
  <c r="C86"/>
  <c r="D86"/>
  <c r="A87"/>
  <c r="B87"/>
  <c r="C87"/>
  <c r="D87"/>
  <c r="A88"/>
  <c r="B88"/>
  <c r="C88"/>
  <c r="D88"/>
  <c r="A89"/>
  <c r="B89"/>
  <c r="C89"/>
  <c r="D89"/>
  <c r="A90"/>
  <c r="B90"/>
  <c r="C90"/>
  <c r="D90"/>
  <c r="A91"/>
  <c r="B91"/>
  <c r="C91"/>
  <c r="D91"/>
  <c r="A92"/>
  <c r="B92"/>
  <c r="C92"/>
  <c r="D92"/>
  <c r="A93"/>
  <c r="B93"/>
  <c r="C93"/>
  <c r="D93"/>
  <c r="A94"/>
  <c r="B94"/>
  <c r="C94"/>
  <c r="D94"/>
  <c r="A95"/>
  <c r="B95"/>
  <c r="C95"/>
  <c r="D95"/>
  <c r="A96"/>
  <c r="B96"/>
  <c r="C96"/>
  <c r="D96"/>
  <c r="A97"/>
  <c r="B97"/>
  <c r="C97"/>
  <c r="D97"/>
  <c r="A98"/>
  <c r="B98"/>
  <c r="C98"/>
  <c r="D98"/>
  <c r="A99"/>
  <c r="B99"/>
  <c r="C99"/>
  <c r="D99"/>
  <c r="A100"/>
  <c r="B100"/>
  <c r="C100"/>
  <c r="D100"/>
  <c r="A101"/>
  <c r="B101"/>
  <c r="C101"/>
  <c r="D101"/>
  <c r="A102"/>
  <c r="B102"/>
  <c r="C102"/>
  <c r="D102"/>
  <c r="A103"/>
  <c r="B103"/>
  <c r="C103"/>
  <c r="D103"/>
  <c r="A104"/>
  <c r="B104"/>
  <c r="C104"/>
  <c r="D104"/>
  <c r="A105"/>
  <c r="B105"/>
  <c r="C105"/>
  <c r="D105"/>
  <c r="A106"/>
  <c r="B106"/>
  <c r="C106"/>
  <c r="D106"/>
  <c r="A107"/>
  <c r="B107"/>
  <c r="C107"/>
  <c r="D107"/>
  <c r="A108"/>
  <c r="B108"/>
  <c r="C108"/>
  <c r="D108"/>
  <c r="A109"/>
  <c r="B109"/>
  <c r="C109"/>
  <c r="D109"/>
  <c r="A110"/>
  <c r="B110"/>
  <c r="C110"/>
  <c r="D110"/>
  <c r="A111"/>
  <c r="B111"/>
  <c r="C111"/>
  <c r="D111"/>
  <c r="A112"/>
  <c r="B112"/>
  <c r="C112"/>
  <c r="D112"/>
  <c r="A113"/>
  <c r="B113"/>
  <c r="C113"/>
  <c r="D113"/>
  <c r="A114"/>
  <c r="B114"/>
  <c r="C114"/>
  <c r="D114"/>
  <c r="A115"/>
  <c r="B115"/>
  <c r="C115"/>
  <c r="D115"/>
  <c r="A116"/>
  <c r="B116"/>
  <c r="C116"/>
  <c r="D116"/>
  <c r="A117"/>
  <c r="B117"/>
  <c r="C117"/>
  <c r="D117"/>
  <c r="A118"/>
  <c r="B118"/>
  <c r="C118"/>
  <c r="D118"/>
  <c r="A119"/>
  <c r="B119"/>
  <c r="C119"/>
  <c r="D119"/>
  <c r="A120"/>
  <c r="B120"/>
  <c r="C120"/>
  <c r="D120"/>
  <c r="A121"/>
  <c r="B121"/>
  <c r="C121"/>
  <c r="D121"/>
  <c r="A122"/>
  <c r="B122"/>
  <c r="C122"/>
  <c r="D122"/>
  <c r="A123"/>
  <c r="B123"/>
  <c r="C123"/>
  <c r="D123"/>
  <c r="A124"/>
  <c r="B124"/>
  <c r="C124"/>
  <c r="D124"/>
  <c r="A125"/>
  <c r="B125"/>
  <c r="C125"/>
  <c r="D125"/>
  <c r="A126"/>
  <c r="B126"/>
  <c r="C126"/>
  <c r="D126"/>
  <c r="A127"/>
  <c r="B127"/>
  <c r="C127"/>
  <c r="D127"/>
  <c r="A128"/>
  <c r="B128"/>
  <c r="C128"/>
  <c r="D128"/>
  <c r="A129"/>
  <c r="B129"/>
  <c r="C129"/>
  <c r="D129"/>
  <c r="A130"/>
  <c r="B130"/>
  <c r="C130"/>
  <c r="D130"/>
  <c r="A131"/>
  <c r="B131"/>
  <c r="C131"/>
  <c r="D131"/>
  <c r="A132"/>
  <c r="B132"/>
  <c r="C132"/>
  <c r="D132"/>
  <c r="A133"/>
  <c r="B133"/>
  <c r="C133"/>
  <c r="D133"/>
  <c r="A134"/>
  <c r="B134"/>
  <c r="C134"/>
  <c r="D134"/>
  <c r="A135"/>
  <c r="B135"/>
  <c r="C135"/>
  <c r="D135"/>
  <c r="A136"/>
  <c r="B136"/>
  <c r="C136"/>
  <c r="D136"/>
  <c r="A137"/>
  <c r="B137"/>
  <c r="C137"/>
  <c r="D137"/>
  <c r="A138"/>
  <c r="B138"/>
  <c r="C138"/>
  <c r="D138"/>
  <c r="A139"/>
  <c r="B139"/>
  <c r="C139"/>
  <c r="D139"/>
  <c r="A140"/>
  <c r="B140"/>
  <c r="C140"/>
  <c r="D140"/>
  <c r="A141"/>
  <c r="B141"/>
  <c r="C141"/>
  <c r="D141"/>
  <c r="A142"/>
  <c r="B142"/>
  <c r="C142"/>
  <c r="D142"/>
  <c r="A143"/>
  <c r="B143"/>
  <c r="C143"/>
  <c r="D143"/>
  <c r="A144"/>
  <c r="B144"/>
  <c r="C144"/>
  <c r="D144"/>
  <c r="A145"/>
  <c r="B145"/>
  <c r="C145"/>
  <c r="D145"/>
  <c r="A146"/>
  <c r="B146"/>
  <c r="C146"/>
  <c r="D146"/>
  <c r="A147"/>
  <c r="B147"/>
  <c r="C147"/>
  <c r="D147"/>
  <c r="A148"/>
  <c r="B148"/>
  <c r="C148"/>
  <c r="D148"/>
  <c r="A149"/>
  <c r="B149"/>
  <c r="C149"/>
  <c r="D149"/>
  <c r="A150"/>
  <c r="B150"/>
  <c r="C150"/>
  <c r="D150"/>
  <c r="A151"/>
  <c r="B151"/>
  <c r="C151"/>
  <c r="D151"/>
  <c r="A152"/>
  <c r="B152"/>
  <c r="C152"/>
  <c r="D152"/>
  <c r="A153"/>
  <c r="B153"/>
  <c r="C153"/>
  <c r="D153"/>
  <c r="A154"/>
  <c r="B154"/>
  <c r="C154"/>
  <c r="D154"/>
  <c r="A155"/>
  <c r="B155"/>
  <c r="C155"/>
  <c r="D155"/>
  <c r="A156"/>
  <c r="B156"/>
  <c r="C156"/>
  <c r="D156"/>
  <c r="A157"/>
  <c r="B157"/>
  <c r="C157"/>
  <c r="D157"/>
  <c r="A158"/>
  <c r="B158"/>
  <c r="C158"/>
  <c r="D158"/>
  <c r="A159"/>
  <c r="B159"/>
  <c r="C159"/>
  <c r="D159"/>
  <c r="A160"/>
  <c r="B160"/>
  <c r="C160"/>
  <c r="D160"/>
  <c r="A161"/>
  <c r="B161"/>
  <c r="C161"/>
  <c r="D161"/>
  <c r="A162"/>
  <c r="B162"/>
  <c r="C162"/>
  <c r="D162"/>
  <c r="A163"/>
  <c r="B163"/>
  <c r="C163"/>
  <c r="D163"/>
  <c r="A164"/>
  <c r="B164"/>
  <c r="C164"/>
  <c r="D164"/>
  <c r="A165"/>
  <c r="B165"/>
  <c r="C165"/>
  <c r="D165"/>
  <c r="A166"/>
  <c r="B166"/>
  <c r="C166"/>
  <c r="D166"/>
  <c r="A167"/>
  <c r="B167"/>
  <c r="C167"/>
  <c r="D167"/>
  <c r="A168"/>
  <c r="B168"/>
  <c r="C168"/>
  <c r="D168"/>
  <c r="A169"/>
  <c r="B169"/>
  <c r="C169"/>
  <c r="D169"/>
  <c r="A170"/>
  <c r="B170"/>
  <c r="C170"/>
  <c r="D170"/>
  <c r="A171"/>
  <c r="B171"/>
  <c r="C171"/>
  <c r="D171"/>
  <c r="A172"/>
  <c r="B172"/>
  <c r="C172"/>
  <c r="D172"/>
  <c r="A173"/>
  <c r="B173"/>
  <c r="C173"/>
  <c r="D173"/>
  <c r="A174"/>
  <c r="B174"/>
  <c r="C174"/>
  <c r="D174"/>
  <c r="A175"/>
  <c r="B175"/>
  <c r="C175"/>
  <c r="D175"/>
  <c r="A176"/>
  <c r="B176"/>
  <c r="C176"/>
  <c r="D176"/>
  <c r="A177"/>
  <c r="B177"/>
  <c r="C177"/>
  <c r="D177"/>
  <c r="A178"/>
  <c r="B178"/>
  <c r="C178"/>
  <c r="D178"/>
  <c r="A179"/>
  <c r="B179"/>
  <c r="C179"/>
  <c r="D179"/>
  <c r="A180"/>
  <c r="B180"/>
  <c r="C180"/>
  <c r="D180"/>
  <c r="A181"/>
  <c r="B181"/>
  <c r="C181"/>
  <c r="D181"/>
  <c r="A182"/>
  <c r="B182"/>
  <c r="C182"/>
  <c r="D182"/>
  <c r="A183"/>
  <c r="B183"/>
  <c r="C183"/>
  <c r="D183"/>
  <c r="A184"/>
  <c r="B184"/>
  <c r="C184"/>
  <c r="D184"/>
  <c r="A185"/>
  <c r="B185"/>
  <c r="C185"/>
  <c r="D185"/>
  <c r="A186"/>
  <c r="B186"/>
  <c r="C186"/>
  <c r="D186"/>
  <c r="A187"/>
  <c r="B187"/>
  <c r="C187"/>
  <c r="D187"/>
  <c r="A188"/>
  <c r="B188"/>
  <c r="C188"/>
  <c r="D188"/>
  <c r="A189"/>
  <c r="B189"/>
  <c r="C189"/>
  <c r="D189"/>
  <c r="A190"/>
  <c r="B190"/>
  <c r="C190"/>
  <c r="D190"/>
  <c r="A191"/>
  <c r="B191"/>
  <c r="C191"/>
  <c r="D191"/>
  <c r="A192"/>
  <c r="B192"/>
  <c r="C192"/>
  <c r="D192"/>
  <c r="A193"/>
  <c r="B193"/>
  <c r="C193"/>
  <c r="D193"/>
  <c r="A194"/>
  <c r="B194"/>
  <c r="C194"/>
  <c r="D194"/>
  <c r="A195"/>
  <c r="B195"/>
  <c r="C195"/>
  <c r="D195"/>
  <c r="A196"/>
  <c r="B196"/>
  <c r="C196"/>
  <c r="D196"/>
  <c r="A197"/>
  <c r="B197"/>
  <c r="C197"/>
  <c r="D197"/>
  <c r="A198"/>
  <c r="B198"/>
  <c r="C198"/>
  <c r="D198"/>
  <c r="A199"/>
  <c r="B199"/>
  <c r="C199"/>
  <c r="D199"/>
  <c r="A200"/>
  <c r="B200"/>
  <c r="C200"/>
  <c r="D200"/>
  <c r="A201"/>
  <c r="B201"/>
  <c r="C201"/>
  <c r="D201"/>
  <c r="A202"/>
  <c r="B202"/>
  <c r="C202"/>
  <c r="D202"/>
  <c r="A203"/>
  <c r="B203"/>
  <c r="C203"/>
  <c r="D203"/>
  <c r="A204"/>
  <c r="B204"/>
  <c r="C204"/>
  <c r="D204"/>
  <c r="A205"/>
  <c r="B205"/>
  <c r="C205"/>
  <c r="D205"/>
  <c r="A206"/>
  <c r="B206"/>
  <c r="C206"/>
  <c r="D206"/>
  <c r="A207"/>
  <c r="B207"/>
  <c r="C207"/>
  <c r="D207"/>
  <c r="A208"/>
  <c r="B208"/>
  <c r="C208"/>
  <c r="D208"/>
  <c r="A209"/>
  <c r="B209"/>
  <c r="C209"/>
  <c r="D209"/>
  <c r="A210"/>
  <c r="B210"/>
  <c r="C210"/>
  <c r="D210"/>
  <c r="A211"/>
  <c r="B211"/>
  <c r="C211"/>
  <c r="D211"/>
  <c r="A212"/>
  <c r="B212"/>
  <c r="C212"/>
  <c r="D212"/>
  <c r="A213"/>
  <c r="B213"/>
  <c r="C213"/>
  <c r="D213"/>
  <c r="A214"/>
  <c r="B214"/>
  <c r="C214"/>
  <c r="D214"/>
  <c r="A215"/>
  <c r="B215"/>
  <c r="C215"/>
  <c r="D215"/>
  <c r="A216"/>
  <c r="B216"/>
  <c r="C216"/>
  <c r="D216"/>
  <c r="A217"/>
  <c r="B217"/>
  <c r="C217"/>
  <c r="D217"/>
  <c r="A218"/>
  <c r="B218"/>
  <c r="C218"/>
  <c r="D218"/>
  <c r="A219"/>
  <c r="B219"/>
  <c r="C219"/>
  <c r="D219"/>
  <c r="A220"/>
  <c r="B220"/>
  <c r="C220"/>
  <c r="D220"/>
  <c r="A221"/>
  <c r="B221"/>
  <c r="C221"/>
  <c r="D221"/>
  <c r="A222"/>
  <c r="B222"/>
  <c r="C222"/>
  <c r="D222"/>
  <c r="A223"/>
  <c r="B223"/>
  <c r="C223"/>
  <c r="D223"/>
  <c r="A224"/>
  <c r="B224"/>
  <c r="C224"/>
  <c r="D224"/>
  <c r="A225"/>
  <c r="B225"/>
  <c r="C225"/>
  <c r="D225"/>
  <c r="A226"/>
  <c r="B226"/>
  <c r="C226"/>
  <c r="D226"/>
  <c r="A227"/>
  <c r="B227"/>
  <c r="C227"/>
  <c r="D227"/>
  <c r="A228"/>
  <c r="B228"/>
  <c r="C228"/>
  <c r="D228"/>
  <c r="A229"/>
  <c r="B229"/>
  <c r="C229"/>
  <c r="D229"/>
  <c r="A230"/>
  <c r="B230"/>
  <c r="C230"/>
  <c r="D230"/>
  <c r="A231"/>
  <c r="B231"/>
  <c r="C231"/>
  <c r="D231"/>
  <c r="A232"/>
  <c r="B232"/>
  <c r="C232"/>
  <c r="D232"/>
  <c r="A233"/>
  <c r="B233"/>
  <c r="C233"/>
  <c r="D233"/>
  <c r="A234"/>
  <c r="B234"/>
  <c r="C234"/>
  <c r="D234"/>
  <c r="A235"/>
  <c r="B235"/>
  <c r="C235"/>
  <c r="D235"/>
  <c r="A236"/>
  <c r="B236"/>
  <c r="C236"/>
  <c r="D236"/>
  <c r="A237"/>
  <c r="B237"/>
  <c r="C237"/>
  <c r="D237"/>
  <c r="A238"/>
  <c r="B238"/>
  <c r="C238"/>
  <c r="D238"/>
  <c r="A239"/>
  <c r="B239"/>
  <c r="C239"/>
  <c r="D239"/>
  <c r="A240"/>
  <c r="B240"/>
  <c r="C240"/>
  <c r="D240"/>
  <c r="A241"/>
  <c r="B241"/>
  <c r="C241"/>
  <c r="D241"/>
  <c r="A242"/>
  <c r="B242"/>
  <c r="C242"/>
  <c r="D242"/>
  <c r="A243"/>
  <c r="B243"/>
  <c r="C243"/>
  <c r="D243"/>
  <c r="A244"/>
  <c r="B244"/>
  <c r="C244"/>
  <c r="D244"/>
  <c r="A245"/>
  <c r="B245"/>
  <c r="C245"/>
  <c r="D245"/>
  <c r="A246"/>
  <c r="B246"/>
  <c r="C246"/>
  <c r="D246"/>
  <c r="A247"/>
  <c r="B247"/>
  <c r="C247"/>
  <c r="D247"/>
  <c r="A248"/>
  <c r="B248"/>
  <c r="C248"/>
  <c r="D248"/>
  <c r="A249"/>
  <c r="B249"/>
  <c r="C249"/>
  <c r="D249"/>
  <c r="A250"/>
  <c r="B250"/>
  <c r="C250"/>
  <c r="D250"/>
  <c r="A251"/>
  <c r="B251"/>
  <c r="C251"/>
  <c r="D251"/>
  <c r="A252"/>
  <c r="B252"/>
  <c r="C252"/>
  <c r="D252"/>
  <c r="A253"/>
  <c r="B253"/>
  <c r="C253"/>
  <c r="D253"/>
  <c r="A254"/>
  <c r="B254"/>
  <c r="C254"/>
  <c r="D254"/>
  <c r="A255"/>
  <c r="B255"/>
  <c r="C255"/>
  <c r="D255"/>
  <c r="A256"/>
  <c r="B256"/>
  <c r="C256"/>
  <c r="D256"/>
  <c r="A257"/>
  <c r="B257"/>
  <c r="C257"/>
  <c r="D257"/>
  <c r="A258"/>
  <c r="B258"/>
  <c r="C258"/>
  <c r="D258"/>
  <c r="A259"/>
  <c r="B259"/>
  <c r="C259"/>
  <c r="D259"/>
  <c r="A260"/>
  <c r="B260"/>
  <c r="C260"/>
  <c r="D260"/>
  <c r="A261"/>
  <c r="B261"/>
  <c r="C261"/>
  <c r="D261"/>
  <c r="A262"/>
  <c r="B262"/>
  <c r="C262"/>
  <c r="D262"/>
  <c r="A263"/>
  <c r="B263"/>
  <c r="C263"/>
  <c r="D263"/>
  <c r="A264"/>
  <c r="B264"/>
  <c r="C264"/>
  <c r="D264"/>
  <c r="A265"/>
  <c r="B265"/>
  <c r="C265"/>
  <c r="D265"/>
  <c r="A266"/>
  <c r="B266"/>
  <c r="C266"/>
  <c r="D266"/>
  <c r="A267"/>
  <c r="B267"/>
  <c r="C267"/>
  <c r="D267"/>
  <c r="A268"/>
  <c r="B268"/>
  <c r="C268"/>
  <c r="D268"/>
  <c r="A269"/>
  <c r="B269"/>
  <c r="C269"/>
  <c r="D269"/>
  <c r="A270"/>
  <c r="B270"/>
  <c r="C270"/>
  <c r="D270"/>
  <c r="A271"/>
  <c r="B271"/>
  <c r="C271"/>
  <c r="D271"/>
  <c r="A272"/>
  <c r="B272"/>
  <c r="C272"/>
  <c r="D272"/>
  <c r="A273"/>
  <c r="B273"/>
  <c r="C273"/>
  <c r="D273"/>
  <c r="A274"/>
  <c r="B274"/>
  <c r="C274"/>
  <c r="D274"/>
  <c r="A275"/>
  <c r="B275"/>
  <c r="C275"/>
  <c r="D275"/>
  <c r="A276"/>
  <c r="B276"/>
  <c r="C276"/>
  <c r="D276"/>
  <c r="A277"/>
  <c r="B277"/>
  <c r="C277"/>
  <c r="D277"/>
  <c r="A278"/>
  <c r="B278"/>
  <c r="C278"/>
  <c r="D278"/>
  <c r="A279"/>
  <c r="B279"/>
  <c r="C279"/>
  <c r="D279"/>
  <c r="A280"/>
  <c r="B280"/>
  <c r="C280"/>
  <c r="D280"/>
  <c r="A281"/>
  <c r="B281"/>
  <c r="C281"/>
  <c r="D281"/>
  <c r="A282"/>
  <c r="B282"/>
  <c r="C282"/>
  <c r="D282"/>
  <c r="A283"/>
  <c r="B283"/>
  <c r="C283"/>
  <c r="D283"/>
  <c r="A284"/>
  <c r="B284"/>
  <c r="C284"/>
  <c r="D284"/>
  <c r="A285"/>
  <c r="B285"/>
  <c r="C285"/>
  <c r="D285"/>
  <c r="A286"/>
  <c r="B286"/>
  <c r="C286"/>
  <c r="D286"/>
  <c r="A287"/>
  <c r="B287"/>
  <c r="C287"/>
  <c r="D287"/>
  <c r="A288"/>
  <c r="B288"/>
  <c r="C288"/>
  <c r="D288"/>
  <c r="A289"/>
  <c r="B289"/>
  <c r="C289"/>
  <c r="D289"/>
  <c r="A290"/>
  <c r="B290"/>
  <c r="C290"/>
  <c r="D290"/>
  <c r="A291"/>
  <c r="B291"/>
  <c r="C291"/>
  <c r="D291"/>
  <c r="A292"/>
  <c r="B292"/>
  <c r="C292"/>
  <c r="D292"/>
  <c r="A293"/>
  <c r="B293"/>
  <c r="C293"/>
  <c r="D293"/>
  <c r="A294"/>
  <c r="B294"/>
  <c r="C294"/>
  <c r="D294"/>
  <c r="A295"/>
  <c r="B295"/>
  <c r="C295"/>
  <c r="D295"/>
  <c r="A296"/>
  <c r="B296"/>
  <c r="C296"/>
  <c r="D296"/>
  <c r="A297"/>
  <c r="B297"/>
  <c r="C297"/>
  <c r="D297"/>
  <c r="A298"/>
  <c r="B298"/>
  <c r="C298"/>
  <c r="D298"/>
  <c r="A299"/>
  <c r="B299"/>
  <c r="C299"/>
  <c r="D299"/>
  <c r="A300"/>
  <c r="B300"/>
  <c r="C300"/>
  <c r="D300"/>
  <c r="E5" i="7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4"/>
  <c r="C5" i="6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I10" i="1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100"/>
  <c r="I101"/>
  <c r="I102"/>
  <c r="I103"/>
  <c r="I104"/>
  <c r="I105"/>
  <c r="I106"/>
  <c r="I107"/>
  <c r="I108"/>
  <c r="I109"/>
  <c r="I110"/>
  <c r="I111"/>
  <c r="I112"/>
  <c r="I113"/>
  <c r="I114"/>
  <c r="I115"/>
  <c r="I116"/>
  <c r="I117"/>
  <c r="I118"/>
  <c r="I119"/>
  <c r="I120"/>
  <c r="I121"/>
  <c r="I122"/>
  <c r="I123"/>
  <c r="I124"/>
  <c r="I125"/>
  <c r="I126"/>
  <c r="I127"/>
  <c r="I128"/>
  <c r="I129"/>
  <c r="I130"/>
  <c r="I131"/>
  <c r="I132"/>
  <c r="I133"/>
  <c r="I134"/>
  <c r="I135"/>
  <c r="I136"/>
  <c r="I137"/>
  <c r="I138"/>
  <c r="I139"/>
  <c r="I140"/>
  <c r="I141"/>
  <c r="I142"/>
  <c r="I143"/>
  <c r="I144"/>
  <c r="I145"/>
  <c r="I146"/>
  <c r="I147"/>
  <c r="I148"/>
  <c r="I149"/>
  <c r="I150"/>
  <c r="I151"/>
  <c r="I152"/>
  <c r="I153"/>
  <c r="I154"/>
  <c r="I155"/>
  <c r="I156"/>
  <c r="I157"/>
  <c r="I158"/>
  <c r="I159"/>
  <c r="I160"/>
  <c r="I161"/>
  <c r="I162"/>
  <c r="I163"/>
  <c r="I164"/>
  <c r="I165"/>
  <c r="I166"/>
  <c r="I167"/>
  <c r="I168"/>
  <c r="I169"/>
  <c r="I170"/>
  <c r="I171"/>
  <c r="I172"/>
  <c r="I173"/>
  <c r="I174"/>
  <c r="I175"/>
  <c r="I176"/>
  <c r="I177"/>
  <c r="I178"/>
  <c r="I179"/>
  <c r="I180"/>
  <c r="I181"/>
  <c r="I182"/>
  <c r="I183"/>
  <c r="I184"/>
  <c r="I185"/>
  <c r="I186"/>
  <c r="I187"/>
  <c r="I188"/>
  <c r="I189"/>
  <c r="I190"/>
  <c r="I191"/>
  <c r="I192"/>
  <c r="I193"/>
  <c r="I194"/>
  <c r="I195"/>
  <c r="I196"/>
  <c r="I197"/>
  <c r="I198"/>
  <c r="I199"/>
  <c r="I200"/>
  <c r="I201"/>
  <c r="I202"/>
  <c r="I203"/>
  <c r="I204"/>
  <c r="I205"/>
  <c r="I206"/>
  <c r="I207"/>
  <c r="I208"/>
  <c r="I209"/>
  <c r="I210"/>
  <c r="I211"/>
  <c r="I212"/>
  <c r="I213"/>
  <c r="I214"/>
  <c r="I215"/>
  <c r="I216"/>
  <c r="I217"/>
  <c r="I218"/>
  <c r="I219"/>
  <c r="I220"/>
  <c r="I221"/>
  <c r="I222"/>
  <c r="I223"/>
  <c r="I224"/>
  <c r="I225"/>
  <c r="I226"/>
  <c r="I227"/>
  <c r="I228"/>
  <c r="I229"/>
  <c r="I230"/>
  <c r="I231"/>
  <c r="I232"/>
  <c r="I233"/>
  <c r="I234"/>
  <c r="I235"/>
  <c r="I236"/>
  <c r="I237"/>
  <c r="I238"/>
  <c r="I239"/>
  <c r="I240"/>
  <c r="I241"/>
  <c r="I242"/>
  <c r="I243"/>
  <c r="I244"/>
  <c r="I245"/>
  <c r="I246"/>
  <c r="I247"/>
  <c r="I248"/>
  <c r="I249"/>
  <c r="I250"/>
  <c r="I251"/>
  <c r="I252"/>
  <c r="I253"/>
  <c r="I254"/>
  <c r="I255"/>
  <c r="I256"/>
  <c r="I257"/>
  <c r="I258"/>
  <c r="I259"/>
  <c r="I260"/>
  <c r="I261"/>
  <c r="I262"/>
  <c r="I263"/>
  <c r="I264"/>
  <c r="I265"/>
  <c r="I266"/>
  <c r="I267"/>
  <c r="I268"/>
  <c r="I269"/>
  <c r="I270"/>
  <c r="I271"/>
  <c r="I272"/>
  <c r="I273"/>
  <c r="I274"/>
  <c r="I275"/>
  <c r="I276"/>
  <c r="I277"/>
  <c r="I278"/>
  <c r="I279"/>
  <c r="I280"/>
  <c r="I281"/>
  <c r="I282"/>
  <c r="I283"/>
  <c r="I284"/>
  <c r="I285"/>
  <c r="I286"/>
  <c r="I287"/>
  <c r="I288"/>
  <c r="I289"/>
  <c r="I290"/>
  <c r="I291"/>
  <c r="I292"/>
  <c r="I293"/>
  <c r="I294"/>
  <c r="I295"/>
  <c r="I296"/>
  <c r="I297"/>
  <c r="I298"/>
  <c r="I299"/>
  <c r="I300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K125"/>
  <c r="K126"/>
  <c r="K127"/>
  <c r="K128"/>
  <c r="K129"/>
  <c r="K130"/>
  <c r="K131"/>
  <c r="K132"/>
  <c r="K133"/>
  <c r="K134"/>
  <c r="K135"/>
  <c r="K136"/>
  <c r="K137"/>
  <c r="K138"/>
  <c r="K139"/>
  <c r="K140"/>
  <c r="K141"/>
  <c r="K142"/>
  <c r="K143"/>
  <c r="K144"/>
  <c r="K145"/>
  <c r="K146"/>
  <c r="K147"/>
  <c r="K148"/>
  <c r="K149"/>
  <c r="K150"/>
  <c r="K151"/>
  <c r="K152"/>
  <c r="K153"/>
  <c r="K154"/>
  <c r="K155"/>
  <c r="K156"/>
  <c r="K157"/>
  <c r="K158"/>
  <c r="K159"/>
  <c r="K160"/>
  <c r="K161"/>
  <c r="K162"/>
  <c r="K163"/>
  <c r="K164"/>
  <c r="K165"/>
  <c r="K166"/>
  <c r="K167"/>
  <c r="K168"/>
  <c r="K169"/>
  <c r="K170"/>
  <c r="K171"/>
  <c r="K172"/>
  <c r="K173"/>
  <c r="K174"/>
  <c r="K175"/>
  <c r="K176"/>
  <c r="K177"/>
  <c r="K178"/>
  <c r="K179"/>
  <c r="K180"/>
  <c r="K181"/>
  <c r="K182"/>
  <c r="K183"/>
  <c r="K184"/>
  <c r="K185"/>
  <c r="K186"/>
  <c r="K187"/>
  <c r="K188"/>
  <c r="K189"/>
  <c r="K190"/>
  <c r="K191"/>
  <c r="K192"/>
  <c r="K193"/>
  <c r="K194"/>
  <c r="K195"/>
  <c r="K196"/>
  <c r="K197"/>
  <c r="K198"/>
  <c r="K199"/>
  <c r="K200"/>
  <c r="K201"/>
  <c r="K202"/>
  <c r="K203"/>
  <c r="K204"/>
  <c r="K205"/>
  <c r="K206"/>
  <c r="K207"/>
  <c r="K208"/>
  <c r="K209"/>
  <c r="K210"/>
  <c r="K211"/>
  <c r="K212"/>
  <c r="K213"/>
  <c r="K214"/>
  <c r="K215"/>
  <c r="K216"/>
  <c r="K217"/>
  <c r="K218"/>
  <c r="K219"/>
  <c r="K220"/>
  <c r="K221"/>
  <c r="K222"/>
  <c r="K223"/>
  <c r="K224"/>
  <c r="K225"/>
  <c r="K226"/>
  <c r="K227"/>
  <c r="K228"/>
  <c r="K229"/>
  <c r="K230"/>
  <c r="K231"/>
  <c r="K232"/>
  <c r="K233"/>
  <c r="K234"/>
  <c r="K235"/>
  <c r="K236"/>
  <c r="K237"/>
  <c r="K238"/>
  <c r="K239"/>
  <c r="K240"/>
  <c r="K241"/>
  <c r="K242"/>
  <c r="K243"/>
  <c r="K244"/>
  <c r="K245"/>
  <c r="K246"/>
  <c r="K247"/>
  <c r="K248"/>
  <c r="K249"/>
  <c r="K250"/>
  <c r="K251"/>
  <c r="K252"/>
  <c r="K253"/>
  <c r="K254"/>
  <c r="K255"/>
  <c r="K256"/>
  <c r="K257"/>
  <c r="K258"/>
  <c r="K259"/>
  <c r="K260"/>
  <c r="K261"/>
  <c r="K262"/>
  <c r="K263"/>
  <c r="K264"/>
  <c r="K265"/>
  <c r="K266"/>
  <c r="K267"/>
  <c r="K268"/>
  <c r="K269"/>
  <c r="K270"/>
  <c r="K271"/>
  <c r="K272"/>
  <c r="K273"/>
  <c r="K274"/>
  <c r="K275"/>
  <c r="K276"/>
  <c r="K277"/>
  <c r="K278"/>
  <c r="K279"/>
  <c r="K280"/>
  <c r="K281"/>
  <c r="K282"/>
  <c r="K283"/>
  <c r="K284"/>
  <c r="K285"/>
  <c r="K286"/>
  <c r="K287"/>
  <c r="K288"/>
  <c r="K289"/>
  <c r="K290"/>
  <c r="K291"/>
  <c r="K292"/>
  <c r="K293"/>
  <c r="K294"/>
  <c r="K295"/>
  <c r="K296"/>
  <c r="K297"/>
  <c r="K298"/>
  <c r="K299"/>
  <c r="K300"/>
  <c r="D5" i="7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D4"/>
  <c r="K35" i="6"/>
  <c r="H35"/>
  <c r="I35"/>
  <c r="E5"/>
  <c r="E6"/>
  <c r="F6"/>
  <c r="E7"/>
  <c r="F7"/>
  <c r="E8"/>
  <c r="F8"/>
  <c r="E9"/>
  <c r="F9"/>
  <c r="E10"/>
  <c r="F10"/>
  <c r="E11"/>
  <c r="F11"/>
  <c r="E12"/>
  <c r="F12"/>
  <c r="E13"/>
  <c r="F13"/>
  <c r="E14"/>
  <c r="F14"/>
  <c r="E15"/>
  <c r="F15"/>
  <c r="E16"/>
  <c r="F16"/>
  <c r="E17"/>
  <c r="F17"/>
  <c r="E18"/>
  <c r="F18"/>
  <c r="E19"/>
  <c r="F19"/>
  <c r="E20"/>
  <c r="F20"/>
  <c r="E21"/>
  <c r="F21"/>
  <c r="E22"/>
  <c r="F22"/>
  <c r="E23"/>
  <c r="E24"/>
  <c r="E25"/>
  <c r="F25"/>
  <c r="E26"/>
  <c r="F26"/>
  <c r="E27"/>
  <c r="F27"/>
  <c r="E28"/>
  <c r="F28"/>
  <c r="E29"/>
  <c r="F29"/>
  <c r="E30"/>
  <c r="F30"/>
  <c r="E31"/>
  <c r="F31"/>
  <c r="E32"/>
  <c r="F32"/>
  <c r="E33"/>
  <c r="F33"/>
  <c r="E34"/>
  <c r="F34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F35" i="1"/>
  <c r="G35"/>
  <c r="M35"/>
  <c r="F36"/>
  <c r="G36"/>
  <c r="M36"/>
  <c r="F37"/>
  <c r="G37"/>
  <c r="M37"/>
  <c r="F38"/>
  <c r="G38"/>
  <c r="M38"/>
  <c r="F39"/>
  <c r="G39"/>
  <c r="M39"/>
  <c r="F40"/>
  <c r="G40"/>
  <c r="M40"/>
  <c r="F41"/>
  <c r="G41"/>
  <c r="M41"/>
  <c r="F42"/>
  <c r="G42"/>
  <c r="M42"/>
  <c r="F43"/>
  <c r="G43"/>
  <c r="M43"/>
  <c r="F44"/>
  <c r="G44"/>
  <c r="M44"/>
  <c r="F45"/>
  <c r="G45"/>
  <c r="M45"/>
  <c r="F46"/>
  <c r="G46"/>
  <c r="M46"/>
  <c r="F47"/>
  <c r="G47"/>
  <c r="M47"/>
  <c r="F48"/>
  <c r="G48"/>
  <c r="M48"/>
  <c r="F49"/>
  <c r="G49"/>
  <c r="M49"/>
  <c r="F50"/>
  <c r="G50"/>
  <c r="M50"/>
  <c r="F51"/>
  <c r="G51"/>
  <c r="M51"/>
  <c r="F52"/>
  <c r="G52"/>
  <c r="M52"/>
  <c r="F53"/>
  <c r="G53"/>
  <c r="M53"/>
  <c r="F54"/>
  <c r="G54"/>
  <c r="M54"/>
  <c r="F55"/>
  <c r="G55"/>
  <c r="M55"/>
  <c r="F56"/>
  <c r="G56"/>
  <c r="M56"/>
  <c r="F57"/>
  <c r="G57"/>
  <c r="M57"/>
  <c r="F58"/>
  <c r="G58"/>
  <c r="M58"/>
  <c r="F59"/>
  <c r="G59"/>
  <c r="M59"/>
  <c r="F60"/>
  <c r="G60"/>
  <c r="M60"/>
  <c r="F61"/>
  <c r="G61"/>
  <c r="M61"/>
  <c r="F62"/>
  <c r="G62"/>
  <c r="M62"/>
  <c r="F63"/>
  <c r="G63"/>
  <c r="M63"/>
  <c r="F64"/>
  <c r="G64"/>
  <c r="M64"/>
  <c r="F65"/>
  <c r="G65"/>
  <c r="M65"/>
  <c r="F66"/>
  <c r="G66"/>
  <c r="M66"/>
  <c r="F67"/>
  <c r="G67"/>
  <c r="M67"/>
  <c r="F68"/>
  <c r="G68"/>
  <c r="M68"/>
  <c r="F69"/>
  <c r="G69"/>
  <c r="M69"/>
  <c r="F70"/>
  <c r="G70"/>
  <c r="M70"/>
  <c r="F71"/>
  <c r="G71"/>
  <c r="M71"/>
  <c r="F72"/>
  <c r="G72"/>
  <c r="M72"/>
  <c r="F73"/>
  <c r="G73"/>
  <c r="M73"/>
  <c r="F74"/>
  <c r="G74"/>
  <c r="M74"/>
  <c r="F75"/>
  <c r="G75"/>
  <c r="M75"/>
  <c r="F76"/>
  <c r="G76"/>
  <c r="M76"/>
  <c r="F77"/>
  <c r="G77"/>
  <c r="M77"/>
  <c r="F78"/>
  <c r="G78"/>
  <c r="M78"/>
  <c r="F79"/>
  <c r="G79"/>
  <c r="M79"/>
  <c r="F80"/>
  <c r="G80"/>
  <c r="M80"/>
  <c r="F81"/>
  <c r="G81"/>
  <c r="M81"/>
  <c r="F82"/>
  <c r="G82"/>
  <c r="M82"/>
  <c r="F83"/>
  <c r="G83"/>
  <c r="M83"/>
  <c r="F84"/>
  <c r="G84"/>
  <c r="M84"/>
  <c r="F85"/>
  <c r="G85"/>
  <c r="M85"/>
  <c r="F86"/>
  <c r="G86"/>
  <c r="M86"/>
  <c r="F87"/>
  <c r="G87"/>
  <c r="M87"/>
  <c r="F88"/>
  <c r="G88"/>
  <c r="M88"/>
  <c r="F89"/>
  <c r="G89"/>
  <c r="M89"/>
  <c r="F90"/>
  <c r="G90"/>
  <c r="M90"/>
  <c r="F91"/>
  <c r="G91"/>
  <c r="M91"/>
  <c r="F92"/>
  <c r="G92"/>
  <c r="M92"/>
  <c r="F93"/>
  <c r="G93"/>
  <c r="M93"/>
  <c r="F94"/>
  <c r="G94"/>
  <c r="M94"/>
  <c r="F95"/>
  <c r="G95"/>
  <c r="M95"/>
  <c r="F96"/>
  <c r="G96"/>
  <c r="M96"/>
  <c r="F97"/>
  <c r="G97"/>
  <c r="M97"/>
  <c r="F98"/>
  <c r="G98"/>
  <c r="M98"/>
  <c r="F99"/>
  <c r="G99"/>
  <c r="M99"/>
  <c r="F100"/>
  <c r="G100"/>
  <c r="M100"/>
  <c r="F101"/>
  <c r="G101"/>
  <c r="M101"/>
  <c r="F102"/>
  <c r="G102"/>
  <c r="M102"/>
  <c r="F103"/>
  <c r="G103"/>
  <c r="M103"/>
  <c r="F104"/>
  <c r="G104"/>
  <c r="M104"/>
  <c r="F105"/>
  <c r="G105"/>
  <c r="M105"/>
  <c r="F106"/>
  <c r="G106"/>
  <c r="M106"/>
  <c r="F107"/>
  <c r="G107"/>
  <c r="M107"/>
  <c r="F108"/>
  <c r="G108"/>
  <c r="M108"/>
  <c r="F109"/>
  <c r="G109"/>
  <c r="M109"/>
  <c r="F110"/>
  <c r="G110"/>
  <c r="M110"/>
  <c r="F111"/>
  <c r="G111"/>
  <c r="M111"/>
  <c r="F112"/>
  <c r="G112"/>
  <c r="M112"/>
  <c r="F113"/>
  <c r="G113"/>
  <c r="M113"/>
  <c r="F114"/>
  <c r="G114"/>
  <c r="M114"/>
  <c r="F115"/>
  <c r="G115"/>
  <c r="M115"/>
  <c r="F116"/>
  <c r="G116"/>
  <c r="M116"/>
  <c r="F117"/>
  <c r="G117"/>
  <c r="M117"/>
  <c r="F118"/>
  <c r="G118"/>
  <c r="M118"/>
  <c r="F119"/>
  <c r="G119"/>
  <c r="M119"/>
  <c r="F120"/>
  <c r="G120"/>
  <c r="M120"/>
  <c r="F121"/>
  <c r="G121"/>
  <c r="M121"/>
  <c r="F122"/>
  <c r="G122"/>
  <c r="M122"/>
  <c r="F123"/>
  <c r="G123"/>
  <c r="M123"/>
  <c r="F124"/>
  <c r="G124"/>
  <c r="M124"/>
  <c r="F125"/>
  <c r="G125"/>
  <c r="M125"/>
  <c r="F126"/>
  <c r="G126"/>
  <c r="M126"/>
  <c r="F127"/>
  <c r="G127"/>
  <c r="M127"/>
  <c r="F128"/>
  <c r="G128"/>
  <c r="M128"/>
  <c r="F129"/>
  <c r="G129"/>
  <c r="M129"/>
  <c r="F130"/>
  <c r="G130"/>
  <c r="M130"/>
  <c r="F131"/>
  <c r="G131"/>
  <c r="M131"/>
  <c r="F132"/>
  <c r="G132"/>
  <c r="M132"/>
  <c r="F133"/>
  <c r="G133"/>
  <c r="M133"/>
  <c r="F134"/>
  <c r="G134"/>
  <c r="M134"/>
  <c r="F135"/>
  <c r="G135"/>
  <c r="M135"/>
  <c r="F136"/>
  <c r="G136"/>
  <c r="M136"/>
  <c r="F137"/>
  <c r="G137"/>
  <c r="M137"/>
  <c r="F138"/>
  <c r="G138"/>
  <c r="M138"/>
  <c r="F139"/>
  <c r="G139"/>
  <c r="M139"/>
  <c r="F140"/>
  <c r="G140"/>
  <c r="M140"/>
  <c r="F141"/>
  <c r="G141"/>
  <c r="M141"/>
  <c r="F142"/>
  <c r="G142"/>
  <c r="M142"/>
  <c r="F143"/>
  <c r="G143"/>
  <c r="M143"/>
  <c r="F144"/>
  <c r="G144"/>
  <c r="M144"/>
  <c r="F145"/>
  <c r="G145"/>
  <c r="M145"/>
  <c r="F146"/>
  <c r="G146"/>
  <c r="M146"/>
  <c r="F147"/>
  <c r="G147"/>
  <c r="M147"/>
  <c r="F148"/>
  <c r="G148"/>
  <c r="M148"/>
  <c r="F149"/>
  <c r="G149"/>
  <c r="M149"/>
  <c r="F150"/>
  <c r="G150"/>
  <c r="M150"/>
  <c r="F151"/>
  <c r="G151"/>
  <c r="M151"/>
  <c r="F152"/>
  <c r="G152"/>
  <c r="M152"/>
  <c r="F153"/>
  <c r="G153"/>
  <c r="M153"/>
  <c r="F154"/>
  <c r="G154"/>
  <c r="M154"/>
  <c r="F155"/>
  <c r="G155"/>
  <c r="M155"/>
  <c r="F156"/>
  <c r="G156"/>
  <c r="M156"/>
  <c r="F157"/>
  <c r="G157"/>
  <c r="M157"/>
  <c r="F158"/>
  <c r="G158"/>
  <c r="M158"/>
  <c r="F159"/>
  <c r="G159"/>
  <c r="M159"/>
  <c r="F160"/>
  <c r="G160"/>
  <c r="M160"/>
  <c r="F161"/>
  <c r="G161"/>
  <c r="M161"/>
  <c r="F162"/>
  <c r="G162"/>
  <c r="M162"/>
  <c r="F163"/>
  <c r="G163"/>
  <c r="M163"/>
  <c r="F164"/>
  <c r="G164"/>
  <c r="M164"/>
  <c r="F165"/>
  <c r="G165"/>
  <c r="M165"/>
  <c r="F166"/>
  <c r="G166"/>
  <c r="M166"/>
  <c r="F167"/>
  <c r="G167"/>
  <c r="M167"/>
  <c r="F168"/>
  <c r="G168"/>
  <c r="M168"/>
  <c r="F169"/>
  <c r="G169"/>
  <c r="M169"/>
  <c r="F170"/>
  <c r="G170"/>
  <c r="M170"/>
  <c r="F171"/>
  <c r="G171"/>
  <c r="M171"/>
  <c r="F172"/>
  <c r="G172"/>
  <c r="M172"/>
  <c r="F173"/>
  <c r="G173"/>
  <c r="M173"/>
  <c r="F174"/>
  <c r="G174"/>
  <c r="M174"/>
  <c r="F175"/>
  <c r="G175"/>
  <c r="M175"/>
  <c r="F176"/>
  <c r="G176"/>
  <c r="M176"/>
  <c r="F177"/>
  <c r="G177"/>
  <c r="M177"/>
  <c r="F178"/>
  <c r="G178"/>
  <c r="M178"/>
  <c r="F179"/>
  <c r="G179"/>
  <c r="M179"/>
  <c r="F180"/>
  <c r="G180"/>
  <c r="M180"/>
  <c r="F181"/>
  <c r="G181"/>
  <c r="M181"/>
  <c r="F182"/>
  <c r="G182"/>
  <c r="M182"/>
  <c r="F183"/>
  <c r="G183"/>
  <c r="M183"/>
  <c r="F184"/>
  <c r="G184"/>
  <c r="M184"/>
  <c r="F185"/>
  <c r="G185"/>
  <c r="M185"/>
  <c r="F186"/>
  <c r="G186"/>
  <c r="M186"/>
  <c r="F187"/>
  <c r="G187"/>
  <c r="M187"/>
  <c r="F188"/>
  <c r="G188"/>
  <c r="M188"/>
  <c r="F189"/>
  <c r="G189"/>
  <c r="M189"/>
  <c r="F190"/>
  <c r="G190"/>
  <c r="M190"/>
  <c r="F191"/>
  <c r="G191"/>
  <c r="M191"/>
  <c r="F192"/>
  <c r="G192"/>
  <c r="M192"/>
  <c r="F193"/>
  <c r="G193"/>
  <c r="M193"/>
  <c r="F194"/>
  <c r="G194"/>
  <c r="M194"/>
  <c r="F195"/>
  <c r="G195"/>
  <c r="M195"/>
  <c r="F196"/>
  <c r="G196"/>
  <c r="M196"/>
  <c r="F197"/>
  <c r="G197"/>
  <c r="M197"/>
  <c r="F198"/>
  <c r="G198"/>
  <c r="M198"/>
  <c r="F199"/>
  <c r="G199"/>
  <c r="M199"/>
  <c r="F200"/>
  <c r="G200"/>
  <c r="M200"/>
  <c r="F201"/>
  <c r="G201"/>
  <c r="M201"/>
  <c r="F202"/>
  <c r="G202"/>
  <c r="M202"/>
  <c r="F203"/>
  <c r="G203"/>
  <c r="M203"/>
  <c r="F204"/>
  <c r="G204"/>
  <c r="M204"/>
  <c r="F205"/>
  <c r="G205"/>
  <c r="M205"/>
  <c r="F206"/>
  <c r="G206"/>
  <c r="M206"/>
  <c r="F207"/>
  <c r="G207"/>
  <c r="M207"/>
  <c r="F208"/>
  <c r="G208"/>
  <c r="M208"/>
  <c r="F209"/>
  <c r="G209"/>
  <c r="M209"/>
  <c r="F210"/>
  <c r="G210"/>
  <c r="M210"/>
  <c r="F211"/>
  <c r="G211"/>
  <c r="M211"/>
  <c r="F212"/>
  <c r="G212"/>
  <c r="M212"/>
  <c r="F213"/>
  <c r="G213"/>
  <c r="M213"/>
  <c r="F214"/>
  <c r="G214"/>
  <c r="M214"/>
  <c r="F215"/>
  <c r="G215"/>
  <c r="M215"/>
  <c r="F216"/>
  <c r="G216"/>
  <c r="M216"/>
  <c r="F217"/>
  <c r="G217"/>
  <c r="M217"/>
  <c r="F218"/>
  <c r="G218"/>
  <c r="M218"/>
  <c r="F219"/>
  <c r="G219"/>
  <c r="M219"/>
  <c r="F220"/>
  <c r="G220"/>
  <c r="M220"/>
  <c r="F221"/>
  <c r="G221"/>
  <c r="M221"/>
  <c r="F222"/>
  <c r="G222"/>
  <c r="M222"/>
  <c r="F223"/>
  <c r="G223"/>
  <c r="M223"/>
  <c r="F224"/>
  <c r="G224"/>
  <c r="M224"/>
  <c r="F225"/>
  <c r="G225"/>
  <c r="M225"/>
  <c r="F226"/>
  <c r="G226"/>
  <c r="M226"/>
  <c r="F227"/>
  <c r="G227"/>
  <c r="M227"/>
  <c r="F228"/>
  <c r="G228"/>
  <c r="M228"/>
  <c r="F229"/>
  <c r="G229"/>
  <c r="M229"/>
  <c r="F230"/>
  <c r="G230"/>
  <c r="M230"/>
  <c r="F231"/>
  <c r="G231"/>
  <c r="M231"/>
  <c r="F232"/>
  <c r="G232"/>
  <c r="M232"/>
  <c r="F233"/>
  <c r="G233"/>
  <c r="M233"/>
  <c r="F234"/>
  <c r="G234"/>
  <c r="M234"/>
  <c r="F235"/>
  <c r="G235"/>
  <c r="M235"/>
  <c r="F236"/>
  <c r="G236"/>
  <c r="M236"/>
  <c r="F237"/>
  <c r="G237"/>
  <c r="M237"/>
  <c r="F238"/>
  <c r="G238"/>
  <c r="M238"/>
  <c r="F239"/>
  <c r="G239"/>
  <c r="M239"/>
  <c r="F240"/>
  <c r="G240"/>
  <c r="M240"/>
  <c r="F241"/>
  <c r="G241"/>
  <c r="M241"/>
  <c r="F242"/>
  <c r="G242"/>
  <c r="M242"/>
  <c r="F243"/>
  <c r="G243"/>
  <c r="M243"/>
  <c r="F244"/>
  <c r="G244"/>
  <c r="M244"/>
  <c r="F245"/>
  <c r="G245"/>
  <c r="M245"/>
  <c r="F246"/>
  <c r="G246"/>
  <c r="M246"/>
  <c r="F247"/>
  <c r="G247"/>
  <c r="M247"/>
  <c r="F248"/>
  <c r="G248"/>
  <c r="M248"/>
  <c r="F249"/>
  <c r="G249"/>
  <c r="M249"/>
  <c r="F250"/>
  <c r="G250"/>
  <c r="M250"/>
  <c r="F251"/>
  <c r="G251"/>
  <c r="M251"/>
  <c r="F252"/>
  <c r="G252"/>
  <c r="M252"/>
  <c r="F253"/>
  <c r="G253"/>
  <c r="M253"/>
  <c r="F254"/>
  <c r="G254"/>
  <c r="M254"/>
  <c r="F255"/>
  <c r="G255"/>
  <c r="M255"/>
  <c r="F256"/>
  <c r="G256"/>
  <c r="M256"/>
  <c r="F257"/>
  <c r="G257"/>
  <c r="M257"/>
  <c r="F258"/>
  <c r="G258"/>
  <c r="M258"/>
  <c r="F259"/>
  <c r="G259"/>
  <c r="M259"/>
  <c r="F260"/>
  <c r="G260"/>
  <c r="M260"/>
  <c r="F261"/>
  <c r="G261"/>
  <c r="M261"/>
  <c r="F262"/>
  <c r="G262"/>
  <c r="M262"/>
  <c r="F263"/>
  <c r="G263"/>
  <c r="M263"/>
  <c r="F264"/>
  <c r="G264"/>
  <c r="M264"/>
  <c r="F265"/>
  <c r="G265"/>
  <c r="M265"/>
  <c r="F266"/>
  <c r="G266"/>
  <c r="M266"/>
  <c r="F267"/>
  <c r="G267"/>
  <c r="M267"/>
  <c r="F268"/>
  <c r="G268"/>
  <c r="M268"/>
  <c r="F269"/>
  <c r="G269"/>
  <c r="M269"/>
  <c r="F270"/>
  <c r="G270"/>
  <c r="M270"/>
  <c r="F271"/>
  <c r="G271"/>
  <c r="M271"/>
  <c r="F272"/>
  <c r="G272"/>
  <c r="M272"/>
  <c r="F273"/>
  <c r="G273"/>
  <c r="M273"/>
  <c r="F274"/>
  <c r="G274"/>
  <c r="M274"/>
  <c r="F275"/>
  <c r="G275"/>
  <c r="M275"/>
  <c r="F276"/>
  <c r="G276"/>
  <c r="M276"/>
  <c r="F277"/>
  <c r="G277"/>
  <c r="M277"/>
  <c r="F278"/>
  <c r="G278"/>
  <c r="M278"/>
  <c r="F279"/>
  <c r="G279"/>
  <c r="M279"/>
  <c r="F280"/>
  <c r="G280"/>
  <c r="M280"/>
  <c r="F281"/>
  <c r="G281"/>
  <c r="M281"/>
  <c r="F282"/>
  <c r="G282"/>
  <c r="M282"/>
  <c r="F283"/>
  <c r="G283"/>
  <c r="M283"/>
  <c r="F284"/>
  <c r="G284"/>
  <c r="M284"/>
  <c r="F285"/>
  <c r="G285"/>
  <c r="M285"/>
  <c r="F286"/>
  <c r="G286"/>
  <c r="M286"/>
  <c r="F287"/>
  <c r="G287"/>
  <c r="M287"/>
  <c r="F288"/>
  <c r="G288"/>
  <c r="M288"/>
  <c r="F289"/>
  <c r="G289"/>
  <c r="M289"/>
  <c r="F290"/>
  <c r="G290"/>
  <c r="M290"/>
  <c r="F291"/>
  <c r="G291"/>
  <c r="M291"/>
  <c r="F292"/>
  <c r="G292"/>
  <c r="M292"/>
  <c r="F293"/>
  <c r="G293"/>
  <c r="M293"/>
  <c r="F294"/>
  <c r="G294"/>
  <c r="M294"/>
  <c r="F295"/>
  <c r="G295"/>
  <c r="M295"/>
  <c r="F296"/>
  <c r="G296"/>
  <c r="M296"/>
  <c r="F297"/>
  <c r="G297"/>
  <c r="M297"/>
  <c r="F298"/>
  <c r="G298"/>
  <c r="M298"/>
  <c r="F299"/>
  <c r="G299"/>
  <c r="M299"/>
  <c r="F300"/>
  <c r="G300"/>
  <c r="M300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G8"/>
  <c r="G9"/>
  <c r="I9" s="1"/>
  <c r="K9" s="1"/>
  <c r="B5" i="6" s="1"/>
  <c r="G10" i="1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7"/>
  <c r="I7" l="1"/>
  <c r="K7" s="1"/>
  <c r="I8"/>
  <c r="B3"/>
  <c r="K8"/>
  <c r="C4" i="6" s="1"/>
  <c r="D35" i="7"/>
  <c r="M7" i="1" l="1"/>
  <c r="B4" i="6"/>
  <c r="B35" s="1"/>
  <c r="M8" i="1"/>
  <c r="F23" i="6"/>
  <c r="F6" i="7"/>
  <c r="M11" i="1"/>
  <c r="D4" i="6" l="1"/>
  <c r="E4" i="7"/>
  <c r="F4" s="1"/>
  <c r="E4" i="6"/>
  <c r="E35" s="1"/>
  <c r="L35" s="1"/>
  <c r="M9" i="1"/>
  <c r="F24" i="6"/>
  <c r="B4" i="7"/>
  <c r="D5" i="6"/>
  <c r="F7" i="7"/>
  <c r="D6" i="6"/>
  <c r="D3" i="1"/>
  <c r="M12"/>
  <c r="B2"/>
  <c r="M10" l="1"/>
  <c r="F5" i="6"/>
  <c r="B5" i="7"/>
  <c r="B35" s="1"/>
  <c r="F4" i="6"/>
  <c r="J4" s="1"/>
  <c r="J5" s="1"/>
  <c r="L4"/>
  <c r="L5" s="1"/>
  <c r="L6" s="1"/>
  <c r="L7" s="1"/>
  <c r="L8" s="1"/>
  <c r="B4" i="1"/>
  <c r="D2"/>
  <c r="D4" s="1"/>
  <c r="F5" i="7"/>
  <c r="F8"/>
  <c r="D7" i="6"/>
  <c r="G5"/>
  <c r="G4" l="1"/>
  <c r="F35"/>
  <c r="J35" s="1"/>
  <c r="F9" i="7"/>
  <c r="D8" i="6"/>
  <c r="L9"/>
  <c r="J6"/>
  <c r="G6"/>
  <c r="F10" i="7" l="1"/>
  <c r="D9" i="6"/>
  <c r="L10"/>
  <c r="G7"/>
  <c r="J7"/>
  <c r="F11" i="7" l="1"/>
  <c r="D10" i="6"/>
  <c r="L11"/>
  <c r="J8"/>
  <c r="G8"/>
  <c r="F12" i="7" l="1"/>
  <c r="D11" i="6"/>
  <c r="L12"/>
  <c r="G9"/>
  <c r="J9"/>
  <c r="F13" i="7" l="1"/>
  <c r="D12" i="6"/>
  <c r="L13"/>
  <c r="J10"/>
  <c r="G10"/>
  <c r="F14" i="7" l="1"/>
  <c r="D13" i="6"/>
  <c r="L14"/>
  <c r="G11"/>
  <c r="J11"/>
  <c r="F15" i="7" l="1"/>
  <c r="D14" i="6"/>
  <c r="L15"/>
  <c r="J12"/>
  <c r="G12"/>
  <c r="F16" i="7" l="1"/>
  <c r="D15" i="6"/>
  <c r="L16"/>
  <c r="G13"/>
  <c r="J13"/>
  <c r="F17" i="7" l="1"/>
  <c r="D16" i="6"/>
  <c r="L17"/>
  <c r="J14"/>
  <c r="G14"/>
  <c r="F18" i="7" l="1"/>
  <c r="D17" i="6"/>
  <c r="L18"/>
  <c r="G15"/>
  <c r="J15"/>
  <c r="F19" i="7" l="1"/>
  <c r="D18" i="6"/>
  <c r="L19"/>
  <c r="J16"/>
  <c r="G16"/>
  <c r="F20" i="7" l="1"/>
  <c r="D19" i="6"/>
  <c r="L20"/>
  <c r="G17"/>
  <c r="J17"/>
  <c r="F21" i="7" l="1"/>
  <c r="D20" i="6"/>
  <c r="L21"/>
  <c r="J18"/>
  <c r="G18"/>
  <c r="F22" i="7" l="1"/>
  <c r="D21" i="6"/>
  <c r="L22"/>
  <c r="G19"/>
  <c r="J19"/>
  <c r="F23" i="7" l="1"/>
  <c r="D22" i="6"/>
  <c r="L23"/>
  <c r="J20"/>
  <c r="G20"/>
  <c r="F24" i="7" l="1"/>
  <c r="D23" i="6"/>
  <c r="L24"/>
  <c r="G21"/>
  <c r="J21"/>
  <c r="F25" i="7" l="1"/>
  <c r="D24" i="6"/>
  <c r="L25"/>
  <c r="J22"/>
  <c r="G22"/>
  <c r="F26" i="7" l="1"/>
  <c r="D25" i="6"/>
  <c r="L26"/>
  <c r="G23"/>
  <c r="J23"/>
  <c r="F27" i="7" l="1"/>
  <c r="D26" i="6"/>
  <c r="L27"/>
  <c r="J24"/>
  <c r="G24"/>
  <c r="F28" i="7" l="1"/>
  <c r="D27" i="6"/>
  <c r="L28"/>
  <c r="G25"/>
  <c r="J25"/>
  <c r="F29" i="7" l="1"/>
  <c r="D28" i="6"/>
  <c r="L29"/>
  <c r="J26"/>
  <c r="G26"/>
  <c r="F30" i="7" l="1"/>
  <c r="D29" i="6"/>
  <c r="L30"/>
  <c r="G27"/>
  <c r="J27"/>
  <c r="F31" i="7" l="1"/>
  <c r="D30" i="6"/>
  <c r="L31"/>
  <c r="G28"/>
  <c r="J28"/>
  <c r="F32" i="7" l="1"/>
  <c r="D31" i="6"/>
  <c r="L32"/>
  <c r="G29"/>
  <c r="J29"/>
  <c r="F33" i="7" l="1"/>
  <c r="D32" i="6"/>
  <c r="L33"/>
  <c r="G30"/>
  <c r="J30"/>
  <c r="F34" i="7" l="1"/>
  <c r="D34" i="6"/>
  <c r="D33"/>
  <c r="L34"/>
  <c r="G31"/>
  <c r="J31"/>
  <c r="D35" l="1"/>
  <c r="G32"/>
  <c r="J32"/>
  <c r="G34" l="1"/>
  <c r="G33"/>
  <c r="J33"/>
  <c r="G35" l="1"/>
  <c r="J34"/>
</calcChain>
</file>

<file path=xl/sharedStrings.xml><?xml version="1.0" encoding="utf-8"?>
<sst xmlns="http://schemas.openxmlformats.org/spreadsheetml/2006/main" count="67" uniqueCount="47">
  <si>
    <t>Jour</t>
  </si>
  <si>
    <t>Libellé</t>
  </si>
  <si>
    <t>Prix TTC U</t>
  </si>
  <si>
    <t>Unité</t>
  </si>
  <si>
    <t>Total Rglt</t>
  </si>
  <si>
    <t xml:space="preserve">Nom du Client </t>
  </si>
  <si>
    <t>P</t>
  </si>
  <si>
    <t>R</t>
  </si>
  <si>
    <t>Mode Rglt</t>
  </si>
  <si>
    <t>CHQ</t>
  </si>
  <si>
    <t>TOTAL</t>
  </si>
  <si>
    <t>PRESTATION</t>
  </si>
  <si>
    <t>MODE RGLT</t>
  </si>
  <si>
    <t>ESP</t>
  </si>
  <si>
    <t>REVENTE</t>
  </si>
  <si>
    <t>RECETTES</t>
  </si>
  <si>
    <t>DATE</t>
  </si>
  <si>
    <t>CHEQUES</t>
  </si>
  <si>
    <t>ESPECES</t>
  </si>
  <si>
    <t>DEPENSES</t>
  </si>
  <si>
    <t>PRESTATIONS</t>
  </si>
  <si>
    <t>VERSEMENTS</t>
  </si>
  <si>
    <t>SOLDE</t>
  </si>
  <si>
    <t>SOLDE DEBUT</t>
  </si>
  <si>
    <t>REMISES CHQ</t>
  </si>
  <si>
    <t>C</t>
  </si>
  <si>
    <t>E</t>
  </si>
  <si>
    <t>CECILE</t>
  </si>
  <si>
    <t>EMILIE</t>
  </si>
  <si>
    <t>TOTAUX</t>
  </si>
  <si>
    <t>Cécile/Emilie</t>
  </si>
  <si>
    <t>Pour que les totaux des pages suivantes se fassent correctement il faut :</t>
  </si>
  <si>
    <t>-&gt; Que pour chaque ligne les colonnes "Cécile/Emilie" et "Jour" soit complétées</t>
  </si>
  <si>
    <t>PRESTA</t>
  </si>
  <si>
    <t>REVTE</t>
  </si>
  <si>
    <t xml:space="preserve">CODE </t>
  </si>
  <si>
    <t>Remise</t>
  </si>
  <si>
    <t>Prix Net TTC</t>
  </si>
  <si>
    <t>Prix TTC</t>
  </si>
  <si>
    <t xml:space="preserve">-&gt; La colonne "Mode Rglt" permet de faire le total de la prestation </t>
  </si>
  <si>
    <t>EG -10</t>
  </si>
  <si>
    <t>SOIN</t>
  </si>
  <si>
    <t>ARG 200</t>
  </si>
  <si>
    <t>P/V</t>
  </si>
  <si>
    <t>V</t>
  </si>
  <si>
    <t>VENTES</t>
  </si>
  <si>
    <t>MAR</t>
  </si>
</sst>
</file>

<file path=xl/styles.xml><?xml version="1.0" encoding="utf-8"?>
<styleSheet xmlns="http://schemas.openxmlformats.org/spreadsheetml/2006/main">
  <numFmts count="4">
    <numFmt numFmtId="44" formatCode="_-* #,##0.00\ &quot;€&quot;_-;\-* #,##0.00\ &quot;€&quot;_-;_-* &quot;-&quot;??\ &quot;€&quot;_-;_-@_-"/>
    <numFmt numFmtId="164" formatCode="_-* #,##0.00\ &quot;F&quot;_-;\-* #,##0.00\ &quot;F&quot;_-;_-* &quot;-&quot;??\ &quot;F&quot;_-;_-@_-"/>
    <numFmt numFmtId="165" formatCode="0#&quot; &quot;##&quot; &quot;##&quot; &quot;##&quot; &quot;##"/>
    <numFmt numFmtId="166" formatCode="00000"/>
  </numFmts>
  <fonts count="1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sz val="10"/>
      <color rgb="FF00B050"/>
      <name val="Arial"/>
      <family val="2"/>
    </font>
    <font>
      <sz val="11"/>
      <color rgb="FF00B050"/>
      <name val="Calibri"/>
      <family val="2"/>
      <scheme val="minor"/>
    </font>
    <font>
      <b/>
      <i/>
      <sz val="10"/>
      <color rgb="FF7030A0"/>
      <name val="Arial"/>
      <family val="2"/>
    </font>
    <font>
      <i/>
      <sz val="10"/>
      <color rgb="FFFF000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8" tint="0.39997558519241921"/>
        <bgColor indexed="64"/>
      </patternFill>
    </fill>
  </fills>
  <borders count="4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0" fontId="3" fillId="0" borderId="0"/>
    <xf numFmtId="164" fontId="3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18">
    <xf numFmtId="0" fontId="0" fillId="0" borderId="0" xfId="0"/>
    <xf numFmtId="0" fontId="2" fillId="0" borderId="0" xfId="0" applyFont="1" applyAlignment="1">
      <alignment horizontal="center"/>
    </xf>
    <xf numFmtId="44" fontId="0" fillId="0" borderId="0" xfId="1" applyFont="1"/>
    <xf numFmtId="14" fontId="0" fillId="0" borderId="0" xfId="0" applyNumberFormat="1"/>
    <xf numFmtId="44" fontId="2" fillId="0" borderId="0" xfId="1" applyFont="1" applyAlignment="1">
      <alignment horizontal="center"/>
    </xf>
    <xf numFmtId="0" fontId="2" fillId="0" borderId="0" xfId="0" applyFont="1"/>
    <xf numFmtId="44" fontId="0" fillId="0" borderId="1" xfId="1" applyFont="1" applyBorder="1"/>
    <xf numFmtId="0" fontId="0" fillId="0" borderId="1" xfId="0" applyBorder="1"/>
    <xf numFmtId="44" fontId="0" fillId="0" borderId="6" xfId="0" applyNumberFormat="1" applyBorder="1"/>
    <xf numFmtId="44" fontId="0" fillId="0" borderId="8" xfId="1" applyFont="1" applyBorder="1"/>
    <xf numFmtId="0" fontId="0" fillId="0" borderId="8" xfId="0" applyBorder="1"/>
    <xf numFmtId="44" fontId="2" fillId="0" borderId="13" xfId="1" applyFont="1" applyBorder="1"/>
    <xf numFmtId="44" fontId="0" fillId="0" borderId="15" xfId="1" applyFont="1" applyBorder="1"/>
    <xf numFmtId="44" fontId="0" fillId="0" borderId="16" xfId="1" applyFont="1" applyBorder="1"/>
    <xf numFmtId="44" fontId="0" fillId="0" borderId="18" xfId="1" applyFont="1" applyBorder="1"/>
    <xf numFmtId="44" fontId="2" fillId="0" borderId="17" xfId="1" applyFont="1" applyBorder="1"/>
    <xf numFmtId="0" fontId="0" fillId="0" borderId="15" xfId="0" applyBorder="1"/>
    <xf numFmtId="44" fontId="0" fillId="0" borderId="19" xfId="0" applyNumberFormat="1" applyBorder="1"/>
    <xf numFmtId="0" fontId="2" fillId="0" borderId="9" xfId="0" applyFont="1" applyBorder="1" applyAlignment="1">
      <alignment horizontal="center"/>
    </xf>
    <xf numFmtId="44" fontId="2" fillId="0" borderId="23" xfId="1" applyFont="1" applyBorder="1" applyAlignment="1">
      <alignment horizontal="center"/>
    </xf>
    <xf numFmtId="0" fontId="2" fillId="0" borderId="22" xfId="0" applyFont="1" applyBorder="1" applyAlignment="1">
      <alignment horizontal="center"/>
    </xf>
    <xf numFmtId="0" fontId="2" fillId="0" borderId="23" xfId="0" applyFont="1" applyBorder="1" applyAlignment="1">
      <alignment horizontal="center"/>
    </xf>
    <xf numFmtId="0" fontId="2" fillId="0" borderId="21" xfId="0" applyFont="1" applyBorder="1" applyAlignment="1">
      <alignment horizontal="center"/>
    </xf>
    <xf numFmtId="0" fontId="2" fillId="0" borderId="24" xfId="0" applyFont="1" applyBorder="1" applyAlignment="1">
      <alignment horizontal="center"/>
    </xf>
    <xf numFmtId="0" fontId="2" fillId="0" borderId="0" xfId="0" applyFont="1" applyAlignment="1"/>
    <xf numFmtId="0" fontId="0" fillId="0" borderId="0" xfId="0" applyAlignment="1"/>
    <xf numFmtId="0" fontId="0" fillId="0" borderId="0" xfId="0" applyAlignment="1">
      <alignment horizontal="center"/>
    </xf>
    <xf numFmtId="44" fontId="0" fillId="0" borderId="4" xfId="0" applyNumberFormat="1" applyBorder="1"/>
    <xf numFmtId="14" fontId="2" fillId="0" borderId="20" xfId="0" applyNumberFormat="1" applyFont="1" applyBorder="1" applyAlignment="1">
      <alignment horizontal="center"/>
    </xf>
    <xf numFmtId="44" fontId="2" fillId="0" borderId="24" xfId="1" applyFont="1" applyBorder="1" applyAlignment="1">
      <alignment horizontal="center"/>
    </xf>
    <xf numFmtId="44" fontId="0" fillId="0" borderId="19" xfId="1" applyFont="1" applyBorder="1"/>
    <xf numFmtId="44" fontId="0" fillId="0" borderId="6" xfId="1" applyFont="1" applyBorder="1"/>
    <xf numFmtId="44" fontId="0" fillId="0" borderId="11" xfId="1" applyFont="1" applyBorder="1"/>
    <xf numFmtId="44" fontId="0" fillId="2" borderId="0" xfId="1" applyFont="1" applyFill="1"/>
    <xf numFmtId="0" fontId="2" fillId="0" borderId="2" xfId="0" applyFont="1" applyFill="1" applyBorder="1" applyAlignment="1">
      <alignment horizontal="center"/>
    </xf>
    <xf numFmtId="44" fontId="2" fillId="0" borderId="3" xfId="1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0" fillId="0" borderId="5" xfId="0" applyFill="1" applyBorder="1" applyAlignment="1"/>
    <xf numFmtId="44" fontId="2" fillId="0" borderId="1" xfId="1" applyFont="1" applyFill="1" applyBorder="1" applyAlignment="1"/>
    <xf numFmtId="0" fontId="0" fillId="0" borderId="1" xfId="0" applyFill="1" applyBorder="1" applyAlignment="1"/>
    <xf numFmtId="44" fontId="2" fillId="0" borderId="6" xfId="1" applyFont="1" applyFill="1" applyBorder="1" applyAlignment="1"/>
    <xf numFmtId="0" fontId="0" fillId="0" borderId="7" xfId="0" applyFill="1" applyBorder="1" applyAlignment="1"/>
    <xf numFmtId="44" fontId="2" fillId="0" borderId="8" xfId="1" applyFont="1" applyFill="1" applyBorder="1" applyAlignment="1"/>
    <xf numFmtId="0" fontId="0" fillId="0" borderId="10" xfId="0" applyFill="1" applyBorder="1" applyAlignment="1"/>
    <xf numFmtId="44" fontId="4" fillId="0" borderId="9" xfId="1" applyFont="1" applyFill="1" applyBorder="1" applyAlignment="1"/>
    <xf numFmtId="14" fontId="0" fillId="3" borderId="1" xfId="0" applyNumberFormat="1" applyFill="1" applyBorder="1"/>
    <xf numFmtId="0" fontId="0" fillId="3" borderId="1" xfId="0" applyFill="1" applyBorder="1"/>
    <xf numFmtId="14" fontId="0" fillId="3" borderId="8" xfId="0" applyNumberFormat="1" applyFill="1" applyBorder="1"/>
    <xf numFmtId="0" fontId="0" fillId="3" borderId="8" xfId="0" applyFill="1" applyBorder="1"/>
    <xf numFmtId="0" fontId="0" fillId="3" borderId="14" xfId="0" applyFill="1" applyBorder="1" applyAlignment="1">
      <alignment horizontal="center"/>
    </xf>
    <xf numFmtId="14" fontId="0" fillId="3" borderId="15" xfId="0" applyNumberFormat="1" applyFill="1" applyBorder="1"/>
    <xf numFmtId="0" fontId="0" fillId="3" borderId="15" xfId="0" applyFill="1" applyBorder="1"/>
    <xf numFmtId="44" fontId="0" fillId="0" borderId="15" xfId="0" applyNumberFormat="1" applyBorder="1"/>
    <xf numFmtId="0" fontId="2" fillId="0" borderId="20" xfId="0" applyFont="1" applyBorder="1" applyAlignment="1">
      <alignment horizontal="center"/>
    </xf>
    <xf numFmtId="14" fontId="2" fillId="0" borderId="21" xfId="0" applyNumberFormat="1" applyFont="1" applyBorder="1" applyAlignment="1">
      <alignment horizontal="center"/>
    </xf>
    <xf numFmtId="0" fontId="6" fillId="0" borderId="0" xfId="0" applyFont="1" applyAlignment="1">
      <alignment horizontal="left"/>
    </xf>
    <xf numFmtId="0" fontId="6" fillId="0" borderId="0" xfId="0" quotePrefix="1" applyFont="1"/>
    <xf numFmtId="44" fontId="0" fillId="0" borderId="31" xfId="1" applyFont="1" applyBorder="1"/>
    <xf numFmtId="44" fontId="0" fillId="0" borderId="32" xfId="1" applyFont="1" applyBorder="1"/>
    <xf numFmtId="44" fontId="2" fillId="0" borderId="27" xfId="1" applyFont="1" applyBorder="1"/>
    <xf numFmtId="44" fontId="0" fillId="0" borderId="26" xfId="0" applyNumberFormat="1" applyBorder="1"/>
    <xf numFmtId="44" fontId="0" fillId="0" borderId="35" xfId="0" applyNumberFormat="1" applyBorder="1"/>
    <xf numFmtId="14" fontId="2" fillId="0" borderId="28" xfId="0" applyNumberFormat="1" applyFont="1" applyBorder="1" applyAlignment="1">
      <alignment horizontal="center"/>
    </xf>
    <xf numFmtId="14" fontId="0" fillId="3" borderId="36" xfId="0" applyNumberFormat="1" applyFill="1" applyBorder="1"/>
    <xf numFmtId="14" fontId="2" fillId="0" borderId="28" xfId="0" applyNumberFormat="1" applyFont="1" applyBorder="1"/>
    <xf numFmtId="44" fontId="2" fillId="0" borderId="9" xfId="1" applyFont="1" applyBorder="1"/>
    <xf numFmtId="0" fontId="2" fillId="0" borderId="29" xfId="0" applyFont="1" applyBorder="1" applyAlignment="1">
      <alignment horizontal="center"/>
    </xf>
    <xf numFmtId="44" fontId="2" fillId="0" borderId="38" xfId="0" applyNumberFormat="1" applyFont="1" applyBorder="1"/>
    <xf numFmtId="44" fontId="2" fillId="0" borderId="39" xfId="0" applyNumberFormat="1" applyFont="1" applyBorder="1"/>
    <xf numFmtId="44" fontId="2" fillId="0" borderId="40" xfId="0" applyNumberFormat="1" applyFont="1" applyBorder="1"/>
    <xf numFmtId="44" fontId="2" fillId="0" borderId="20" xfId="1" applyFont="1" applyBorder="1"/>
    <xf numFmtId="44" fontId="0" fillId="0" borderId="14" xfId="1" applyFont="1" applyBorder="1"/>
    <xf numFmtId="44" fontId="0" fillId="0" borderId="30" xfId="1" applyFont="1" applyBorder="1"/>
    <xf numFmtId="44" fontId="2" fillId="0" borderId="37" xfId="0" applyNumberFormat="1" applyFont="1" applyBorder="1"/>
    <xf numFmtId="44" fontId="2" fillId="0" borderId="9" xfId="0" applyNumberFormat="1" applyFont="1" applyBorder="1"/>
    <xf numFmtId="44" fontId="2" fillId="0" borderId="29" xfId="0" applyNumberFormat="1" applyFont="1" applyBorder="1"/>
    <xf numFmtId="44" fontId="0" fillId="2" borderId="18" xfId="1" applyFont="1" applyFill="1" applyBorder="1"/>
    <xf numFmtId="44" fontId="0" fillId="2" borderId="15" xfId="1" applyFont="1" applyFill="1" applyBorder="1"/>
    <xf numFmtId="44" fontId="0" fillId="2" borderId="12" xfId="1" applyFont="1" applyFill="1" applyBorder="1"/>
    <xf numFmtId="44" fontId="0" fillId="2" borderId="1" xfId="1" applyFont="1" applyFill="1" applyBorder="1"/>
    <xf numFmtId="44" fontId="0" fillId="2" borderId="33" xfId="1" applyFont="1" applyFill="1" applyBorder="1"/>
    <xf numFmtId="44" fontId="0" fillId="2" borderId="25" xfId="1" applyFont="1" applyFill="1" applyBorder="1"/>
    <xf numFmtId="44" fontId="0" fillId="2" borderId="2" xfId="1" applyFont="1" applyFill="1" applyBorder="1"/>
    <xf numFmtId="44" fontId="0" fillId="2" borderId="5" xfId="1" applyFont="1" applyFill="1" applyBorder="1"/>
    <xf numFmtId="44" fontId="0" fillId="2" borderId="34" xfId="1" applyFont="1" applyFill="1" applyBorder="1"/>
    <xf numFmtId="44" fontId="2" fillId="0" borderId="22" xfId="1" applyFont="1" applyBorder="1" applyAlignment="1">
      <alignment horizontal="center"/>
    </xf>
    <xf numFmtId="44" fontId="0" fillId="0" borderId="20" xfId="1" applyFont="1" applyBorder="1"/>
    <xf numFmtId="14" fontId="0" fillId="0" borderId="36" xfId="0" applyNumberFormat="1" applyBorder="1"/>
    <xf numFmtId="14" fontId="0" fillId="0" borderId="41" xfId="0" applyNumberFormat="1" applyBorder="1"/>
    <xf numFmtId="44" fontId="2" fillId="0" borderId="42" xfId="0" applyNumberFormat="1" applyFont="1" applyBorder="1"/>
    <xf numFmtId="14" fontId="0" fillId="0" borderId="30" xfId="0" applyNumberFormat="1" applyBorder="1"/>
    <xf numFmtId="44" fontId="2" fillId="0" borderId="43" xfId="1" applyFont="1" applyBorder="1" applyAlignment="1">
      <alignment horizontal="center"/>
    </xf>
    <xf numFmtId="44" fontId="2" fillId="0" borderId="44" xfId="1" applyFont="1" applyBorder="1" applyAlignment="1">
      <alignment horizontal="center"/>
    </xf>
    <xf numFmtId="44" fontId="2" fillId="0" borderId="28" xfId="1" applyFont="1" applyBorder="1" applyAlignment="1">
      <alignment horizontal="center"/>
    </xf>
    <xf numFmtId="9" fontId="0" fillId="0" borderId="0" xfId="4" applyFont="1" applyAlignment="1">
      <alignment horizontal="center"/>
    </xf>
    <xf numFmtId="9" fontId="0" fillId="0" borderId="0" xfId="4" applyFont="1"/>
    <xf numFmtId="9" fontId="2" fillId="0" borderId="21" xfId="4" applyFont="1" applyBorder="1" applyAlignment="1">
      <alignment horizontal="center"/>
    </xf>
    <xf numFmtId="9" fontId="0" fillId="3" borderId="15" xfId="4" applyFont="1" applyFill="1" applyBorder="1"/>
    <xf numFmtId="9" fontId="0" fillId="3" borderId="1" xfId="4" applyFont="1" applyFill="1" applyBorder="1"/>
    <xf numFmtId="9" fontId="0" fillId="3" borderId="8" xfId="4" applyFont="1" applyFill="1" applyBorder="1"/>
    <xf numFmtId="0" fontId="0" fillId="3" borderId="45" xfId="0" applyFill="1" applyBorder="1" applyAlignment="1">
      <alignment horizontal="center"/>
    </xf>
    <xf numFmtId="0" fontId="0" fillId="3" borderId="46" xfId="0" applyFill="1" applyBorder="1"/>
    <xf numFmtId="0" fontId="0" fillId="0" borderId="15" xfId="0" applyNumberFormat="1" applyFill="1" applyBorder="1"/>
    <xf numFmtId="0" fontId="3" fillId="0" borderId="0" xfId="2" applyProtection="1"/>
    <xf numFmtId="44" fontId="3" fillId="0" borderId="0" xfId="1" applyFont="1" applyProtection="1"/>
    <xf numFmtId="0" fontId="5" fillId="0" borderId="0" xfId="2" applyFont="1" applyProtection="1"/>
    <xf numFmtId="0" fontId="7" fillId="0" borderId="0" xfId="2" applyFont="1" applyProtection="1"/>
    <xf numFmtId="44" fontId="0" fillId="0" borderId="0" xfId="1" applyFont="1" applyProtection="1"/>
    <xf numFmtId="0" fontId="8" fillId="0" borderId="0" xfId="2" applyFont="1" applyProtection="1"/>
    <xf numFmtId="165" fontId="0" fillId="0" borderId="0" xfId="0" applyNumberFormat="1" applyFont="1" applyAlignment="1">
      <alignment horizontal="center"/>
    </xf>
    <xf numFmtId="166" fontId="0" fillId="0" borderId="0" xfId="0" applyNumberFormat="1" applyFont="1" applyAlignment="1">
      <alignment horizontal="center"/>
    </xf>
    <xf numFmtId="0" fontId="0" fillId="0" borderId="0" xfId="0" applyFont="1"/>
    <xf numFmtId="165" fontId="0" fillId="0" borderId="0" xfId="0" applyNumberFormat="1" applyAlignment="1">
      <alignment horizontal="center"/>
    </xf>
    <xf numFmtId="0" fontId="5" fillId="0" borderId="0" xfId="2" applyFont="1" applyAlignment="1" applyProtection="1">
      <alignment horizontal="left" wrapText="1"/>
    </xf>
    <xf numFmtId="14" fontId="2" fillId="0" borderId="28" xfId="0" applyNumberFormat="1" applyFont="1" applyBorder="1" applyAlignment="1">
      <alignment horizontal="center"/>
    </xf>
    <xf numFmtId="14" fontId="2" fillId="0" borderId="37" xfId="0" applyNumberFormat="1" applyFont="1" applyBorder="1" applyAlignment="1">
      <alignment horizontal="center"/>
    </xf>
    <xf numFmtId="14" fontId="2" fillId="0" borderId="29" xfId="0" applyNumberFormat="1" applyFont="1" applyBorder="1" applyAlignment="1">
      <alignment horizontal="center"/>
    </xf>
  </cellXfs>
  <cellStyles count="5">
    <cellStyle name="Monétaire" xfId="1" builtinId="4"/>
    <cellStyle name="Monétaire 2" xfId="3"/>
    <cellStyle name="Normal" xfId="0" builtinId="0"/>
    <cellStyle name="Normal 2" xfId="2"/>
    <cellStyle name="Pourcentage" xfId="4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BE/DONNEE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%20Client%20LBE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ONNEES"/>
    </sheetNames>
    <sheetDataSet>
      <sheetData sheetId="0">
        <row r="1">
          <cell r="B1" t="str">
            <v>Code</v>
          </cell>
          <cell r="C1" t="str">
            <v>Libellé</v>
          </cell>
          <cell r="D1" t="str">
            <v>ttc1</v>
          </cell>
        </row>
        <row r="3">
          <cell r="B3" t="str">
            <v>TARIFS ENFANTS</v>
          </cell>
        </row>
        <row r="4">
          <cell r="B4" t="str">
            <v>EG -5</v>
          </cell>
          <cell r="C4" t="str">
            <v>COUPE G  - 5 ANS</v>
          </cell>
          <cell r="D4">
            <v>9</v>
          </cell>
        </row>
        <row r="5">
          <cell r="B5" t="str">
            <v>EG -10</v>
          </cell>
          <cell r="C5" t="str">
            <v>COUPE G  - 10 ANS</v>
          </cell>
          <cell r="D5">
            <v>11</v>
          </cell>
        </row>
        <row r="6">
          <cell r="B6" t="str">
            <v>EG -18</v>
          </cell>
          <cell r="C6" t="str">
            <v>COUPE G -18 ANS</v>
          </cell>
          <cell r="D6">
            <v>14</v>
          </cell>
        </row>
        <row r="7">
          <cell r="B7" t="str">
            <v>EF -5</v>
          </cell>
          <cell r="C7" t="str">
            <v>COUPE F -5 ANS</v>
          </cell>
          <cell r="D7">
            <v>9</v>
          </cell>
        </row>
        <row r="8">
          <cell r="B8" t="str">
            <v>EF -10</v>
          </cell>
          <cell r="C8" t="str">
            <v>COUPE F -10 ANS</v>
          </cell>
          <cell r="D8">
            <v>13</v>
          </cell>
        </row>
        <row r="9">
          <cell r="B9" t="str">
            <v>EF -15</v>
          </cell>
          <cell r="C9" t="str">
            <v>COUPE F -15 ANS</v>
          </cell>
          <cell r="D9">
            <v>17</v>
          </cell>
        </row>
        <row r="10">
          <cell r="B10" t="str">
            <v>EF -18</v>
          </cell>
          <cell r="C10" t="str">
            <v>COUPE F -18 ANS</v>
          </cell>
          <cell r="D10">
            <v>21</v>
          </cell>
        </row>
        <row r="12">
          <cell r="B12" t="str">
            <v>TARIFS FEMMES</v>
          </cell>
        </row>
        <row r="13">
          <cell r="B13" t="str">
            <v>SHP</v>
          </cell>
          <cell r="C13" t="str">
            <v>SHAMPOOING</v>
          </cell>
          <cell r="D13">
            <v>5.3</v>
          </cell>
        </row>
        <row r="14">
          <cell r="B14" t="str">
            <v>COUPE</v>
          </cell>
          <cell r="C14" t="str">
            <v>COUPE ENTRETIEN</v>
          </cell>
          <cell r="D14">
            <v>14</v>
          </cell>
        </row>
        <row r="15">
          <cell r="B15" t="str">
            <v>RAF</v>
          </cell>
          <cell r="C15" t="str">
            <v>COUPE RAFFRAICHISSEMENT</v>
          </cell>
          <cell r="D15">
            <v>7</v>
          </cell>
        </row>
        <row r="16">
          <cell r="B16" t="str">
            <v>SECH</v>
          </cell>
          <cell r="C16" t="str">
            <v>SECHAGE</v>
          </cell>
          <cell r="D16">
            <v>9.5</v>
          </cell>
        </row>
        <row r="17">
          <cell r="B17" t="str">
            <v>SOIN</v>
          </cell>
          <cell r="C17" t="str">
            <v>BAUME INDIANA OU CONDITIONNER</v>
          </cell>
          <cell r="D17">
            <v>3.2</v>
          </cell>
        </row>
        <row r="18">
          <cell r="B18" t="str">
            <v>COIF 30MN</v>
          </cell>
          <cell r="C18" t="str">
            <v>COIFFURE 30 MIN</v>
          </cell>
          <cell r="D18">
            <v>21</v>
          </cell>
        </row>
        <row r="19">
          <cell r="B19" t="str">
            <v>COIF 45 MN</v>
          </cell>
          <cell r="C19" t="str">
            <v>COIFFURE 45 MIN</v>
          </cell>
          <cell r="D19">
            <v>30</v>
          </cell>
        </row>
        <row r="20">
          <cell r="B20" t="str">
            <v>COIF 1H</v>
          </cell>
          <cell r="C20" t="str">
            <v>COIFFURE 1H</v>
          </cell>
          <cell r="D20">
            <v>40</v>
          </cell>
        </row>
        <row r="22">
          <cell r="B22" t="str">
            <v>FORFAITS</v>
          </cell>
        </row>
        <row r="23">
          <cell r="B23" t="str">
            <v>FSHP/C/SECH</v>
          </cell>
          <cell r="C23" t="str">
            <v>SHP/COUPE/COIFFAGE</v>
          </cell>
          <cell r="D23">
            <v>28.5</v>
          </cell>
        </row>
        <row r="24">
          <cell r="B24" t="str">
            <v>SHP/C/BRUSH</v>
          </cell>
          <cell r="C24" t="str">
            <v>SHP/COUPE/BRUSH</v>
          </cell>
          <cell r="D24">
            <v>31.5</v>
          </cell>
        </row>
        <row r="25">
          <cell r="B25" t="str">
            <v>SHP/C/MP</v>
          </cell>
          <cell r="C25" t="str">
            <v>SHP/COUPE/MISE EN PLIS</v>
          </cell>
          <cell r="D25">
            <v>31.5</v>
          </cell>
        </row>
        <row r="26">
          <cell r="B26" t="str">
            <v>SHP/BRUS</v>
          </cell>
          <cell r="C26" t="str">
            <v>SHP/BRUSHING</v>
          </cell>
          <cell r="D26">
            <v>19</v>
          </cell>
        </row>
        <row r="27">
          <cell r="B27" t="str">
            <v>SHP/MP</v>
          </cell>
          <cell r="C27" t="str">
            <v>SHP/MISE EN PLIS</v>
          </cell>
          <cell r="D27">
            <v>19</v>
          </cell>
        </row>
        <row r="28">
          <cell r="B28" t="str">
            <v>MARIEE</v>
          </cell>
          <cell r="C28" t="str">
            <v>1 ESSAI/1COIFFFURE/POSE ORNEMANT 2H</v>
          </cell>
          <cell r="D28">
            <v>80</v>
          </cell>
        </row>
        <row r="30">
          <cell r="B30" t="str">
            <v>TECHNIQUE</v>
          </cell>
        </row>
        <row r="31">
          <cell r="B31" t="str">
            <v>COL S</v>
          </cell>
          <cell r="C31" t="str">
            <v>COLORATION VEGETALE SIMPLE</v>
          </cell>
          <cell r="D31">
            <v>30</v>
          </cell>
        </row>
        <row r="32">
          <cell r="B32" t="str">
            <v>COL D</v>
          </cell>
          <cell r="C32" t="str">
            <v>COLORATION VEGETALE DOUBLE</v>
          </cell>
          <cell r="D32">
            <v>43</v>
          </cell>
        </row>
        <row r="33">
          <cell r="B33" t="str">
            <v>MECHES S</v>
          </cell>
          <cell r="C33" t="str">
            <v>MECHES 30 MIN</v>
          </cell>
          <cell r="D33">
            <v>30</v>
          </cell>
        </row>
        <row r="34">
          <cell r="B34" t="str">
            <v>MECHES D</v>
          </cell>
          <cell r="C34" t="str">
            <v>MECHES 1H</v>
          </cell>
          <cell r="D34">
            <v>43</v>
          </cell>
        </row>
        <row r="35">
          <cell r="B35" t="str">
            <v>COL POSE DOM</v>
          </cell>
          <cell r="C35" t="str">
            <v>POSE COLORATION DOMICILE</v>
          </cell>
          <cell r="D35">
            <v>2.5</v>
          </cell>
        </row>
        <row r="37">
          <cell r="B37" t="str">
            <v>CABINE</v>
          </cell>
        </row>
        <row r="38">
          <cell r="B38" t="str">
            <v>POSE ARG</v>
          </cell>
          <cell r="C38" t="str">
            <v>POSE SOIN ARGILE</v>
          </cell>
          <cell r="D38">
            <v>21</v>
          </cell>
        </row>
        <row r="39">
          <cell r="B39" t="str">
            <v>POSE HUIL</v>
          </cell>
          <cell r="C39" t="str">
            <v>POSE SOIN HUILES</v>
          </cell>
          <cell r="D39">
            <v>5.3</v>
          </cell>
        </row>
        <row r="40">
          <cell r="B40" t="str">
            <v>GOMM</v>
          </cell>
          <cell r="C40" t="str">
            <v>GOMMAGE VISAGE</v>
          </cell>
          <cell r="D40">
            <v>5.3</v>
          </cell>
        </row>
        <row r="41">
          <cell r="B41" t="str">
            <v>RIT ARG</v>
          </cell>
          <cell r="C41" t="str">
            <v>RITUEL ARGILE</v>
          </cell>
          <cell r="D41">
            <v>47</v>
          </cell>
        </row>
        <row r="42">
          <cell r="B42" t="str">
            <v>RIT HUILE</v>
          </cell>
          <cell r="C42" t="str">
            <v>RITUEL HUILES</v>
          </cell>
          <cell r="D42">
            <v>31.5</v>
          </cell>
        </row>
        <row r="44">
          <cell r="B44" t="str">
            <v>FORFAITS CABINE</v>
          </cell>
        </row>
        <row r="45">
          <cell r="B45" t="str">
            <v>RIT ARG*4</v>
          </cell>
          <cell r="C45" t="str">
            <v>RITUEL ARGILE*4 SUR 1 MOIS</v>
          </cell>
          <cell r="D45">
            <v>179</v>
          </cell>
        </row>
        <row r="49">
          <cell r="B49" t="str">
            <v>TARIFS HOMME</v>
          </cell>
        </row>
        <row r="50">
          <cell r="B50" t="str">
            <v>SHP</v>
          </cell>
          <cell r="C50" t="str">
            <v>SHAMPOOING</v>
          </cell>
          <cell r="D50">
            <v>4</v>
          </cell>
        </row>
        <row r="51">
          <cell r="B51" t="str">
            <v>COUPE</v>
          </cell>
          <cell r="C51" t="str">
            <v>COUPE ENTRETIEN</v>
          </cell>
          <cell r="D51">
            <v>14</v>
          </cell>
        </row>
        <row r="52">
          <cell r="B52" t="str">
            <v>RAF</v>
          </cell>
          <cell r="C52" t="str">
            <v>COUPE RAFFRAICHISSEMENT</v>
          </cell>
          <cell r="D52">
            <v>7</v>
          </cell>
        </row>
        <row r="53">
          <cell r="B53" t="str">
            <v>BARBE</v>
          </cell>
          <cell r="C53" t="str">
            <v>COUPE BARBE TONDEUSE</v>
          </cell>
          <cell r="D53">
            <v>7</v>
          </cell>
        </row>
        <row r="54">
          <cell r="B54" t="str">
            <v>SHP/C/SECH</v>
          </cell>
          <cell r="C54" t="str">
            <v>SHP/COUPE/SECHAGE</v>
          </cell>
          <cell r="D54">
            <v>18</v>
          </cell>
        </row>
        <row r="56">
          <cell r="B56" t="str">
            <v>CABINE</v>
          </cell>
        </row>
        <row r="57">
          <cell r="B57" t="str">
            <v>POSE ARG</v>
          </cell>
          <cell r="C57" t="str">
            <v>POSE SOIN ARGILE</v>
          </cell>
          <cell r="D57">
            <v>17.5</v>
          </cell>
        </row>
        <row r="58">
          <cell r="B58" t="str">
            <v>POSE HUIL</v>
          </cell>
          <cell r="C58" t="str">
            <v>POSE SOIN HUILES</v>
          </cell>
          <cell r="D58">
            <v>5.3</v>
          </cell>
        </row>
        <row r="59">
          <cell r="B59" t="str">
            <v>GOMM</v>
          </cell>
          <cell r="C59" t="str">
            <v>POSE GOMMAGE VISAGE</v>
          </cell>
          <cell r="D59">
            <v>5.3</v>
          </cell>
        </row>
        <row r="60">
          <cell r="B60" t="str">
            <v>RIT ARG</v>
          </cell>
          <cell r="C60" t="str">
            <v>RITUEL ARGILE</v>
          </cell>
        </row>
        <row r="61">
          <cell r="B61" t="str">
            <v>RIT HUILE</v>
          </cell>
          <cell r="C61" t="str">
            <v>RITULE HUILES</v>
          </cell>
        </row>
        <row r="63">
          <cell r="B63" t="str">
            <v>FORFAITS CABINE</v>
          </cell>
        </row>
        <row r="64">
          <cell r="B64" t="str">
            <v>RIT ARG*4</v>
          </cell>
          <cell r="C64" t="str">
            <v>RITUEL ARGILE*4 SUR 1 MOIS</v>
          </cell>
        </row>
        <row r="67">
          <cell r="B67" t="str">
            <v>VENTE</v>
          </cell>
        </row>
        <row r="69">
          <cell r="B69" t="str">
            <v>HAIRBORIST</v>
          </cell>
        </row>
        <row r="70">
          <cell r="B70" t="str">
            <v>GEL</v>
          </cell>
        </row>
        <row r="71">
          <cell r="B71" t="str">
            <v>MOUSSE</v>
          </cell>
        </row>
        <row r="72">
          <cell r="B72" t="str">
            <v>WAX</v>
          </cell>
        </row>
        <row r="75">
          <cell r="B75" t="str">
            <v>TERRE DE COULEUR</v>
          </cell>
        </row>
        <row r="76">
          <cell r="B76" t="str">
            <v>ARG 200</v>
          </cell>
          <cell r="C76" t="str">
            <v>POT AGILE 200ML</v>
          </cell>
          <cell r="D76">
            <v>27</v>
          </cell>
        </row>
        <row r="77">
          <cell r="B77" t="str">
            <v>BAUME INDI</v>
          </cell>
          <cell r="C77" t="str">
            <v>BAUME INDIANA 100ML</v>
          </cell>
          <cell r="D77">
            <v>16.5</v>
          </cell>
        </row>
        <row r="78">
          <cell r="B78" t="str">
            <v>COL 100</v>
          </cell>
          <cell r="C78" t="str">
            <v>COLORATION BOITE 100G</v>
          </cell>
          <cell r="D78">
            <v>21</v>
          </cell>
        </row>
        <row r="79">
          <cell r="B79" t="str">
            <v>SILICE 200</v>
          </cell>
          <cell r="C79" t="str">
            <v>EAU DE SILICE 200ML</v>
          </cell>
          <cell r="D79">
            <v>24</v>
          </cell>
        </row>
        <row r="80">
          <cell r="B80" t="str">
            <v>RECH SILICE</v>
          </cell>
          <cell r="C80" t="str">
            <v>RECHARGE EAU DE SILICE 200ML</v>
          </cell>
        </row>
        <row r="81">
          <cell r="B81" t="str">
            <v>GEL INOHA</v>
          </cell>
          <cell r="C81" t="str">
            <v>GEL FIXANT FORT 100ML</v>
          </cell>
          <cell r="D81">
            <v>15.7</v>
          </cell>
        </row>
        <row r="82">
          <cell r="B82" t="str">
            <v>LOTION ANT POUX</v>
          </cell>
          <cell r="C82" t="str">
            <v>LOTION ANTI POUX</v>
          </cell>
          <cell r="D82">
            <v>9.6</v>
          </cell>
        </row>
        <row r="83">
          <cell r="B83" t="str">
            <v>SHP ARG 200</v>
          </cell>
          <cell r="C83" t="str">
            <v>SHP ARGILE 200ML</v>
          </cell>
          <cell r="D83">
            <v>12.5</v>
          </cell>
        </row>
        <row r="84">
          <cell r="B84" t="str">
            <v>RECH SHP ARG 200</v>
          </cell>
          <cell r="C84" t="str">
            <v>RECHARGE SHP ARGILE 200ML</v>
          </cell>
          <cell r="D84">
            <v>11</v>
          </cell>
        </row>
        <row r="85">
          <cell r="B85" t="str">
            <v>SHP ANT POUX</v>
          </cell>
          <cell r="C85" t="str">
            <v>SHP ANTI POUX</v>
          </cell>
        </row>
        <row r="86">
          <cell r="B86" t="str">
            <v>PINCEAU/CHARL</v>
          </cell>
          <cell r="C86" t="str">
            <v>USTENSILE PR ARGILE</v>
          </cell>
        </row>
        <row r="87">
          <cell r="B87" t="str">
            <v>SERUM</v>
          </cell>
          <cell r="C87" t="str">
            <v>SERUM INUIT</v>
          </cell>
        </row>
        <row r="91">
          <cell r="B91" t="str">
            <v>GAIA</v>
          </cell>
        </row>
        <row r="92">
          <cell r="B92" t="str">
            <v>BAUME COT</v>
          </cell>
          <cell r="C92" t="str">
            <v>BAUME COTON 200ML</v>
          </cell>
          <cell r="D92">
            <v>14.3</v>
          </cell>
        </row>
        <row r="93">
          <cell r="B93" t="str">
            <v>COMPL HV</v>
          </cell>
          <cell r="C93" t="str">
            <v>COMPLEXE HUILES VEGETALES</v>
          </cell>
        </row>
        <row r="94">
          <cell r="B94" t="str">
            <v>COL 100</v>
          </cell>
          <cell r="C94" t="str">
            <v>COLORATION POT 100G</v>
          </cell>
        </row>
        <row r="95">
          <cell r="B95" t="str">
            <v>SPRAY 200</v>
          </cell>
          <cell r="C95" t="str">
            <v>SPRAY GEL 200ML</v>
          </cell>
          <cell r="D95">
            <v>16</v>
          </cell>
        </row>
        <row r="96">
          <cell r="B96" t="str">
            <v>RECH SPRAY 200</v>
          </cell>
          <cell r="C96" t="str">
            <v>RECHARGE SPRAY GEL 200ML</v>
          </cell>
        </row>
        <row r="97">
          <cell r="B97" t="str">
            <v>RECH SPRAY250</v>
          </cell>
          <cell r="C97" t="str">
            <v>RECHARGE SPRAY GEL 250ML</v>
          </cell>
        </row>
        <row r="98">
          <cell r="B98" t="str">
            <v>CIRE COIF</v>
          </cell>
          <cell r="C98" t="str">
            <v>CIRE EBOURIFFEUR</v>
          </cell>
          <cell r="D98">
            <v>18</v>
          </cell>
        </row>
        <row r="101">
          <cell r="B101" t="str">
            <v>CATTIER</v>
          </cell>
        </row>
        <row r="102">
          <cell r="B102" t="str">
            <v>ARG BOITE</v>
          </cell>
          <cell r="C102" t="str">
            <v>ARGILE POUDRE</v>
          </cell>
        </row>
        <row r="103">
          <cell r="B103" t="str">
            <v>ARG GROS TUBE</v>
          </cell>
          <cell r="C103" t="str">
            <v>ARGILE VERTE EN TUBE 200ML</v>
          </cell>
          <cell r="D103">
            <v>10.9</v>
          </cell>
        </row>
        <row r="104">
          <cell r="B104" t="str">
            <v>MASQUE ARG</v>
          </cell>
          <cell r="C104" t="str">
            <v>MASQUE ARGILE TUBE</v>
          </cell>
          <cell r="D104">
            <v>7.5</v>
          </cell>
        </row>
        <row r="105">
          <cell r="B105" t="str">
            <v>BEURRE KARITE</v>
          </cell>
          <cell r="C105" t="str">
            <v>BEURRE DE KARITE</v>
          </cell>
          <cell r="D105">
            <v>16.5</v>
          </cell>
        </row>
        <row r="114">
          <cell r="B114" t="str">
            <v>FLORAME</v>
          </cell>
        </row>
        <row r="115">
          <cell r="B115" t="str">
            <v>HE DIVERSES</v>
          </cell>
          <cell r="C115" t="str">
            <v>HUILES ESSENTIELLES</v>
          </cell>
          <cell r="D115">
            <v>12.3</v>
          </cell>
        </row>
        <row r="121">
          <cell r="B121" t="str">
            <v>DOUCE NATURE</v>
          </cell>
        </row>
        <row r="122">
          <cell r="B122" t="str">
            <v>SHP FAM</v>
          </cell>
          <cell r="C122" t="str">
            <v>SHP FAMILLLES 1L</v>
          </cell>
          <cell r="D122">
            <v>14.7</v>
          </cell>
        </row>
        <row r="123">
          <cell r="B123" t="str">
            <v>GEL COIF</v>
          </cell>
          <cell r="C123" t="str">
            <v>GEL COIFFANT 100ML</v>
          </cell>
          <cell r="D123">
            <v>9.6999999999999993</v>
          </cell>
        </row>
        <row r="129">
          <cell r="B129" t="str">
            <v>BOUTIQUE NATURE</v>
          </cell>
        </row>
        <row r="130">
          <cell r="B130" t="str">
            <v>PAP ARMEN</v>
          </cell>
          <cell r="C130" t="str">
            <v>PAPIER D'ARMENIE</v>
          </cell>
          <cell r="D130">
            <v>3.7</v>
          </cell>
        </row>
        <row r="131">
          <cell r="B131" t="str">
            <v>LAQUE LOGONA</v>
          </cell>
          <cell r="C131" t="str">
            <v>LAQUE LOGONA</v>
          </cell>
          <cell r="D131">
            <v>10</v>
          </cell>
        </row>
        <row r="132">
          <cell r="B132" t="str">
            <v>XXX</v>
          </cell>
          <cell r="D132">
            <v>13.3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4">
          <cell r="A4" t="str">
            <v>Nom</v>
          </cell>
          <cell r="B4" t="str">
            <v>Prénom</v>
          </cell>
          <cell r="C4" t="str">
            <v>Numéro de Téléphone</v>
          </cell>
          <cell r="D4" t="str">
            <v xml:space="preserve">Adresse </v>
          </cell>
          <cell r="E4" t="str">
            <v>Code Postal</v>
          </cell>
          <cell r="F4" t="str">
            <v>Ville</v>
          </cell>
          <cell r="G4" t="str">
            <v>Commentaires</v>
          </cell>
        </row>
        <row r="5">
          <cell r="A5" t="str">
            <v>A</v>
          </cell>
          <cell r="B5" t="str">
            <v>A</v>
          </cell>
          <cell r="C5">
            <v>386740145</v>
          </cell>
          <cell r="D5" t="str">
            <v>A</v>
          </cell>
          <cell r="E5">
            <v>89170</v>
          </cell>
          <cell r="F5" t="str">
            <v>TEST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K300"/>
  <sheetViews>
    <sheetView workbookViewId="0">
      <pane ySplit="1" topLeftCell="A2" activePane="bottomLeft" state="frozen"/>
      <selection pane="bottomLeft" activeCell="B17" sqref="B17"/>
    </sheetView>
  </sheetViews>
  <sheetFormatPr baseColWidth="10" defaultRowHeight="12.75"/>
  <cols>
    <col min="1" max="1" width="11.42578125" style="104"/>
    <col min="2" max="2" width="23.85546875" style="104" customWidth="1"/>
    <col min="3" max="3" width="51.5703125" style="104" bestFit="1" customWidth="1"/>
    <col min="4" max="4" width="11.42578125" style="105"/>
    <col min="5" max="257" width="11.42578125" style="104"/>
    <col min="258" max="258" width="4" style="104" bestFit="1" customWidth="1"/>
    <col min="259" max="259" width="37.85546875" style="104" bestFit="1" customWidth="1"/>
    <col min="260" max="513" width="11.42578125" style="104"/>
    <col min="514" max="514" width="4" style="104" bestFit="1" customWidth="1"/>
    <col min="515" max="515" width="37.85546875" style="104" bestFit="1" customWidth="1"/>
    <col min="516" max="769" width="11.42578125" style="104"/>
    <col min="770" max="770" width="4" style="104" bestFit="1" customWidth="1"/>
    <col min="771" max="771" width="37.85546875" style="104" bestFit="1" customWidth="1"/>
    <col min="772" max="1025" width="11.42578125" style="104"/>
    <col min="1026" max="1026" width="4" style="104" bestFit="1" customWidth="1"/>
    <col min="1027" max="1027" width="37.85546875" style="104" bestFit="1" customWidth="1"/>
    <col min="1028" max="1281" width="11.42578125" style="104"/>
    <col min="1282" max="1282" width="4" style="104" bestFit="1" customWidth="1"/>
    <col min="1283" max="1283" width="37.85546875" style="104" bestFit="1" customWidth="1"/>
    <col min="1284" max="1537" width="11.42578125" style="104"/>
    <col min="1538" max="1538" width="4" style="104" bestFit="1" customWidth="1"/>
    <col min="1539" max="1539" width="37.85546875" style="104" bestFit="1" customWidth="1"/>
    <col min="1540" max="1793" width="11.42578125" style="104"/>
    <col min="1794" max="1794" width="4" style="104" bestFit="1" customWidth="1"/>
    <col min="1795" max="1795" width="37.85546875" style="104" bestFit="1" customWidth="1"/>
    <col min="1796" max="2049" width="11.42578125" style="104"/>
    <col min="2050" max="2050" width="4" style="104" bestFit="1" customWidth="1"/>
    <col min="2051" max="2051" width="37.85546875" style="104" bestFit="1" customWidth="1"/>
    <col min="2052" max="2305" width="11.42578125" style="104"/>
    <col min="2306" max="2306" width="4" style="104" bestFit="1" customWidth="1"/>
    <col min="2307" max="2307" width="37.85546875" style="104" bestFit="1" customWidth="1"/>
    <col min="2308" max="2561" width="11.42578125" style="104"/>
    <col min="2562" max="2562" width="4" style="104" bestFit="1" customWidth="1"/>
    <col min="2563" max="2563" width="37.85546875" style="104" bestFit="1" customWidth="1"/>
    <col min="2564" max="2817" width="11.42578125" style="104"/>
    <col min="2818" max="2818" width="4" style="104" bestFit="1" customWidth="1"/>
    <col min="2819" max="2819" width="37.85546875" style="104" bestFit="1" customWidth="1"/>
    <col min="2820" max="3073" width="11.42578125" style="104"/>
    <col min="3074" max="3074" width="4" style="104" bestFit="1" customWidth="1"/>
    <col min="3075" max="3075" width="37.85546875" style="104" bestFit="1" customWidth="1"/>
    <col min="3076" max="3329" width="11.42578125" style="104"/>
    <col min="3330" max="3330" width="4" style="104" bestFit="1" customWidth="1"/>
    <col min="3331" max="3331" width="37.85546875" style="104" bestFit="1" customWidth="1"/>
    <col min="3332" max="3585" width="11.42578125" style="104"/>
    <col min="3586" max="3586" width="4" style="104" bestFit="1" customWidth="1"/>
    <col min="3587" max="3587" width="37.85546875" style="104" bestFit="1" customWidth="1"/>
    <col min="3588" max="3841" width="11.42578125" style="104"/>
    <col min="3842" max="3842" width="4" style="104" bestFit="1" customWidth="1"/>
    <col min="3843" max="3843" width="37.85546875" style="104" bestFit="1" customWidth="1"/>
    <col min="3844" max="4097" width="11.42578125" style="104"/>
    <col min="4098" max="4098" width="4" style="104" bestFit="1" customWidth="1"/>
    <col min="4099" max="4099" width="37.85546875" style="104" bestFit="1" customWidth="1"/>
    <col min="4100" max="4353" width="11.42578125" style="104"/>
    <col min="4354" max="4354" width="4" style="104" bestFit="1" customWidth="1"/>
    <col min="4355" max="4355" width="37.85546875" style="104" bestFit="1" customWidth="1"/>
    <col min="4356" max="4609" width="11.42578125" style="104"/>
    <col min="4610" max="4610" width="4" style="104" bestFit="1" customWidth="1"/>
    <col min="4611" max="4611" width="37.85546875" style="104" bestFit="1" customWidth="1"/>
    <col min="4612" max="4865" width="11.42578125" style="104"/>
    <col min="4866" max="4866" width="4" style="104" bestFit="1" customWidth="1"/>
    <col min="4867" max="4867" width="37.85546875" style="104" bestFit="1" customWidth="1"/>
    <col min="4868" max="5121" width="11.42578125" style="104"/>
    <col min="5122" max="5122" width="4" style="104" bestFit="1" customWidth="1"/>
    <col min="5123" max="5123" width="37.85546875" style="104" bestFit="1" customWidth="1"/>
    <col min="5124" max="5377" width="11.42578125" style="104"/>
    <col min="5378" max="5378" width="4" style="104" bestFit="1" customWidth="1"/>
    <col min="5379" max="5379" width="37.85546875" style="104" bestFit="1" customWidth="1"/>
    <col min="5380" max="5633" width="11.42578125" style="104"/>
    <col min="5634" max="5634" width="4" style="104" bestFit="1" customWidth="1"/>
    <col min="5635" max="5635" width="37.85546875" style="104" bestFit="1" customWidth="1"/>
    <col min="5636" max="5889" width="11.42578125" style="104"/>
    <col min="5890" max="5890" width="4" style="104" bestFit="1" customWidth="1"/>
    <col min="5891" max="5891" width="37.85546875" style="104" bestFit="1" customWidth="1"/>
    <col min="5892" max="6145" width="11.42578125" style="104"/>
    <col min="6146" max="6146" width="4" style="104" bestFit="1" customWidth="1"/>
    <col min="6147" max="6147" width="37.85546875" style="104" bestFit="1" customWidth="1"/>
    <col min="6148" max="6401" width="11.42578125" style="104"/>
    <col min="6402" max="6402" width="4" style="104" bestFit="1" customWidth="1"/>
    <col min="6403" max="6403" width="37.85546875" style="104" bestFit="1" customWidth="1"/>
    <col min="6404" max="6657" width="11.42578125" style="104"/>
    <col min="6658" max="6658" width="4" style="104" bestFit="1" customWidth="1"/>
    <col min="6659" max="6659" width="37.85546875" style="104" bestFit="1" customWidth="1"/>
    <col min="6660" max="6913" width="11.42578125" style="104"/>
    <col min="6914" max="6914" width="4" style="104" bestFit="1" customWidth="1"/>
    <col min="6915" max="6915" width="37.85546875" style="104" bestFit="1" customWidth="1"/>
    <col min="6916" max="7169" width="11.42578125" style="104"/>
    <col min="7170" max="7170" width="4" style="104" bestFit="1" customWidth="1"/>
    <col min="7171" max="7171" width="37.85546875" style="104" bestFit="1" customWidth="1"/>
    <col min="7172" max="7425" width="11.42578125" style="104"/>
    <col min="7426" max="7426" width="4" style="104" bestFit="1" customWidth="1"/>
    <col min="7427" max="7427" width="37.85546875" style="104" bestFit="1" customWidth="1"/>
    <col min="7428" max="7681" width="11.42578125" style="104"/>
    <col min="7682" max="7682" width="4" style="104" bestFit="1" customWidth="1"/>
    <col min="7683" max="7683" width="37.85546875" style="104" bestFit="1" customWidth="1"/>
    <col min="7684" max="7937" width="11.42578125" style="104"/>
    <col min="7938" max="7938" width="4" style="104" bestFit="1" customWidth="1"/>
    <col min="7939" max="7939" width="37.85546875" style="104" bestFit="1" customWidth="1"/>
    <col min="7940" max="8193" width="11.42578125" style="104"/>
    <col min="8194" max="8194" width="4" style="104" bestFit="1" customWidth="1"/>
    <col min="8195" max="8195" width="37.85546875" style="104" bestFit="1" customWidth="1"/>
    <col min="8196" max="8449" width="11.42578125" style="104"/>
    <col min="8450" max="8450" width="4" style="104" bestFit="1" customWidth="1"/>
    <col min="8451" max="8451" width="37.85546875" style="104" bestFit="1" customWidth="1"/>
    <col min="8452" max="8705" width="11.42578125" style="104"/>
    <col min="8706" max="8706" width="4" style="104" bestFit="1" customWidth="1"/>
    <col min="8707" max="8707" width="37.85546875" style="104" bestFit="1" customWidth="1"/>
    <col min="8708" max="8961" width="11.42578125" style="104"/>
    <col min="8962" max="8962" width="4" style="104" bestFit="1" customWidth="1"/>
    <col min="8963" max="8963" width="37.85546875" style="104" bestFit="1" customWidth="1"/>
    <col min="8964" max="9217" width="11.42578125" style="104"/>
    <col min="9218" max="9218" width="4" style="104" bestFit="1" customWidth="1"/>
    <col min="9219" max="9219" width="37.85546875" style="104" bestFit="1" customWidth="1"/>
    <col min="9220" max="9473" width="11.42578125" style="104"/>
    <col min="9474" max="9474" width="4" style="104" bestFit="1" customWidth="1"/>
    <col min="9475" max="9475" width="37.85546875" style="104" bestFit="1" customWidth="1"/>
    <col min="9476" max="9729" width="11.42578125" style="104"/>
    <col min="9730" max="9730" width="4" style="104" bestFit="1" customWidth="1"/>
    <col min="9731" max="9731" width="37.85546875" style="104" bestFit="1" customWidth="1"/>
    <col min="9732" max="9985" width="11.42578125" style="104"/>
    <col min="9986" max="9986" width="4" style="104" bestFit="1" customWidth="1"/>
    <col min="9987" max="9987" width="37.85546875" style="104" bestFit="1" customWidth="1"/>
    <col min="9988" max="10241" width="11.42578125" style="104"/>
    <col min="10242" max="10242" width="4" style="104" bestFit="1" customWidth="1"/>
    <col min="10243" max="10243" width="37.85546875" style="104" bestFit="1" customWidth="1"/>
    <col min="10244" max="10497" width="11.42578125" style="104"/>
    <col min="10498" max="10498" width="4" style="104" bestFit="1" customWidth="1"/>
    <col min="10499" max="10499" width="37.85546875" style="104" bestFit="1" customWidth="1"/>
    <col min="10500" max="10753" width="11.42578125" style="104"/>
    <col min="10754" max="10754" width="4" style="104" bestFit="1" customWidth="1"/>
    <col min="10755" max="10755" width="37.85546875" style="104" bestFit="1" customWidth="1"/>
    <col min="10756" max="11009" width="11.42578125" style="104"/>
    <col min="11010" max="11010" width="4" style="104" bestFit="1" customWidth="1"/>
    <col min="11011" max="11011" width="37.85546875" style="104" bestFit="1" customWidth="1"/>
    <col min="11012" max="11265" width="11.42578125" style="104"/>
    <col min="11266" max="11266" width="4" style="104" bestFit="1" customWidth="1"/>
    <col min="11267" max="11267" width="37.85546875" style="104" bestFit="1" customWidth="1"/>
    <col min="11268" max="11521" width="11.42578125" style="104"/>
    <col min="11522" max="11522" width="4" style="104" bestFit="1" customWidth="1"/>
    <col min="11523" max="11523" width="37.85546875" style="104" bestFit="1" customWidth="1"/>
    <col min="11524" max="11777" width="11.42578125" style="104"/>
    <col min="11778" max="11778" width="4" style="104" bestFit="1" customWidth="1"/>
    <col min="11779" max="11779" width="37.85546875" style="104" bestFit="1" customWidth="1"/>
    <col min="11780" max="12033" width="11.42578125" style="104"/>
    <col min="12034" max="12034" width="4" style="104" bestFit="1" customWidth="1"/>
    <col min="12035" max="12035" width="37.85546875" style="104" bestFit="1" customWidth="1"/>
    <col min="12036" max="12289" width="11.42578125" style="104"/>
    <col min="12290" max="12290" width="4" style="104" bestFit="1" customWidth="1"/>
    <col min="12291" max="12291" width="37.85546875" style="104" bestFit="1" customWidth="1"/>
    <col min="12292" max="12545" width="11.42578125" style="104"/>
    <col min="12546" max="12546" width="4" style="104" bestFit="1" customWidth="1"/>
    <col min="12547" max="12547" width="37.85546875" style="104" bestFit="1" customWidth="1"/>
    <col min="12548" max="12801" width="11.42578125" style="104"/>
    <col min="12802" max="12802" width="4" style="104" bestFit="1" customWidth="1"/>
    <col min="12803" max="12803" width="37.85546875" style="104" bestFit="1" customWidth="1"/>
    <col min="12804" max="13057" width="11.42578125" style="104"/>
    <col min="13058" max="13058" width="4" style="104" bestFit="1" customWidth="1"/>
    <col min="13059" max="13059" width="37.85546875" style="104" bestFit="1" customWidth="1"/>
    <col min="13060" max="13313" width="11.42578125" style="104"/>
    <col min="13314" max="13314" width="4" style="104" bestFit="1" customWidth="1"/>
    <col min="13315" max="13315" width="37.85546875" style="104" bestFit="1" customWidth="1"/>
    <col min="13316" max="13569" width="11.42578125" style="104"/>
    <col min="13570" max="13570" width="4" style="104" bestFit="1" customWidth="1"/>
    <col min="13571" max="13571" width="37.85546875" style="104" bestFit="1" customWidth="1"/>
    <col min="13572" max="13825" width="11.42578125" style="104"/>
    <col min="13826" max="13826" width="4" style="104" bestFit="1" customWidth="1"/>
    <col min="13827" max="13827" width="37.85546875" style="104" bestFit="1" customWidth="1"/>
    <col min="13828" max="14081" width="11.42578125" style="104"/>
    <col min="14082" max="14082" width="4" style="104" bestFit="1" customWidth="1"/>
    <col min="14083" max="14083" width="37.85546875" style="104" bestFit="1" customWidth="1"/>
    <col min="14084" max="14337" width="11.42578125" style="104"/>
    <col min="14338" max="14338" width="4" style="104" bestFit="1" customWidth="1"/>
    <col min="14339" max="14339" width="37.85546875" style="104" bestFit="1" customWidth="1"/>
    <col min="14340" max="14593" width="11.42578125" style="104"/>
    <col min="14594" max="14594" width="4" style="104" bestFit="1" customWidth="1"/>
    <col min="14595" max="14595" width="37.85546875" style="104" bestFit="1" customWidth="1"/>
    <col min="14596" max="14849" width="11.42578125" style="104"/>
    <col min="14850" max="14850" width="4" style="104" bestFit="1" customWidth="1"/>
    <col min="14851" max="14851" width="37.85546875" style="104" bestFit="1" customWidth="1"/>
    <col min="14852" max="15105" width="11.42578125" style="104"/>
    <col min="15106" max="15106" width="4" style="104" bestFit="1" customWidth="1"/>
    <col min="15107" max="15107" width="37.85546875" style="104" bestFit="1" customWidth="1"/>
    <col min="15108" max="15361" width="11.42578125" style="104"/>
    <col min="15362" max="15362" width="4" style="104" bestFit="1" customWidth="1"/>
    <col min="15363" max="15363" width="37.85546875" style="104" bestFit="1" customWidth="1"/>
    <col min="15364" max="15617" width="11.42578125" style="104"/>
    <col min="15618" max="15618" width="4" style="104" bestFit="1" customWidth="1"/>
    <col min="15619" max="15619" width="37.85546875" style="104" bestFit="1" customWidth="1"/>
    <col min="15620" max="15873" width="11.42578125" style="104"/>
    <col min="15874" max="15874" width="4" style="104" bestFit="1" customWidth="1"/>
    <col min="15875" max="15875" width="37.85546875" style="104" bestFit="1" customWidth="1"/>
    <col min="15876" max="16129" width="11.42578125" style="104"/>
    <col min="16130" max="16130" width="4" style="104" bestFit="1" customWidth="1"/>
    <col min="16131" max="16131" width="37.85546875" style="104" bestFit="1" customWidth="1"/>
    <col min="16132" max="16384" width="11.42578125" style="104"/>
  </cols>
  <sheetData>
    <row r="1" spans="1:11" ht="27.75" customHeight="1">
      <c r="A1" s="104">
        <f>[1]DONNEES!A1</f>
        <v>0</v>
      </c>
      <c r="B1" s="104" t="str">
        <f>[1]DONNEES!B1</f>
        <v>Code</v>
      </c>
      <c r="C1" s="104" t="str">
        <f>[1]DONNEES!C1</f>
        <v>Libellé</v>
      </c>
      <c r="D1" s="105" t="str">
        <f>[1]DONNEES!D1</f>
        <v>ttc1</v>
      </c>
      <c r="E1" s="114"/>
      <c r="F1" s="114"/>
      <c r="G1" s="114"/>
      <c r="H1" s="114"/>
      <c r="I1" s="114"/>
      <c r="J1" s="114"/>
      <c r="K1" s="114"/>
    </row>
    <row r="2" spans="1:11">
      <c r="A2" s="104">
        <f>[1]DONNEES!A2</f>
        <v>0</v>
      </c>
      <c r="B2" s="104">
        <f>[1]DONNEES!B2</f>
        <v>0</v>
      </c>
      <c r="C2" s="104">
        <f>[1]DONNEES!C2</f>
        <v>0</v>
      </c>
      <c r="D2" s="105">
        <f>[1]DONNEES!D2</f>
        <v>0</v>
      </c>
      <c r="E2" s="106"/>
    </row>
    <row r="3" spans="1:11">
      <c r="A3" s="104">
        <f>[1]DONNEES!A3</f>
        <v>0</v>
      </c>
      <c r="B3" s="107" t="str">
        <f>[1]DONNEES!B3</f>
        <v>TARIFS ENFANTS</v>
      </c>
      <c r="C3" s="104">
        <f>[1]DONNEES!C3</f>
        <v>0</v>
      </c>
      <c r="D3" s="105">
        <f>[1]DONNEES!D3</f>
        <v>0</v>
      </c>
    </row>
    <row r="4" spans="1:11" ht="15">
      <c r="A4" s="104">
        <f>[1]DONNEES!A4</f>
        <v>0</v>
      </c>
      <c r="B4" s="104" t="str">
        <f>[1]DONNEES!B4</f>
        <v>EG -5</v>
      </c>
      <c r="C4" s="104" t="str">
        <f>[1]DONNEES!C4</f>
        <v>COUPE G  - 5 ANS</v>
      </c>
      <c r="D4" s="108">
        <f>[1]DONNEES!D4</f>
        <v>9</v>
      </c>
    </row>
    <row r="5" spans="1:11" ht="15">
      <c r="A5" s="104">
        <f>[1]DONNEES!A5</f>
        <v>0</v>
      </c>
      <c r="B5" s="104" t="str">
        <f>[1]DONNEES!B5</f>
        <v>EG -10</v>
      </c>
      <c r="C5" s="104" t="str">
        <f>[1]DONNEES!C5</f>
        <v>COUPE G  - 10 ANS</v>
      </c>
      <c r="D5" s="108">
        <f>[1]DONNEES!D5</f>
        <v>11</v>
      </c>
    </row>
    <row r="6" spans="1:11" ht="15">
      <c r="A6" s="104">
        <f>[1]DONNEES!A6</f>
        <v>0</v>
      </c>
      <c r="B6" s="104" t="str">
        <f>[1]DONNEES!B6</f>
        <v>EG -18</v>
      </c>
      <c r="C6" s="104" t="str">
        <f>[1]DONNEES!C6</f>
        <v>COUPE G -18 ANS</v>
      </c>
      <c r="D6" s="108">
        <f>[1]DONNEES!D6</f>
        <v>14</v>
      </c>
    </row>
    <row r="7" spans="1:11" ht="15">
      <c r="A7" s="104">
        <f>[1]DONNEES!A7</f>
        <v>0</v>
      </c>
      <c r="B7" s="104" t="str">
        <f>[1]DONNEES!B7</f>
        <v>EF -5</v>
      </c>
      <c r="C7" s="104" t="str">
        <f>[1]DONNEES!C7</f>
        <v>COUPE F -5 ANS</v>
      </c>
      <c r="D7" s="108">
        <f>[1]DONNEES!D7</f>
        <v>9</v>
      </c>
    </row>
    <row r="8" spans="1:11" ht="15">
      <c r="A8" s="104">
        <f>[1]DONNEES!A8</f>
        <v>0</v>
      </c>
      <c r="B8" s="104" t="str">
        <f>[1]DONNEES!B8</f>
        <v>EF -10</v>
      </c>
      <c r="C8" s="104" t="str">
        <f>[1]DONNEES!C8</f>
        <v>COUPE F -10 ANS</v>
      </c>
      <c r="D8" s="108">
        <f>[1]DONNEES!D8</f>
        <v>13</v>
      </c>
    </row>
    <row r="9" spans="1:11" ht="15">
      <c r="A9" s="104">
        <f>[1]DONNEES!A9</f>
        <v>0</v>
      </c>
      <c r="B9" s="104" t="str">
        <f>[1]DONNEES!B9</f>
        <v>EF -15</v>
      </c>
      <c r="C9" s="104" t="str">
        <f>[1]DONNEES!C9</f>
        <v>COUPE F -15 ANS</v>
      </c>
      <c r="D9" s="108">
        <f>[1]DONNEES!D9</f>
        <v>17</v>
      </c>
    </row>
    <row r="10" spans="1:11" ht="15">
      <c r="A10" s="104">
        <f>[1]DONNEES!A10</f>
        <v>0</v>
      </c>
      <c r="B10" s="104" t="str">
        <f>[1]DONNEES!B10</f>
        <v>EF -18</v>
      </c>
      <c r="C10" s="104" t="str">
        <f>[1]DONNEES!C10</f>
        <v>COUPE F -18 ANS</v>
      </c>
      <c r="D10" s="108">
        <f>[1]DONNEES!D10</f>
        <v>21</v>
      </c>
    </row>
    <row r="11" spans="1:11" ht="15">
      <c r="A11" s="104">
        <f>[1]DONNEES!A11</f>
        <v>0</v>
      </c>
      <c r="B11" s="104">
        <f>[1]DONNEES!B11</f>
        <v>0</v>
      </c>
      <c r="C11" s="104">
        <f>[1]DONNEES!C11</f>
        <v>0</v>
      </c>
      <c r="D11" s="108">
        <f>[1]DONNEES!D11</f>
        <v>0</v>
      </c>
    </row>
    <row r="12" spans="1:11" ht="15">
      <c r="A12" s="104">
        <f>[1]DONNEES!A12</f>
        <v>0</v>
      </c>
      <c r="B12" s="107" t="str">
        <f>[1]DONNEES!B12</f>
        <v>TARIFS FEMMES</v>
      </c>
      <c r="C12" s="104">
        <f>[1]DONNEES!C12</f>
        <v>0</v>
      </c>
      <c r="D12" s="108">
        <f>[1]DONNEES!D12</f>
        <v>0</v>
      </c>
    </row>
    <row r="13" spans="1:11" ht="15">
      <c r="A13" s="104">
        <f>[1]DONNEES!A13</f>
        <v>0</v>
      </c>
      <c r="B13" s="104" t="str">
        <f>[1]DONNEES!B13</f>
        <v>SHP</v>
      </c>
      <c r="C13" s="104" t="str">
        <f>[1]DONNEES!C13</f>
        <v>SHAMPOOING</v>
      </c>
      <c r="D13" s="108">
        <f>[1]DONNEES!D13</f>
        <v>5.3</v>
      </c>
    </row>
    <row r="14" spans="1:11" ht="15">
      <c r="A14" s="104">
        <f>[1]DONNEES!A14</f>
        <v>0</v>
      </c>
      <c r="B14" s="104" t="str">
        <f>[1]DONNEES!B14</f>
        <v>COUPE</v>
      </c>
      <c r="C14" s="104" t="str">
        <f>[1]DONNEES!C14</f>
        <v>COUPE ENTRETIEN</v>
      </c>
      <c r="D14" s="108">
        <f>[1]DONNEES!D14</f>
        <v>14</v>
      </c>
    </row>
    <row r="15" spans="1:11" ht="15">
      <c r="A15" s="104">
        <f>[1]DONNEES!A15</f>
        <v>0</v>
      </c>
      <c r="B15" s="104" t="str">
        <f>[1]DONNEES!B15</f>
        <v>RAF</v>
      </c>
      <c r="C15" s="104" t="str">
        <f>[1]DONNEES!C15</f>
        <v>COUPE RAFFRAICHISSEMENT</v>
      </c>
      <c r="D15" s="108">
        <f>[1]DONNEES!D15</f>
        <v>7</v>
      </c>
    </row>
    <row r="16" spans="1:11" ht="15">
      <c r="A16" s="104">
        <f>[1]DONNEES!A16</f>
        <v>0</v>
      </c>
      <c r="B16" s="104" t="str">
        <f>[1]DONNEES!B16</f>
        <v>SECH</v>
      </c>
      <c r="C16" s="104" t="str">
        <f>[1]DONNEES!C16</f>
        <v>SECHAGE</v>
      </c>
      <c r="D16" s="108">
        <f>[1]DONNEES!D16</f>
        <v>9.5</v>
      </c>
    </row>
    <row r="17" spans="1:4" ht="15">
      <c r="A17" s="104">
        <f>[1]DONNEES!A17</f>
        <v>0</v>
      </c>
      <c r="B17" s="104" t="str">
        <f>[1]DONNEES!B17</f>
        <v>SOIN</v>
      </c>
      <c r="C17" s="104" t="str">
        <f>[1]DONNEES!C17</f>
        <v>BAUME INDIANA OU CONDITIONNER</v>
      </c>
      <c r="D17" s="108">
        <f>[1]DONNEES!D17</f>
        <v>3.2</v>
      </c>
    </row>
    <row r="18" spans="1:4" ht="15">
      <c r="A18" s="104">
        <f>[1]DONNEES!A18</f>
        <v>0</v>
      </c>
      <c r="B18" s="104" t="str">
        <f>[1]DONNEES!B18</f>
        <v>COIF 30MN</v>
      </c>
      <c r="C18" s="104" t="str">
        <f>[1]DONNEES!C18</f>
        <v>COIFFURE 30 MIN</v>
      </c>
      <c r="D18" s="108">
        <f>[1]DONNEES!D18</f>
        <v>21</v>
      </c>
    </row>
    <row r="19" spans="1:4" ht="15">
      <c r="A19" s="104">
        <f>[1]DONNEES!A19</f>
        <v>0</v>
      </c>
      <c r="B19" s="104" t="str">
        <f>[1]DONNEES!B19</f>
        <v>COIF 45 MN</v>
      </c>
      <c r="C19" s="104" t="str">
        <f>[1]DONNEES!C19</f>
        <v>COIFFURE 45 MIN</v>
      </c>
      <c r="D19" s="108">
        <f>[1]DONNEES!D19</f>
        <v>30</v>
      </c>
    </row>
    <row r="20" spans="1:4" ht="15">
      <c r="A20" s="104">
        <f>[1]DONNEES!A20</f>
        <v>0</v>
      </c>
      <c r="B20" s="104" t="str">
        <f>[1]DONNEES!B20</f>
        <v>COIF 1H</v>
      </c>
      <c r="C20" s="104" t="str">
        <f>[1]DONNEES!C20</f>
        <v>COIFFURE 1H</v>
      </c>
      <c r="D20" s="108">
        <f>[1]DONNEES!D20</f>
        <v>40</v>
      </c>
    </row>
    <row r="21" spans="1:4" ht="15">
      <c r="A21" s="104">
        <f>[1]DONNEES!A21</f>
        <v>0</v>
      </c>
      <c r="B21" s="104">
        <f>[1]DONNEES!B21</f>
        <v>0</v>
      </c>
      <c r="C21" s="104">
        <f>[1]DONNEES!C21</f>
        <v>0</v>
      </c>
      <c r="D21" s="108">
        <f>[1]DONNEES!D21</f>
        <v>0</v>
      </c>
    </row>
    <row r="22" spans="1:4" ht="15">
      <c r="A22" s="104">
        <f>[1]DONNEES!A22</f>
        <v>0</v>
      </c>
      <c r="B22" s="109" t="str">
        <f>[1]DONNEES!B22</f>
        <v>FORFAITS</v>
      </c>
      <c r="C22" s="104">
        <f>[1]DONNEES!C22</f>
        <v>0</v>
      </c>
      <c r="D22" s="108">
        <f>[1]DONNEES!D22</f>
        <v>0</v>
      </c>
    </row>
    <row r="23" spans="1:4" ht="15">
      <c r="A23" s="104">
        <f>[1]DONNEES!A23</f>
        <v>0</v>
      </c>
      <c r="B23" s="104" t="str">
        <f>[1]DONNEES!B23</f>
        <v>FSHP/C/SECH</v>
      </c>
      <c r="C23" s="104" t="str">
        <f>[1]DONNEES!C23</f>
        <v>SHP/COUPE/COIFFAGE</v>
      </c>
      <c r="D23" s="108">
        <f>[1]DONNEES!D23</f>
        <v>28.5</v>
      </c>
    </row>
    <row r="24" spans="1:4" ht="15">
      <c r="A24" s="104">
        <f>[1]DONNEES!A24</f>
        <v>0</v>
      </c>
      <c r="B24" s="104" t="str">
        <f>[1]DONNEES!B24</f>
        <v>SHP/C/BRUSH</v>
      </c>
      <c r="C24" s="104" t="str">
        <f>[1]DONNEES!C24</f>
        <v>SHP/COUPE/BRUSH</v>
      </c>
      <c r="D24" s="108">
        <f>[1]DONNEES!D24</f>
        <v>31.5</v>
      </c>
    </row>
    <row r="25" spans="1:4" ht="15">
      <c r="A25" s="104">
        <f>[1]DONNEES!A25</f>
        <v>0</v>
      </c>
      <c r="B25" s="104" t="str">
        <f>[1]DONNEES!B25</f>
        <v>SHP/C/MP</v>
      </c>
      <c r="C25" s="104" t="str">
        <f>[1]DONNEES!C25</f>
        <v>SHP/COUPE/MISE EN PLIS</v>
      </c>
      <c r="D25" s="108">
        <f>[1]DONNEES!D25</f>
        <v>31.5</v>
      </c>
    </row>
    <row r="26" spans="1:4" ht="15">
      <c r="A26" s="104">
        <f>[1]DONNEES!A26</f>
        <v>0</v>
      </c>
      <c r="B26" s="104" t="str">
        <f>[1]DONNEES!B26</f>
        <v>SHP/BRUS</v>
      </c>
      <c r="C26" s="104" t="str">
        <f>[1]DONNEES!C26</f>
        <v>SHP/BRUSHING</v>
      </c>
      <c r="D26" s="108">
        <f>[1]DONNEES!D26</f>
        <v>19</v>
      </c>
    </row>
    <row r="27" spans="1:4" ht="15">
      <c r="A27" s="104">
        <f>[1]DONNEES!A27</f>
        <v>0</v>
      </c>
      <c r="B27" s="104" t="str">
        <f>[1]DONNEES!B27</f>
        <v>SHP/MP</v>
      </c>
      <c r="C27" s="104" t="str">
        <f>[1]DONNEES!C27</f>
        <v>SHP/MISE EN PLIS</v>
      </c>
      <c r="D27" s="108">
        <f>[1]DONNEES!D27</f>
        <v>19</v>
      </c>
    </row>
    <row r="28" spans="1:4" ht="15">
      <c r="A28" s="104">
        <f>[1]DONNEES!A28</f>
        <v>0</v>
      </c>
      <c r="B28" s="104" t="str">
        <f>[1]DONNEES!B28</f>
        <v>MARIEE</v>
      </c>
      <c r="C28" s="104" t="str">
        <f>[1]DONNEES!C28</f>
        <v>1 ESSAI/1COIFFFURE/POSE ORNEMANT 2H</v>
      </c>
      <c r="D28" s="108">
        <f>[1]DONNEES!D28</f>
        <v>80</v>
      </c>
    </row>
    <row r="29" spans="1:4" ht="15">
      <c r="A29" s="104">
        <f>[1]DONNEES!A29</f>
        <v>0</v>
      </c>
      <c r="B29" s="104">
        <f>[1]DONNEES!B29</f>
        <v>0</v>
      </c>
      <c r="C29" s="104">
        <f>[1]DONNEES!C29</f>
        <v>0</v>
      </c>
      <c r="D29" s="108">
        <f>[1]DONNEES!D29</f>
        <v>0</v>
      </c>
    </row>
    <row r="30" spans="1:4" ht="15">
      <c r="A30" s="104">
        <f>[1]DONNEES!A30</f>
        <v>0</v>
      </c>
      <c r="B30" s="109" t="str">
        <f>[1]DONNEES!B30</f>
        <v>TECHNIQUE</v>
      </c>
      <c r="C30" s="104">
        <f>[1]DONNEES!C30</f>
        <v>0</v>
      </c>
      <c r="D30" s="108">
        <f>[1]DONNEES!D30</f>
        <v>0</v>
      </c>
    </row>
    <row r="31" spans="1:4" ht="15">
      <c r="A31" s="104">
        <f>[1]DONNEES!A31</f>
        <v>0</v>
      </c>
      <c r="B31" s="104" t="str">
        <f>[1]DONNEES!B31</f>
        <v>COL S</v>
      </c>
      <c r="C31" s="104" t="str">
        <f>[1]DONNEES!C31</f>
        <v>COLORATION VEGETALE SIMPLE</v>
      </c>
      <c r="D31" s="108">
        <f>[1]DONNEES!D31</f>
        <v>30</v>
      </c>
    </row>
    <row r="32" spans="1:4" ht="15">
      <c r="A32" s="104">
        <f>[1]DONNEES!A32</f>
        <v>0</v>
      </c>
      <c r="B32" s="104" t="str">
        <f>[1]DONNEES!B32</f>
        <v>COL D</v>
      </c>
      <c r="C32" s="104" t="str">
        <f>[1]DONNEES!C32</f>
        <v>COLORATION VEGETALE DOUBLE</v>
      </c>
      <c r="D32" s="108">
        <f>[1]DONNEES!D32</f>
        <v>43</v>
      </c>
    </row>
    <row r="33" spans="1:4" ht="15">
      <c r="A33" s="104">
        <f>[1]DONNEES!A33</f>
        <v>0</v>
      </c>
      <c r="B33" s="104" t="str">
        <f>[1]DONNEES!B33</f>
        <v>MECHES S</v>
      </c>
      <c r="C33" s="104" t="str">
        <f>[1]DONNEES!C33</f>
        <v>MECHES 30 MIN</v>
      </c>
      <c r="D33" s="108">
        <f>[1]DONNEES!D33</f>
        <v>30</v>
      </c>
    </row>
    <row r="34" spans="1:4" ht="15">
      <c r="A34" s="104">
        <f>[1]DONNEES!A34</f>
        <v>0</v>
      </c>
      <c r="B34" s="104" t="str">
        <f>[1]DONNEES!B34</f>
        <v>MECHES D</v>
      </c>
      <c r="C34" s="104" t="str">
        <f>[1]DONNEES!C34</f>
        <v>MECHES 1H</v>
      </c>
      <c r="D34" s="108">
        <f>[1]DONNEES!D34</f>
        <v>43</v>
      </c>
    </row>
    <row r="35" spans="1:4" ht="15">
      <c r="A35" s="104">
        <f>[1]DONNEES!A35</f>
        <v>0</v>
      </c>
      <c r="B35" s="104" t="str">
        <f>[1]DONNEES!B35</f>
        <v>COL POSE DOM</v>
      </c>
      <c r="C35" s="104" t="str">
        <f>[1]DONNEES!C35</f>
        <v>POSE COLORATION DOMICILE</v>
      </c>
      <c r="D35" s="108">
        <f>[1]DONNEES!D35</f>
        <v>2.5</v>
      </c>
    </row>
    <row r="36" spans="1:4" ht="15">
      <c r="A36" s="104">
        <f>[1]DONNEES!A36</f>
        <v>0</v>
      </c>
      <c r="B36" s="104">
        <f>[1]DONNEES!B36</f>
        <v>0</v>
      </c>
      <c r="C36" s="104">
        <f>[1]DONNEES!C36</f>
        <v>0</v>
      </c>
      <c r="D36" s="108">
        <f>[1]DONNEES!D36</f>
        <v>0</v>
      </c>
    </row>
    <row r="37" spans="1:4" ht="15">
      <c r="A37" s="104">
        <f>[1]DONNEES!A37</f>
        <v>0</v>
      </c>
      <c r="B37" s="109" t="str">
        <f>[1]DONNEES!B37</f>
        <v>CABINE</v>
      </c>
      <c r="C37" s="104">
        <f>[1]DONNEES!C37</f>
        <v>0</v>
      </c>
      <c r="D37" s="108">
        <f>[1]DONNEES!D37</f>
        <v>0</v>
      </c>
    </row>
    <row r="38" spans="1:4" ht="15">
      <c r="A38" s="104">
        <f>[1]DONNEES!A38</f>
        <v>0</v>
      </c>
      <c r="B38" s="104" t="str">
        <f>[1]DONNEES!B38</f>
        <v>POSE ARG</v>
      </c>
      <c r="C38" s="104" t="str">
        <f>[1]DONNEES!C38</f>
        <v>POSE SOIN ARGILE</v>
      </c>
      <c r="D38" s="108">
        <f>[1]DONNEES!D38</f>
        <v>21</v>
      </c>
    </row>
    <row r="39" spans="1:4" ht="15">
      <c r="A39" s="104">
        <f>[1]DONNEES!A39</f>
        <v>0</v>
      </c>
      <c r="B39" s="104" t="str">
        <f>[1]DONNEES!B39</f>
        <v>POSE HUIL</v>
      </c>
      <c r="C39" s="104" t="str">
        <f>[1]DONNEES!C39</f>
        <v>POSE SOIN HUILES</v>
      </c>
      <c r="D39" s="108">
        <f>[1]DONNEES!D39</f>
        <v>5.3</v>
      </c>
    </row>
    <row r="40" spans="1:4" ht="15">
      <c r="A40" s="104">
        <f>[1]DONNEES!A40</f>
        <v>0</v>
      </c>
      <c r="B40" s="104" t="str">
        <f>[1]DONNEES!B40</f>
        <v>GOMM</v>
      </c>
      <c r="C40" s="104" t="str">
        <f>[1]DONNEES!C40</f>
        <v>GOMMAGE VISAGE</v>
      </c>
      <c r="D40" s="108">
        <f>[1]DONNEES!D40</f>
        <v>5.3</v>
      </c>
    </row>
    <row r="41" spans="1:4" ht="15">
      <c r="A41" s="104">
        <f>[1]DONNEES!A41</f>
        <v>0</v>
      </c>
      <c r="B41" s="104" t="str">
        <f>[1]DONNEES!B41</f>
        <v>RIT ARG</v>
      </c>
      <c r="C41" s="104" t="str">
        <f>[1]DONNEES!C41</f>
        <v>RITUEL ARGILE</v>
      </c>
      <c r="D41" s="108">
        <f>[1]DONNEES!D41</f>
        <v>47</v>
      </c>
    </row>
    <row r="42" spans="1:4" ht="15">
      <c r="A42" s="104">
        <f>[1]DONNEES!A42</f>
        <v>0</v>
      </c>
      <c r="B42" s="104" t="str">
        <f>[1]DONNEES!B42</f>
        <v>RIT HUILE</v>
      </c>
      <c r="C42" s="104" t="str">
        <f>[1]DONNEES!C42</f>
        <v>RITUEL HUILES</v>
      </c>
      <c r="D42" s="108">
        <f>[1]DONNEES!D42</f>
        <v>31.5</v>
      </c>
    </row>
    <row r="43" spans="1:4" ht="15">
      <c r="A43" s="104">
        <f>[1]DONNEES!A43</f>
        <v>0</v>
      </c>
      <c r="B43" s="104">
        <f>[1]DONNEES!B43</f>
        <v>0</v>
      </c>
      <c r="C43" s="104">
        <f>[1]DONNEES!C43</f>
        <v>0</v>
      </c>
      <c r="D43" s="108">
        <f>[1]DONNEES!D43</f>
        <v>0</v>
      </c>
    </row>
    <row r="44" spans="1:4" ht="15">
      <c r="A44" s="104">
        <f>[1]DONNEES!A44</f>
        <v>0</v>
      </c>
      <c r="B44" s="109" t="str">
        <f>[1]DONNEES!B44</f>
        <v>FORFAITS CABINE</v>
      </c>
      <c r="C44" s="104">
        <f>[1]DONNEES!C44</f>
        <v>0</v>
      </c>
      <c r="D44" s="108">
        <f>[1]DONNEES!D44</f>
        <v>0</v>
      </c>
    </row>
    <row r="45" spans="1:4" ht="15">
      <c r="A45" s="104">
        <f>[1]DONNEES!A45</f>
        <v>0</v>
      </c>
      <c r="B45" s="104" t="str">
        <f>[1]DONNEES!B45</f>
        <v>RIT ARG*4</v>
      </c>
      <c r="C45" s="104" t="str">
        <f>[1]DONNEES!C45</f>
        <v>RITUEL ARGILE*4 SUR 1 MOIS</v>
      </c>
      <c r="D45" s="108">
        <f>[1]DONNEES!D45</f>
        <v>179</v>
      </c>
    </row>
    <row r="46" spans="1:4" ht="15">
      <c r="A46" s="104">
        <f>[1]DONNEES!A46</f>
        <v>0</v>
      </c>
      <c r="B46" s="104">
        <f>[1]DONNEES!B46</f>
        <v>0</v>
      </c>
      <c r="C46" s="104">
        <f>[1]DONNEES!C46</f>
        <v>0</v>
      </c>
      <c r="D46" s="108">
        <f>[1]DONNEES!D46</f>
        <v>0</v>
      </c>
    </row>
    <row r="47" spans="1:4" ht="15">
      <c r="A47" s="104">
        <f>[1]DONNEES!A47</f>
        <v>0</v>
      </c>
      <c r="B47" s="104">
        <f>[1]DONNEES!B47</f>
        <v>0</v>
      </c>
      <c r="C47" s="104">
        <f>[1]DONNEES!C47</f>
        <v>0</v>
      </c>
      <c r="D47" s="108">
        <f>[1]DONNEES!D47</f>
        <v>0</v>
      </c>
    </row>
    <row r="48" spans="1:4" ht="15">
      <c r="A48" s="104">
        <f>[1]DONNEES!A48</f>
        <v>0</v>
      </c>
      <c r="B48" s="104">
        <f>[1]DONNEES!B48</f>
        <v>0</v>
      </c>
      <c r="C48" s="104">
        <f>[1]DONNEES!C48</f>
        <v>0</v>
      </c>
      <c r="D48" s="108">
        <f>[1]DONNEES!D48</f>
        <v>0</v>
      </c>
    </row>
    <row r="49" spans="1:4" ht="15">
      <c r="A49" s="104">
        <f>[1]DONNEES!A49</f>
        <v>0</v>
      </c>
      <c r="B49" s="107" t="str">
        <f>[1]DONNEES!B49</f>
        <v>TARIFS HOMME</v>
      </c>
      <c r="C49" s="104">
        <f>[1]DONNEES!C49</f>
        <v>0</v>
      </c>
      <c r="D49" s="108">
        <f>[1]DONNEES!D49</f>
        <v>0</v>
      </c>
    </row>
    <row r="50" spans="1:4" ht="15">
      <c r="A50" s="104">
        <f>[1]DONNEES!A50</f>
        <v>0</v>
      </c>
      <c r="B50" s="104" t="str">
        <f>[1]DONNEES!B50</f>
        <v>SHP</v>
      </c>
      <c r="C50" s="104" t="str">
        <f>[1]DONNEES!C50</f>
        <v>SHAMPOOING</v>
      </c>
      <c r="D50" s="108">
        <f>[1]DONNEES!D50</f>
        <v>4</v>
      </c>
    </row>
    <row r="51" spans="1:4">
      <c r="A51" s="104">
        <f>[1]DONNEES!A51</f>
        <v>0</v>
      </c>
      <c r="B51" s="104" t="str">
        <f>[1]DONNEES!B51</f>
        <v>COUPE</v>
      </c>
      <c r="C51" s="104" t="str">
        <f>[1]DONNEES!C51</f>
        <v>COUPE ENTRETIEN</v>
      </c>
      <c r="D51" s="105">
        <f>[1]DONNEES!D51</f>
        <v>14</v>
      </c>
    </row>
    <row r="52" spans="1:4">
      <c r="A52" s="104">
        <f>[1]DONNEES!A52</f>
        <v>0</v>
      </c>
      <c r="B52" s="104" t="str">
        <f>[1]DONNEES!B52</f>
        <v>RAF</v>
      </c>
      <c r="C52" s="104" t="str">
        <f>[1]DONNEES!C52</f>
        <v>COUPE RAFFRAICHISSEMENT</v>
      </c>
      <c r="D52" s="105">
        <f>[1]DONNEES!D52</f>
        <v>7</v>
      </c>
    </row>
    <row r="53" spans="1:4">
      <c r="A53" s="104">
        <f>[1]DONNEES!A53</f>
        <v>0</v>
      </c>
      <c r="B53" s="104" t="str">
        <f>[1]DONNEES!B53</f>
        <v>BARBE</v>
      </c>
      <c r="C53" s="104" t="str">
        <f>[1]DONNEES!C53</f>
        <v>COUPE BARBE TONDEUSE</v>
      </c>
      <c r="D53" s="105">
        <f>[1]DONNEES!D53</f>
        <v>7</v>
      </c>
    </row>
    <row r="54" spans="1:4">
      <c r="A54" s="104">
        <f>[1]DONNEES!A54</f>
        <v>0</v>
      </c>
      <c r="B54" s="104" t="str">
        <f>[1]DONNEES!B54</f>
        <v>SHP/C/SECH</v>
      </c>
      <c r="C54" s="104" t="str">
        <f>[1]DONNEES!C54</f>
        <v>SHP/COUPE/SECHAGE</v>
      </c>
      <c r="D54" s="105">
        <f>[1]DONNEES!D54</f>
        <v>18</v>
      </c>
    </row>
    <row r="55" spans="1:4">
      <c r="A55" s="104">
        <f>[1]DONNEES!A55</f>
        <v>0</v>
      </c>
      <c r="B55" s="104">
        <f>[1]DONNEES!B55</f>
        <v>0</v>
      </c>
      <c r="C55" s="104">
        <f>[1]DONNEES!C55</f>
        <v>0</v>
      </c>
      <c r="D55" s="105">
        <f>[1]DONNEES!D55</f>
        <v>0</v>
      </c>
    </row>
    <row r="56" spans="1:4">
      <c r="A56" s="104">
        <f>[1]DONNEES!A56</f>
        <v>0</v>
      </c>
      <c r="B56" s="109" t="str">
        <f>[1]DONNEES!B56</f>
        <v>CABINE</v>
      </c>
      <c r="C56" s="104">
        <f>[1]DONNEES!C56</f>
        <v>0</v>
      </c>
      <c r="D56" s="105">
        <f>[1]DONNEES!D56</f>
        <v>0</v>
      </c>
    </row>
    <row r="57" spans="1:4">
      <c r="A57" s="104">
        <f>[1]DONNEES!A57</f>
        <v>0</v>
      </c>
      <c r="B57" s="104" t="str">
        <f>[1]DONNEES!B57</f>
        <v>POSE ARG</v>
      </c>
      <c r="C57" s="104" t="str">
        <f>[1]DONNEES!C57</f>
        <v>POSE SOIN ARGILE</v>
      </c>
      <c r="D57" s="105">
        <f>[1]DONNEES!D57</f>
        <v>17.5</v>
      </c>
    </row>
    <row r="58" spans="1:4">
      <c r="A58" s="104">
        <f>[1]DONNEES!A58</f>
        <v>0</v>
      </c>
      <c r="B58" s="104" t="str">
        <f>[1]DONNEES!B58</f>
        <v>POSE HUIL</v>
      </c>
      <c r="C58" s="104" t="str">
        <f>[1]DONNEES!C58</f>
        <v>POSE SOIN HUILES</v>
      </c>
      <c r="D58" s="105">
        <f>[1]DONNEES!D58</f>
        <v>5.3</v>
      </c>
    </row>
    <row r="59" spans="1:4">
      <c r="A59" s="104">
        <f>[1]DONNEES!A59</f>
        <v>0</v>
      </c>
      <c r="B59" s="104" t="str">
        <f>[1]DONNEES!B59</f>
        <v>GOMM</v>
      </c>
      <c r="C59" s="104" t="str">
        <f>[1]DONNEES!C59</f>
        <v>POSE GOMMAGE VISAGE</v>
      </c>
      <c r="D59" s="105">
        <f>[1]DONNEES!D59</f>
        <v>5.3</v>
      </c>
    </row>
    <row r="60" spans="1:4">
      <c r="A60" s="104">
        <f>[1]DONNEES!A60</f>
        <v>0</v>
      </c>
      <c r="B60" s="104" t="str">
        <f>[1]DONNEES!B60</f>
        <v>RIT ARG</v>
      </c>
      <c r="C60" s="104" t="str">
        <f>[1]DONNEES!C60</f>
        <v>RITUEL ARGILE</v>
      </c>
      <c r="D60" s="105">
        <f>[1]DONNEES!D60</f>
        <v>0</v>
      </c>
    </row>
    <row r="61" spans="1:4">
      <c r="A61" s="104">
        <f>[1]DONNEES!A61</f>
        <v>0</v>
      </c>
      <c r="B61" s="104" t="str">
        <f>[1]DONNEES!B61</f>
        <v>RIT HUILE</v>
      </c>
      <c r="C61" s="104" t="str">
        <f>[1]DONNEES!C61</f>
        <v>RITULE HUILES</v>
      </c>
      <c r="D61" s="105">
        <f>[1]DONNEES!D61</f>
        <v>0</v>
      </c>
    </row>
    <row r="62" spans="1:4">
      <c r="A62" s="104">
        <f>[1]DONNEES!A62</f>
        <v>0</v>
      </c>
      <c r="B62" s="104">
        <f>[1]DONNEES!B62</f>
        <v>0</v>
      </c>
      <c r="C62" s="104">
        <f>[1]DONNEES!C62</f>
        <v>0</v>
      </c>
      <c r="D62" s="105">
        <f>[1]DONNEES!D62</f>
        <v>0</v>
      </c>
    </row>
    <row r="63" spans="1:4">
      <c r="A63" s="104">
        <f>[1]DONNEES!A63</f>
        <v>0</v>
      </c>
      <c r="B63" s="109" t="str">
        <f>[1]DONNEES!B63</f>
        <v>FORFAITS CABINE</v>
      </c>
      <c r="C63" s="104">
        <f>[1]DONNEES!C63</f>
        <v>0</v>
      </c>
      <c r="D63" s="105">
        <f>[1]DONNEES!D63</f>
        <v>0</v>
      </c>
    </row>
    <row r="64" spans="1:4">
      <c r="A64" s="104">
        <f>[1]DONNEES!A64</f>
        <v>0</v>
      </c>
      <c r="B64" s="104" t="str">
        <f>[1]DONNEES!B64</f>
        <v>RIT ARG*4</v>
      </c>
      <c r="C64" s="104" t="str">
        <f>[1]DONNEES!C64</f>
        <v>RITUEL ARGILE*4 SUR 1 MOIS</v>
      </c>
      <c r="D64" s="105">
        <f>[1]DONNEES!D64</f>
        <v>0</v>
      </c>
    </row>
    <row r="65" spans="1:4">
      <c r="A65" s="104">
        <f>[1]DONNEES!A65</f>
        <v>0</v>
      </c>
      <c r="B65" s="104">
        <f>[1]DONNEES!B65</f>
        <v>0</v>
      </c>
      <c r="C65" s="104">
        <f>[1]DONNEES!C65</f>
        <v>0</v>
      </c>
      <c r="D65" s="105">
        <f>[1]DONNEES!D65</f>
        <v>0</v>
      </c>
    </row>
    <row r="66" spans="1:4">
      <c r="A66" s="104">
        <f>[1]DONNEES!A66</f>
        <v>0</v>
      </c>
      <c r="B66" s="104">
        <f>[1]DONNEES!B66</f>
        <v>0</v>
      </c>
      <c r="C66" s="104">
        <f>[1]DONNEES!C66</f>
        <v>0</v>
      </c>
      <c r="D66" s="105">
        <f>[1]DONNEES!D66</f>
        <v>0</v>
      </c>
    </row>
    <row r="67" spans="1:4">
      <c r="A67" s="104">
        <f>[1]DONNEES!A67</f>
        <v>0</v>
      </c>
      <c r="B67" s="107" t="str">
        <f>[1]DONNEES!B67</f>
        <v>VENTE</v>
      </c>
      <c r="C67" s="104">
        <f>[1]DONNEES!C67</f>
        <v>0</v>
      </c>
      <c r="D67" s="105">
        <f>[1]DONNEES!D67</f>
        <v>0</v>
      </c>
    </row>
    <row r="68" spans="1:4">
      <c r="A68" s="104">
        <f>[1]DONNEES!A68</f>
        <v>0</v>
      </c>
      <c r="B68" s="104">
        <f>[1]DONNEES!B68</f>
        <v>0</v>
      </c>
      <c r="C68" s="104">
        <f>[1]DONNEES!C68</f>
        <v>0</v>
      </c>
      <c r="D68" s="105">
        <f>[1]DONNEES!D68</f>
        <v>0</v>
      </c>
    </row>
    <row r="69" spans="1:4">
      <c r="A69" s="104">
        <f>[1]DONNEES!A69</f>
        <v>0</v>
      </c>
      <c r="B69" s="109" t="str">
        <f>[1]DONNEES!B69</f>
        <v>HAIRBORIST</v>
      </c>
      <c r="C69" s="104">
        <f>[1]DONNEES!C69</f>
        <v>0</v>
      </c>
      <c r="D69" s="105">
        <f>[1]DONNEES!D69</f>
        <v>0</v>
      </c>
    </row>
    <row r="70" spans="1:4">
      <c r="A70" s="104">
        <f>[1]DONNEES!A70</f>
        <v>0</v>
      </c>
      <c r="B70" s="104" t="str">
        <f>[1]DONNEES!B70</f>
        <v>GEL</v>
      </c>
      <c r="C70" s="104">
        <f>[1]DONNEES!C70</f>
        <v>0</v>
      </c>
      <c r="D70" s="105">
        <f>[1]DONNEES!D70</f>
        <v>0</v>
      </c>
    </row>
    <row r="71" spans="1:4">
      <c r="A71" s="104">
        <f>[1]DONNEES!A71</f>
        <v>0</v>
      </c>
      <c r="B71" s="104" t="str">
        <f>[1]DONNEES!B71</f>
        <v>MOUSSE</v>
      </c>
      <c r="C71" s="104">
        <f>[1]DONNEES!C71</f>
        <v>0</v>
      </c>
      <c r="D71" s="105">
        <f>[1]DONNEES!D71</f>
        <v>0</v>
      </c>
    </row>
    <row r="72" spans="1:4">
      <c r="A72" s="104">
        <f>[1]DONNEES!A72</f>
        <v>0</v>
      </c>
      <c r="B72" s="104" t="str">
        <f>[1]DONNEES!B72</f>
        <v>WAX</v>
      </c>
      <c r="C72" s="104">
        <f>[1]DONNEES!C72</f>
        <v>0</v>
      </c>
      <c r="D72" s="105">
        <f>[1]DONNEES!D72</f>
        <v>0</v>
      </c>
    </row>
    <row r="73" spans="1:4">
      <c r="A73" s="104">
        <f>[1]DONNEES!A73</f>
        <v>0</v>
      </c>
      <c r="B73" s="104">
        <f>[1]DONNEES!B73</f>
        <v>0</v>
      </c>
      <c r="C73" s="104">
        <f>[1]DONNEES!C73</f>
        <v>0</v>
      </c>
      <c r="D73" s="105">
        <f>[1]DONNEES!D73</f>
        <v>0</v>
      </c>
    </row>
    <row r="74" spans="1:4">
      <c r="A74" s="104">
        <f>[1]DONNEES!A74</f>
        <v>0</v>
      </c>
      <c r="B74" s="104">
        <f>[1]DONNEES!B74</f>
        <v>0</v>
      </c>
      <c r="C74" s="104">
        <f>[1]DONNEES!C74</f>
        <v>0</v>
      </c>
      <c r="D74" s="105">
        <f>[1]DONNEES!D74</f>
        <v>0</v>
      </c>
    </row>
    <row r="75" spans="1:4">
      <c r="A75" s="104">
        <f>[1]DONNEES!A75</f>
        <v>0</v>
      </c>
      <c r="B75" s="109" t="str">
        <f>[1]DONNEES!B75</f>
        <v>TERRE DE COULEUR</v>
      </c>
      <c r="C75" s="104">
        <f>[1]DONNEES!C75</f>
        <v>0</v>
      </c>
      <c r="D75" s="105">
        <f>[1]DONNEES!D75</f>
        <v>0</v>
      </c>
    </row>
    <row r="76" spans="1:4">
      <c r="A76" s="104">
        <f>[1]DONNEES!A76</f>
        <v>0</v>
      </c>
      <c r="B76" s="104" t="str">
        <f>[1]DONNEES!B76</f>
        <v>ARG 200</v>
      </c>
      <c r="C76" s="104" t="str">
        <f>[1]DONNEES!C76</f>
        <v>POT AGILE 200ML</v>
      </c>
      <c r="D76" s="105">
        <f>[1]DONNEES!D76</f>
        <v>27</v>
      </c>
    </row>
    <row r="77" spans="1:4">
      <c r="A77" s="104">
        <f>[1]DONNEES!A77</f>
        <v>0</v>
      </c>
      <c r="B77" s="104" t="str">
        <f>[1]DONNEES!B77</f>
        <v>BAUME INDI</v>
      </c>
      <c r="C77" s="104" t="str">
        <f>[1]DONNEES!C77</f>
        <v>BAUME INDIANA 100ML</v>
      </c>
      <c r="D77" s="105">
        <f>[1]DONNEES!D77</f>
        <v>16.5</v>
      </c>
    </row>
    <row r="78" spans="1:4">
      <c r="A78" s="104">
        <f>[1]DONNEES!A78</f>
        <v>0</v>
      </c>
      <c r="B78" s="104" t="str">
        <f>[1]DONNEES!B78</f>
        <v>COL 100</v>
      </c>
      <c r="C78" s="104" t="str">
        <f>[1]DONNEES!C78</f>
        <v>COLORATION BOITE 100G</v>
      </c>
      <c r="D78" s="105">
        <f>[1]DONNEES!D78</f>
        <v>21</v>
      </c>
    </row>
    <row r="79" spans="1:4">
      <c r="A79" s="104">
        <f>[1]DONNEES!A79</f>
        <v>0</v>
      </c>
      <c r="B79" s="104" t="str">
        <f>[1]DONNEES!B79</f>
        <v>SILICE 200</v>
      </c>
      <c r="C79" s="104" t="str">
        <f>[1]DONNEES!C79</f>
        <v>EAU DE SILICE 200ML</v>
      </c>
      <c r="D79" s="105">
        <f>[1]DONNEES!D79</f>
        <v>24</v>
      </c>
    </row>
    <row r="80" spans="1:4">
      <c r="A80" s="104">
        <f>[1]DONNEES!A80</f>
        <v>0</v>
      </c>
      <c r="B80" s="104" t="str">
        <f>[1]DONNEES!B80</f>
        <v>RECH SILICE</v>
      </c>
      <c r="C80" s="104" t="str">
        <f>[1]DONNEES!C80</f>
        <v>RECHARGE EAU DE SILICE 200ML</v>
      </c>
      <c r="D80" s="105">
        <f>[1]DONNEES!D80</f>
        <v>0</v>
      </c>
    </row>
    <row r="81" spans="1:4">
      <c r="A81" s="104">
        <f>[1]DONNEES!A81</f>
        <v>0</v>
      </c>
      <c r="B81" s="104" t="str">
        <f>[1]DONNEES!B81</f>
        <v>GEL INOHA</v>
      </c>
      <c r="C81" s="104" t="str">
        <f>[1]DONNEES!C81</f>
        <v>GEL FIXANT FORT 100ML</v>
      </c>
      <c r="D81" s="105">
        <f>[1]DONNEES!D81</f>
        <v>15.7</v>
      </c>
    </row>
    <row r="82" spans="1:4">
      <c r="A82" s="104">
        <f>[1]DONNEES!A82</f>
        <v>0</v>
      </c>
      <c r="B82" s="104" t="str">
        <f>[1]DONNEES!B82</f>
        <v>LOTION ANT POUX</v>
      </c>
      <c r="C82" s="104" t="str">
        <f>[1]DONNEES!C82</f>
        <v>LOTION ANTI POUX</v>
      </c>
      <c r="D82" s="105">
        <f>[1]DONNEES!D82</f>
        <v>9.6</v>
      </c>
    </row>
    <row r="83" spans="1:4">
      <c r="A83" s="104">
        <f>[1]DONNEES!A83</f>
        <v>0</v>
      </c>
      <c r="B83" s="104" t="str">
        <f>[1]DONNEES!B83</f>
        <v>SHP ARG 200</v>
      </c>
      <c r="C83" s="104" t="str">
        <f>[1]DONNEES!C83</f>
        <v>SHP ARGILE 200ML</v>
      </c>
      <c r="D83" s="105">
        <f>[1]DONNEES!D83</f>
        <v>12.5</v>
      </c>
    </row>
    <row r="84" spans="1:4">
      <c r="A84" s="104">
        <f>[1]DONNEES!A84</f>
        <v>0</v>
      </c>
      <c r="B84" s="104" t="str">
        <f>[1]DONNEES!B84</f>
        <v>RECH SHP ARG 200</v>
      </c>
      <c r="C84" s="104" t="str">
        <f>[1]DONNEES!C84</f>
        <v>RECHARGE SHP ARGILE 200ML</v>
      </c>
      <c r="D84" s="105">
        <f>[1]DONNEES!D84</f>
        <v>11</v>
      </c>
    </row>
    <row r="85" spans="1:4">
      <c r="A85" s="104">
        <f>[1]DONNEES!A85</f>
        <v>0</v>
      </c>
      <c r="B85" s="104" t="str">
        <f>[1]DONNEES!B85</f>
        <v>SHP ANT POUX</v>
      </c>
      <c r="C85" s="104" t="str">
        <f>[1]DONNEES!C85</f>
        <v>SHP ANTI POUX</v>
      </c>
      <c r="D85" s="105">
        <f>[1]DONNEES!D85</f>
        <v>0</v>
      </c>
    </row>
    <row r="86" spans="1:4">
      <c r="A86" s="104">
        <f>[1]DONNEES!A86</f>
        <v>0</v>
      </c>
      <c r="B86" s="104" t="str">
        <f>[1]DONNEES!B86</f>
        <v>PINCEAU/CHARL</v>
      </c>
      <c r="C86" s="104" t="str">
        <f>[1]DONNEES!C86</f>
        <v>USTENSILE PR ARGILE</v>
      </c>
      <c r="D86" s="105">
        <f>[1]DONNEES!D86</f>
        <v>0</v>
      </c>
    </row>
    <row r="87" spans="1:4">
      <c r="A87" s="104">
        <f>[1]DONNEES!A87</f>
        <v>0</v>
      </c>
      <c r="B87" s="104" t="str">
        <f>[1]DONNEES!B87</f>
        <v>SERUM</v>
      </c>
      <c r="C87" s="104" t="str">
        <f>[1]DONNEES!C87</f>
        <v>SERUM INUIT</v>
      </c>
      <c r="D87" s="105">
        <f>[1]DONNEES!D87</f>
        <v>0</v>
      </c>
    </row>
    <row r="88" spans="1:4">
      <c r="A88" s="104">
        <f>[1]DONNEES!A88</f>
        <v>0</v>
      </c>
      <c r="B88" s="104">
        <f>[1]DONNEES!B88</f>
        <v>0</v>
      </c>
      <c r="C88" s="104">
        <f>[1]DONNEES!C88</f>
        <v>0</v>
      </c>
      <c r="D88" s="105">
        <f>[1]DONNEES!D88</f>
        <v>0</v>
      </c>
    </row>
    <row r="89" spans="1:4">
      <c r="A89" s="104">
        <f>[1]DONNEES!A89</f>
        <v>0</v>
      </c>
      <c r="B89" s="104">
        <f>[1]DONNEES!B89</f>
        <v>0</v>
      </c>
      <c r="C89" s="104">
        <f>[1]DONNEES!C89</f>
        <v>0</v>
      </c>
      <c r="D89" s="105">
        <f>[1]DONNEES!D89</f>
        <v>0</v>
      </c>
    </row>
    <row r="90" spans="1:4">
      <c r="A90" s="104">
        <f>[1]DONNEES!A90</f>
        <v>0</v>
      </c>
      <c r="B90" s="104">
        <f>[1]DONNEES!B90</f>
        <v>0</v>
      </c>
      <c r="C90" s="104">
        <f>[1]DONNEES!C90</f>
        <v>0</v>
      </c>
      <c r="D90" s="105">
        <f>[1]DONNEES!D90</f>
        <v>0</v>
      </c>
    </row>
    <row r="91" spans="1:4">
      <c r="A91" s="104">
        <f>[1]DONNEES!A91</f>
        <v>0</v>
      </c>
      <c r="B91" s="109" t="str">
        <f>[1]DONNEES!B91</f>
        <v>GAIA</v>
      </c>
      <c r="C91" s="104">
        <f>[1]DONNEES!C91</f>
        <v>0</v>
      </c>
      <c r="D91" s="105">
        <f>[1]DONNEES!D91</f>
        <v>0</v>
      </c>
    </row>
    <row r="92" spans="1:4">
      <c r="A92" s="104">
        <f>[1]DONNEES!A92</f>
        <v>0</v>
      </c>
      <c r="B92" s="104" t="str">
        <f>[1]DONNEES!B92</f>
        <v>BAUME COT</v>
      </c>
      <c r="C92" s="104" t="str">
        <f>[1]DONNEES!C92</f>
        <v>BAUME COTON 200ML</v>
      </c>
      <c r="D92" s="105">
        <f>[1]DONNEES!D92</f>
        <v>14.3</v>
      </c>
    </row>
    <row r="93" spans="1:4">
      <c r="A93" s="104">
        <f>[1]DONNEES!A93</f>
        <v>0</v>
      </c>
      <c r="B93" s="104" t="str">
        <f>[1]DONNEES!B93</f>
        <v>COMPL HV</v>
      </c>
      <c r="C93" s="104" t="str">
        <f>[1]DONNEES!C93</f>
        <v>COMPLEXE HUILES VEGETALES</v>
      </c>
      <c r="D93" s="105">
        <f>[1]DONNEES!D93</f>
        <v>0</v>
      </c>
    </row>
    <row r="94" spans="1:4">
      <c r="A94" s="104">
        <f>[1]DONNEES!A94</f>
        <v>0</v>
      </c>
      <c r="B94" s="104" t="str">
        <f>[1]DONNEES!B94</f>
        <v>COL 100</v>
      </c>
      <c r="C94" s="104" t="str">
        <f>[1]DONNEES!C94</f>
        <v>COLORATION POT 100G</v>
      </c>
      <c r="D94" s="105">
        <f>[1]DONNEES!D94</f>
        <v>0</v>
      </c>
    </row>
    <row r="95" spans="1:4">
      <c r="A95" s="104">
        <f>[1]DONNEES!A95</f>
        <v>0</v>
      </c>
      <c r="B95" s="104" t="str">
        <f>[1]DONNEES!B95</f>
        <v>SPRAY 200</v>
      </c>
      <c r="C95" s="104" t="str">
        <f>[1]DONNEES!C95</f>
        <v>SPRAY GEL 200ML</v>
      </c>
      <c r="D95" s="105">
        <f>[1]DONNEES!D95</f>
        <v>16</v>
      </c>
    </row>
    <row r="96" spans="1:4">
      <c r="A96" s="104">
        <f>[1]DONNEES!A96</f>
        <v>0</v>
      </c>
      <c r="B96" s="104" t="str">
        <f>[1]DONNEES!B96</f>
        <v>RECH SPRAY 200</v>
      </c>
      <c r="C96" s="104" t="str">
        <f>[1]DONNEES!C96</f>
        <v>RECHARGE SPRAY GEL 200ML</v>
      </c>
      <c r="D96" s="105">
        <f>[1]DONNEES!D96</f>
        <v>0</v>
      </c>
    </row>
    <row r="97" spans="1:4">
      <c r="A97" s="104">
        <f>[1]DONNEES!A97</f>
        <v>0</v>
      </c>
      <c r="B97" s="104" t="str">
        <f>[1]DONNEES!B97</f>
        <v>RECH SPRAY250</v>
      </c>
      <c r="C97" s="104" t="str">
        <f>[1]DONNEES!C97</f>
        <v>RECHARGE SPRAY GEL 250ML</v>
      </c>
      <c r="D97" s="105">
        <f>[1]DONNEES!D97</f>
        <v>0</v>
      </c>
    </row>
    <row r="98" spans="1:4">
      <c r="A98" s="104">
        <f>[1]DONNEES!A98</f>
        <v>0</v>
      </c>
      <c r="B98" s="104" t="str">
        <f>[1]DONNEES!B98</f>
        <v>CIRE COIF</v>
      </c>
      <c r="C98" s="104" t="str">
        <f>[1]DONNEES!C98</f>
        <v>CIRE EBOURIFFEUR</v>
      </c>
      <c r="D98" s="105">
        <f>[1]DONNEES!D98</f>
        <v>18</v>
      </c>
    </row>
    <row r="99" spans="1:4">
      <c r="A99" s="104">
        <f>[1]DONNEES!A99</f>
        <v>0</v>
      </c>
      <c r="B99" s="104">
        <f>[1]DONNEES!B99</f>
        <v>0</v>
      </c>
      <c r="C99" s="104">
        <f>[1]DONNEES!C99</f>
        <v>0</v>
      </c>
      <c r="D99" s="105">
        <f>[1]DONNEES!D99</f>
        <v>0</v>
      </c>
    </row>
    <row r="100" spans="1:4">
      <c r="A100" s="104">
        <f>[1]DONNEES!A100</f>
        <v>0</v>
      </c>
      <c r="B100" s="104">
        <f>[1]DONNEES!B100</f>
        <v>0</v>
      </c>
      <c r="C100" s="104">
        <f>[1]DONNEES!C100</f>
        <v>0</v>
      </c>
      <c r="D100" s="105">
        <f>[1]DONNEES!D100</f>
        <v>0</v>
      </c>
    </row>
    <row r="101" spans="1:4">
      <c r="A101" s="104">
        <f>[1]DONNEES!A101</f>
        <v>0</v>
      </c>
      <c r="B101" s="109" t="str">
        <f>[1]DONNEES!B101</f>
        <v>CATTIER</v>
      </c>
      <c r="C101" s="104">
        <f>[1]DONNEES!C101</f>
        <v>0</v>
      </c>
      <c r="D101" s="105">
        <f>[1]DONNEES!D101</f>
        <v>0</v>
      </c>
    </row>
    <row r="102" spans="1:4">
      <c r="A102" s="104">
        <f>[1]DONNEES!A102</f>
        <v>0</v>
      </c>
      <c r="B102" s="104" t="str">
        <f>[1]DONNEES!B102</f>
        <v>ARG BOITE</v>
      </c>
      <c r="C102" s="104" t="str">
        <f>[1]DONNEES!C102</f>
        <v>ARGILE POUDRE</v>
      </c>
      <c r="D102" s="105">
        <f>[1]DONNEES!D102</f>
        <v>0</v>
      </c>
    </row>
    <row r="103" spans="1:4">
      <c r="A103" s="104">
        <f>[1]DONNEES!A103</f>
        <v>0</v>
      </c>
      <c r="B103" s="104" t="str">
        <f>[1]DONNEES!B103</f>
        <v>ARG GROS TUBE</v>
      </c>
      <c r="C103" s="104" t="str">
        <f>[1]DONNEES!C103</f>
        <v>ARGILE VERTE EN TUBE 200ML</v>
      </c>
      <c r="D103" s="105">
        <f>[1]DONNEES!D103</f>
        <v>10.9</v>
      </c>
    </row>
    <row r="104" spans="1:4">
      <c r="A104" s="104">
        <f>[1]DONNEES!A104</f>
        <v>0</v>
      </c>
      <c r="B104" s="104" t="str">
        <f>[1]DONNEES!B104</f>
        <v>MASQUE ARG</v>
      </c>
      <c r="C104" s="104" t="str">
        <f>[1]DONNEES!C104</f>
        <v>MASQUE ARGILE TUBE</v>
      </c>
      <c r="D104" s="105">
        <f>[1]DONNEES!D104</f>
        <v>7.5</v>
      </c>
    </row>
    <row r="105" spans="1:4">
      <c r="A105" s="104">
        <f>[1]DONNEES!A105</f>
        <v>0</v>
      </c>
      <c r="B105" s="104" t="str">
        <f>[1]DONNEES!B105</f>
        <v>BEURRE KARITE</v>
      </c>
      <c r="C105" s="104" t="str">
        <f>[1]DONNEES!C105</f>
        <v>BEURRE DE KARITE</v>
      </c>
      <c r="D105" s="105">
        <f>[1]DONNEES!D105</f>
        <v>16.5</v>
      </c>
    </row>
    <row r="106" spans="1:4">
      <c r="A106" s="104">
        <f>[1]DONNEES!A106</f>
        <v>0</v>
      </c>
      <c r="B106" s="104">
        <f>[1]DONNEES!B106</f>
        <v>0</v>
      </c>
      <c r="C106" s="104">
        <f>[1]DONNEES!C106</f>
        <v>0</v>
      </c>
      <c r="D106" s="105">
        <f>[1]DONNEES!D106</f>
        <v>0</v>
      </c>
    </row>
    <row r="107" spans="1:4">
      <c r="A107" s="104">
        <f>[1]DONNEES!A107</f>
        <v>0</v>
      </c>
      <c r="B107" s="104">
        <f>[1]DONNEES!B107</f>
        <v>0</v>
      </c>
      <c r="C107" s="104">
        <f>[1]DONNEES!C107</f>
        <v>0</v>
      </c>
      <c r="D107" s="105">
        <f>[1]DONNEES!D107</f>
        <v>0</v>
      </c>
    </row>
    <row r="108" spans="1:4">
      <c r="A108" s="104">
        <f>[1]DONNEES!A108</f>
        <v>0</v>
      </c>
      <c r="B108" s="104">
        <f>[1]DONNEES!B108</f>
        <v>0</v>
      </c>
      <c r="C108" s="104">
        <f>[1]DONNEES!C108</f>
        <v>0</v>
      </c>
      <c r="D108" s="105">
        <f>[1]DONNEES!D108</f>
        <v>0</v>
      </c>
    </row>
    <row r="109" spans="1:4">
      <c r="A109" s="104">
        <f>[1]DONNEES!A109</f>
        <v>0</v>
      </c>
      <c r="B109" s="104">
        <f>[1]DONNEES!B109</f>
        <v>0</v>
      </c>
      <c r="C109" s="104">
        <f>[1]DONNEES!C109</f>
        <v>0</v>
      </c>
      <c r="D109" s="105">
        <f>[1]DONNEES!D109</f>
        <v>0</v>
      </c>
    </row>
    <row r="110" spans="1:4">
      <c r="A110" s="104">
        <f>[1]DONNEES!A110</f>
        <v>0</v>
      </c>
      <c r="B110" s="104">
        <f>[1]DONNEES!B110</f>
        <v>0</v>
      </c>
      <c r="C110" s="104">
        <f>[1]DONNEES!C110</f>
        <v>0</v>
      </c>
      <c r="D110" s="105">
        <f>[1]DONNEES!D110</f>
        <v>0</v>
      </c>
    </row>
    <row r="111" spans="1:4">
      <c r="A111" s="104">
        <f>[1]DONNEES!A111</f>
        <v>0</v>
      </c>
      <c r="B111" s="104">
        <f>[1]DONNEES!B111</f>
        <v>0</v>
      </c>
      <c r="C111" s="104">
        <f>[1]DONNEES!C111</f>
        <v>0</v>
      </c>
      <c r="D111" s="105">
        <f>[1]DONNEES!D111</f>
        <v>0</v>
      </c>
    </row>
    <row r="112" spans="1:4">
      <c r="A112" s="104">
        <f>[1]DONNEES!A112</f>
        <v>0</v>
      </c>
      <c r="B112" s="104">
        <f>[1]DONNEES!B112</f>
        <v>0</v>
      </c>
      <c r="C112" s="104">
        <f>[1]DONNEES!C112</f>
        <v>0</v>
      </c>
      <c r="D112" s="105">
        <f>[1]DONNEES!D112</f>
        <v>0</v>
      </c>
    </row>
    <row r="113" spans="1:4">
      <c r="A113" s="104">
        <f>[1]DONNEES!A113</f>
        <v>0</v>
      </c>
      <c r="B113" s="104">
        <f>[1]DONNEES!B113</f>
        <v>0</v>
      </c>
      <c r="C113" s="104">
        <f>[1]DONNEES!C113</f>
        <v>0</v>
      </c>
      <c r="D113" s="105">
        <f>[1]DONNEES!D113</f>
        <v>0</v>
      </c>
    </row>
    <row r="114" spans="1:4">
      <c r="A114" s="104">
        <f>[1]DONNEES!A114</f>
        <v>0</v>
      </c>
      <c r="B114" s="109" t="str">
        <f>[1]DONNEES!B114</f>
        <v>FLORAME</v>
      </c>
      <c r="C114" s="104">
        <f>[1]DONNEES!C114</f>
        <v>0</v>
      </c>
      <c r="D114" s="105">
        <f>[1]DONNEES!D114</f>
        <v>0</v>
      </c>
    </row>
    <row r="115" spans="1:4">
      <c r="A115" s="104">
        <f>[1]DONNEES!A115</f>
        <v>0</v>
      </c>
      <c r="B115" s="104" t="str">
        <f>[1]DONNEES!B115</f>
        <v>HE DIVERSES</v>
      </c>
      <c r="C115" s="104" t="str">
        <f>[1]DONNEES!C115</f>
        <v>HUILES ESSENTIELLES</v>
      </c>
      <c r="D115" s="105">
        <f>[1]DONNEES!D115</f>
        <v>12.3</v>
      </c>
    </row>
    <row r="116" spans="1:4">
      <c r="A116" s="104">
        <f>[1]DONNEES!A116</f>
        <v>0</v>
      </c>
      <c r="B116" s="104">
        <f>[1]DONNEES!B116</f>
        <v>0</v>
      </c>
      <c r="C116" s="104">
        <f>[1]DONNEES!C116</f>
        <v>0</v>
      </c>
      <c r="D116" s="105">
        <f>[1]DONNEES!D116</f>
        <v>0</v>
      </c>
    </row>
    <row r="117" spans="1:4">
      <c r="A117" s="104">
        <f>[1]DONNEES!A117</f>
        <v>0</v>
      </c>
      <c r="B117" s="104">
        <f>[1]DONNEES!B117</f>
        <v>0</v>
      </c>
      <c r="C117" s="104">
        <f>[1]DONNEES!C117</f>
        <v>0</v>
      </c>
      <c r="D117" s="105">
        <f>[1]DONNEES!D117</f>
        <v>0</v>
      </c>
    </row>
    <row r="118" spans="1:4">
      <c r="A118" s="104">
        <f>[1]DONNEES!A118</f>
        <v>0</v>
      </c>
      <c r="B118" s="104">
        <f>[1]DONNEES!B118</f>
        <v>0</v>
      </c>
      <c r="C118" s="104">
        <f>[1]DONNEES!C118</f>
        <v>0</v>
      </c>
      <c r="D118" s="105">
        <f>[1]DONNEES!D118</f>
        <v>0</v>
      </c>
    </row>
    <row r="119" spans="1:4">
      <c r="A119" s="104">
        <f>[1]DONNEES!A119</f>
        <v>0</v>
      </c>
      <c r="B119" s="104">
        <f>[1]DONNEES!B119</f>
        <v>0</v>
      </c>
      <c r="C119" s="104">
        <f>[1]DONNEES!C119</f>
        <v>0</v>
      </c>
      <c r="D119" s="105">
        <f>[1]DONNEES!D119</f>
        <v>0</v>
      </c>
    </row>
    <row r="120" spans="1:4">
      <c r="A120" s="104">
        <f>[1]DONNEES!A120</f>
        <v>0</v>
      </c>
      <c r="B120" s="104">
        <f>[1]DONNEES!B120</f>
        <v>0</v>
      </c>
      <c r="C120" s="104">
        <f>[1]DONNEES!C120</f>
        <v>0</v>
      </c>
      <c r="D120" s="105">
        <f>[1]DONNEES!D120</f>
        <v>0</v>
      </c>
    </row>
    <row r="121" spans="1:4">
      <c r="A121" s="104">
        <f>[1]DONNEES!A121</f>
        <v>0</v>
      </c>
      <c r="B121" s="109" t="str">
        <f>[1]DONNEES!B121</f>
        <v>DOUCE NATURE</v>
      </c>
      <c r="C121" s="104">
        <f>[1]DONNEES!C121</f>
        <v>0</v>
      </c>
      <c r="D121" s="105">
        <f>[1]DONNEES!D121</f>
        <v>0</v>
      </c>
    </row>
    <row r="122" spans="1:4">
      <c r="A122" s="104">
        <f>[1]DONNEES!A122</f>
        <v>0</v>
      </c>
      <c r="B122" s="104" t="str">
        <f>[1]DONNEES!B122</f>
        <v>SHP FAM</v>
      </c>
      <c r="C122" s="104" t="str">
        <f>[1]DONNEES!C122</f>
        <v>SHP FAMILLLES 1L</v>
      </c>
      <c r="D122" s="105">
        <f>[1]DONNEES!D122</f>
        <v>14.7</v>
      </c>
    </row>
    <row r="123" spans="1:4">
      <c r="A123" s="104">
        <f>[1]DONNEES!A123</f>
        <v>0</v>
      </c>
      <c r="B123" s="104" t="str">
        <f>[1]DONNEES!B123</f>
        <v>GEL COIF</v>
      </c>
      <c r="C123" s="104" t="str">
        <f>[1]DONNEES!C123</f>
        <v>GEL COIFFANT 100ML</v>
      </c>
      <c r="D123" s="105">
        <f>[1]DONNEES!D123</f>
        <v>9.6999999999999993</v>
      </c>
    </row>
    <row r="124" spans="1:4">
      <c r="A124" s="104">
        <f>[1]DONNEES!A124</f>
        <v>0</v>
      </c>
      <c r="B124" s="104">
        <f>[1]DONNEES!B124</f>
        <v>0</v>
      </c>
      <c r="C124" s="104">
        <f>[1]DONNEES!C124</f>
        <v>0</v>
      </c>
      <c r="D124" s="105">
        <f>[1]DONNEES!D124</f>
        <v>0</v>
      </c>
    </row>
    <row r="125" spans="1:4">
      <c r="A125" s="104">
        <f>[1]DONNEES!A125</f>
        <v>0</v>
      </c>
      <c r="B125" s="104">
        <f>[1]DONNEES!B125</f>
        <v>0</v>
      </c>
      <c r="C125" s="104">
        <f>[1]DONNEES!C125</f>
        <v>0</v>
      </c>
      <c r="D125" s="105">
        <f>[1]DONNEES!D125</f>
        <v>0</v>
      </c>
    </row>
    <row r="126" spans="1:4">
      <c r="A126" s="104">
        <f>[1]DONNEES!A126</f>
        <v>0</v>
      </c>
      <c r="B126" s="104">
        <f>[1]DONNEES!B126</f>
        <v>0</v>
      </c>
      <c r="C126" s="104">
        <f>[1]DONNEES!C126</f>
        <v>0</v>
      </c>
      <c r="D126" s="105">
        <f>[1]DONNEES!D126</f>
        <v>0</v>
      </c>
    </row>
    <row r="127" spans="1:4">
      <c r="A127" s="104">
        <f>[1]DONNEES!A127</f>
        <v>0</v>
      </c>
      <c r="B127" s="104">
        <f>[1]DONNEES!B127</f>
        <v>0</v>
      </c>
      <c r="C127" s="104">
        <f>[1]DONNEES!C127</f>
        <v>0</v>
      </c>
      <c r="D127" s="105">
        <f>[1]DONNEES!D127</f>
        <v>0</v>
      </c>
    </row>
    <row r="128" spans="1:4">
      <c r="A128" s="104">
        <f>[1]DONNEES!A128</f>
        <v>0</v>
      </c>
      <c r="B128" s="104">
        <f>[1]DONNEES!B128</f>
        <v>0</v>
      </c>
      <c r="C128" s="104">
        <f>[1]DONNEES!C128</f>
        <v>0</v>
      </c>
      <c r="D128" s="105">
        <f>[1]DONNEES!D128</f>
        <v>0</v>
      </c>
    </row>
    <row r="129" spans="1:4">
      <c r="A129" s="104">
        <f>[1]DONNEES!A129</f>
        <v>0</v>
      </c>
      <c r="B129" s="109" t="str">
        <f>[1]DONNEES!B129</f>
        <v>BOUTIQUE NATURE</v>
      </c>
      <c r="C129" s="104">
        <f>[1]DONNEES!C129</f>
        <v>0</v>
      </c>
      <c r="D129" s="105">
        <f>[1]DONNEES!D129</f>
        <v>0</v>
      </c>
    </row>
    <row r="130" spans="1:4">
      <c r="A130" s="104">
        <f>[1]DONNEES!A130</f>
        <v>0</v>
      </c>
      <c r="B130" s="104" t="str">
        <f>[1]DONNEES!B130</f>
        <v>PAP ARMEN</v>
      </c>
      <c r="C130" s="104" t="str">
        <f>[1]DONNEES!C130</f>
        <v>PAPIER D'ARMENIE</v>
      </c>
      <c r="D130" s="105">
        <f>[1]DONNEES!D130</f>
        <v>3.7</v>
      </c>
    </row>
    <row r="131" spans="1:4">
      <c r="A131" s="104">
        <f>[1]DONNEES!A131</f>
        <v>0</v>
      </c>
      <c r="B131" s="104" t="str">
        <f>[1]DONNEES!B131</f>
        <v>LAQUE LOGONA</v>
      </c>
      <c r="C131" s="104" t="str">
        <f>[1]DONNEES!C131</f>
        <v>LAQUE LOGONA</v>
      </c>
      <c r="D131" s="105">
        <f>[1]DONNEES!D131</f>
        <v>10</v>
      </c>
    </row>
    <row r="132" spans="1:4">
      <c r="A132" s="104">
        <f>[1]DONNEES!A132</f>
        <v>0</v>
      </c>
      <c r="B132" s="104" t="str">
        <f>[1]DONNEES!B132</f>
        <v>XXX</v>
      </c>
      <c r="C132" s="104">
        <f>[1]DONNEES!C132</f>
        <v>0</v>
      </c>
      <c r="D132" s="105">
        <f>[1]DONNEES!D132</f>
        <v>13.3</v>
      </c>
    </row>
    <row r="133" spans="1:4">
      <c r="A133" s="104">
        <f>[1]DONNEES!A133</f>
        <v>0</v>
      </c>
      <c r="B133" s="104">
        <f>[1]DONNEES!B133</f>
        <v>0</v>
      </c>
      <c r="C133" s="104">
        <f>[1]DONNEES!C133</f>
        <v>0</v>
      </c>
      <c r="D133" s="105">
        <f>[1]DONNEES!D133</f>
        <v>0</v>
      </c>
    </row>
    <row r="134" spans="1:4">
      <c r="A134" s="104">
        <f>[1]DONNEES!A134</f>
        <v>0</v>
      </c>
      <c r="B134" s="104">
        <f>[1]DONNEES!B134</f>
        <v>0</v>
      </c>
      <c r="C134" s="104">
        <f>[1]DONNEES!C134</f>
        <v>0</v>
      </c>
      <c r="D134" s="105">
        <f>[1]DONNEES!D134</f>
        <v>0</v>
      </c>
    </row>
    <row r="135" spans="1:4">
      <c r="A135" s="104">
        <f>[1]DONNEES!A135</f>
        <v>0</v>
      </c>
      <c r="B135" s="104">
        <f>[1]DONNEES!B135</f>
        <v>0</v>
      </c>
      <c r="C135" s="104">
        <f>[1]DONNEES!C135</f>
        <v>0</v>
      </c>
      <c r="D135" s="105">
        <f>[1]DONNEES!D135</f>
        <v>0</v>
      </c>
    </row>
    <row r="136" spans="1:4">
      <c r="A136" s="104">
        <f>[1]DONNEES!A136</f>
        <v>0</v>
      </c>
      <c r="B136" s="104">
        <f>[1]DONNEES!B136</f>
        <v>0</v>
      </c>
      <c r="C136" s="104">
        <f>[1]DONNEES!C136</f>
        <v>0</v>
      </c>
      <c r="D136" s="105">
        <f>[1]DONNEES!D136</f>
        <v>0</v>
      </c>
    </row>
    <row r="137" spans="1:4">
      <c r="A137" s="104">
        <f>[1]DONNEES!A137</f>
        <v>0</v>
      </c>
      <c r="B137" s="104">
        <f>[1]DONNEES!B137</f>
        <v>0</v>
      </c>
      <c r="C137" s="104">
        <f>[1]DONNEES!C137</f>
        <v>0</v>
      </c>
      <c r="D137" s="105">
        <f>[1]DONNEES!D137</f>
        <v>0</v>
      </c>
    </row>
    <row r="138" spans="1:4">
      <c r="A138" s="104">
        <f>[1]DONNEES!A138</f>
        <v>0</v>
      </c>
      <c r="B138" s="104">
        <f>[1]DONNEES!B138</f>
        <v>0</v>
      </c>
      <c r="C138" s="104">
        <f>[1]DONNEES!C138</f>
        <v>0</v>
      </c>
      <c r="D138" s="105">
        <f>[1]DONNEES!D138</f>
        <v>0</v>
      </c>
    </row>
    <row r="139" spans="1:4">
      <c r="A139" s="104">
        <f>[1]DONNEES!A139</f>
        <v>0</v>
      </c>
      <c r="B139" s="104">
        <f>[1]DONNEES!B139</f>
        <v>0</v>
      </c>
      <c r="C139" s="104">
        <f>[1]DONNEES!C139</f>
        <v>0</v>
      </c>
      <c r="D139" s="105">
        <f>[1]DONNEES!D139</f>
        <v>0</v>
      </c>
    </row>
    <row r="140" spans="1:4">
      <c r="A140" s="104">
        <f>[1]DONNEES!A140</f>
        <v>0</v>
      </c>
      <c r="B140" s="104">
        <f>[1]DONNEES!B140</f>
        <v>0</v>
      </c>
      <c r="C140" s="104">
        <f>[1]DONNEES!C140</f>
        <v>0</v>
      </c>
      <c r="D140" s="105">
        <f>[1]DONNEES!D140</f>
        <v>0</v>
      </c>
    </row>
    <row r="141" spans="1:4">
      <c r="A141" s="104">
        <f>[1]DONNEES!A141</f>
        <v>0</v>
      </c>
      <c r="B141" s="104">
        <f>[1]DONNEES!B141</f>
        <v>0</v>
      </c>
      <c r="C141" s="104">
        <f>[1]DONNEES!C141</f>
        <v>0</v>
      </c>
      <c r="D141" s="105">
        <f>[1]DONNEES!D141</f>
        <v>0</v>
      </c>
    </row>
    <row r="142" spans="1:4">
      <c r="A142" s="104">
        <f>[1]DONNEES!A142</f>
        <v>0</v>
      </c>
      <c r="B142" s="104">
        <f>[1]DONNEES!B142</f>
        <v>0</v>
      </c>
      <c r="C142" s="104">
        <f>[1]DONNEES!C142</f>
        <v>0</v>
      </c>
      <c r="D142" s="105">
        <f>[1]DONNEES!D142</f>
        <v>0</v>
      </c>
    </row>
    <row r="143" spans="1:4">
      <c r="A143" s="104">
        <f>[1]DONNEES!A143</f>
        <v>0</v>
      </c>
      <c r="B143" s="104">
        <f>[1]DONNEES!B143</f>
        <v>0</v>
      </c>
      <c r="C143" s="104">
        <f>[1]DONNEES!C143</f>
        <v>0</v>
      </c>
      <c r="D143" s="105">
        <f>[1]DONNEES!D143</f>
        <v>0</v>
      </c>
    </row>
    <row r="144" spans="1:4">
      <c r="A144" s="104">
        <f>[1]DONNEES!A144</f>
        <v>0</v>
      </c>
      <c r="B144" s="104">
        <f>[1]DONNEES!B144</f>
        <v>0</v>
      </c>
      <c r="C144" s="104">
        <f>[1]DONNEES!C144</f>
        <v>0</v>
      </c>
      <c r="D144" s="105">
        <f>[1]DONNEES!D144</f>
        <v>0</v>
      </c>
    </row>
    <row r="145" spans="1:4">
      <c r="A145" s="104">
        <f>[1]DONNEES!A145</f>
        <v>0</v>
      </c>
      <c r="B145" s="104">
        <f>[1]DONNEES!B145</f>
        <v>0</v>
      </c>
      <c r="C145" s="104">
        <f>[1]DONNEES!C145</f>
        <v>0</v>
      </c>
      <c r="D145" s="105">
        <f>[1]DONNEES!D145</f>
        <v>0</v>
      </c>
    </row>
    <row r="146" spans="1:4">
      <c r="A146" s="104">
        <f>[1]DONNEES!A146</f>
        <v>0</v>
      </c>
      <c r="B146" s="104">
        <f>[1]DONNEES!B146</f>
        <v>0</v>
      </c>
      <c r="C146" s="104">
        <f>[1]DONNEES!C146</f>
        <v>0</v>
      </c>
      <c r="D146" s="105">
        <f>[1]DONNEES!D146</f>
        <v>0</v>
      </c>
    </row>
    <row r="147" spans="1:4">
      <c r="A147" s="104">
        <f>[1]DONNEES!A147</f>
        <v>0</v>
      </c>
      <c r="B147" s="104">
        <f>[1]DONNEES!B147</f>
        <v>0</v>
      </c>
      <c r="C147" s="104">
        <f>[1]DONNEES!C147</f>
        <v>0</v>
      </c>
      <c r="D147" s="105">
        <f>[1]DONNEES!D147</f>
        <v>0</v>
      </c>
    </row>
    <row r="148" spans="1:4">
      <c r="A148" s="104">
        <f>[1]DONNEES!A148</f>
        <v>0</v>
      </c>
      <c r="B148" s="104">
        <f>[1]DONNEES!B148</f>
        <v>0</v>
      </c>
      <c r="C148" s="104">
        <f>[1]DONNEES!C148</f>
        <v>0</v>
      </c>
      <c r="D148" s="105">
        <f>[1]DONNEES!D148</f>
        <v>0</v>
      </c>
    </row>
    <row r="149" spans="1:4">
      <c r="A149" s="104">
        <f>[1]DONNEES!A149</f>
        <v>0</v>
      </c>
      <c r="B149" s="104">
        <f>[1]DONNEES!B149</f>
        <v>0</v>
      </c>
      <c r="C149" s="104">
        <f>[1]DONNEES!C149</f>
        <v>0</v>
      </c>
      <c r="D149" s="105">
        <f>[1]DONNEES!D149</f>
        <v>0</v>
      </c>
    </row>
    <row r="150" spans="1:4">
      <c r="A150" s="104">
        <f>[1]DONNEES!A150</f>
        <v>0</v>
      </c>
      <c r="B150" s="104">
        <f>[1]DONNEES!B150</f>
        <v>0</v>
      </c>
      <c r="C150" s="104">
        <f>[1]DONNEES!C150</f>
        <v>0</v>
      </c>
      <c r="D150" s="105">
        <f>[1]DONNEES!D150</f>
        <v>0</v>
      </c>
    </row>
    <row r="151" spans="1:4">
      <c r="A151" s="104">
        <f>[1]DONNEES!A151</f>
        <v>0</v>
      </c>
      <c r="B151" s="104">
        <f>[1]DONNEES!B151</f>
        <v>0</v>
      </c>
      <c r="C151" s="104">
        <f>[1]DONNEES!C151</f>
        <v>0</v>
      </c>
      <c r="D151" s="105">
        <f>[1]DONNEES!D151</f>
        <v>0</v>
      </c>
    </row>
    <row r="152" spans="1:4">
      <c r="A152" s="104">
        <f>[1]DONNEES!A152</f>
        <v>0</v>
      </c>
      <c r="B152" s="104">
        <f>[1]DONNEES!B152</f>
        <v>0</v>
      </c>
      <c r="C152" s="104">
        <f>[1]DONNEES!C152</f>
        <v>0</v>
      </c>
      <c r="D152" s="105">
        <f>[1]DONNEES!D152</f>
        <v>0</v>
      </c>
    </row>
    <row r="153" spans="1:4">
      <c r="A153" s="104">
        <f>[1]DONNEES!A153</f>
        <v>0</v>
      </c>
      <c r="B153" s="104">
        <f>[1]DONNEES!B153</f>
        <v>0</v>
      </c>
      <c r="C153" s="104">
        <f>[1]DONNEES!C153</f>
        <v>0</v>
      </c>
      <c r="D153" s="105">
        <f>[1]DONNEES!D153</f>
        <v>0</v>
      </c>
    </row>
    <row r="154" spans="1:4">
      <c r="A154" s="104">
        <f>[1]DONNEES!A154</f>
        <v>0</v>
      </c>
      <c r="B154" s="104">
        <f>[1]DONNEES!B154</f>
        <v>0</v>
      </c>
      <c r="C154" s="104">
        <f>[1]DONNEES!C154</f>
        <v>0</v>
      </c>
      <c r="D154" s="105">
        <f>[1]DONNEES!D154</f>
        <v>0</v>
      </c>
    </row>
    <row r="155" spans="1:4">
      <c r="A155" s="104">
        <f>[1]DONNEES!A155</f>
        <v>0</v>
      </c>
      <c r="B155" s="104">
        <f>[1]DONNEES!B155</f>
        <v>0</v>
      </c>
      <c r="C155" s="104">
        <f>[1]DONNEES!C155</f>
        <v>0</v>
      </c>
      <c r="D155" s="105">
        <f>[1]DONNEES!D155</f>
        <v>0</v>
      </c>
    </row>
    <row r="156" spans="1:4">
      <c r="A156" s="104">
        <f>[1]DONNEES!A156</f>
        <v>0</v>
      </c>
      <c r="B156" s="104">
        <f>[1]DONNEES!B156</f>
        <v>0</v>
      </c>
      <c r="C156" s="104">
        <f>[1]DONNEES!C156</f>
        <v>0</v>
      </c>
      <c r="D156" s="105">
        <f>[1]DONNEES!D156</f>
        <v>0</v>
      </c>
    </row>
    <row r="157" spans="1:4">
      <c r="A157" s="104">
        <f>[1]DONNEES!A157</f>
        <v>0</v>
      </c>
      <c r="B157" s="104">
        <f>[1]DONNEES!B157</f>
        <v>0</v>
      </c>
      <c r="C157" s="104">
        <f>[1]DONNEES!C157</f>
        <v>0</v>
      </c>
      <c r="D157" s="105">
        <f>[1]DONNEES!D157</f>
        <v>0</v>
      </c>
    </row>
    <row r="158" spans="1:4">
      <c r="A158" s="104">
        <f>[1]DONNEES!A158</f>
        <v>0</v>
      </c>
      <c r="B158" s="104">
        <f>[1]DONNEES!B158</f>
        <v>0</v>
      </c>
      <c r="C158" s="104">
        <f>[1]DONNEES!C158</f>
        <v>0</v>
      </c>
      <c r="D158" s="105">
        <f>[1]DONNEES!D158</f>
        <v>0</v>
      </c>
    </row>
    <row r="159" spans="1:4">
      <c r="A159" s="104">
        <f>[1]DONNEES!A159</f>
        <v>0</v>
      </c>
      <c r="B159" s="104">
        <f>[1]DONNEES!B159</f>
        <v>0</v>
      </c>
      <c r="C159" s="104">
        <f>[1]DONNEES!C159</f>
        <v>0</v>
      </c>
      <c r="D159" s="105">
        <f>[1]DONNEES!D159</f>
        <v>0</v>
      </c>
    </row>
    <row r="160" spans="1:4">
      <c r="A160" s="104">
        <f>[1]DONNEES!A160</f>
        <v>0</v>
      </c>
      <c r="B160" s="104">
        <f>[1]DONNEES!B160</f>
        <v>0</v>
      </c>
      <c r="C160" s="104">
        <f>[1]DONNEES!C160</f>
        <v>0</v>
      </c>
      <c r="D160" s="105">
        <f>[1]DONNEES!D160</f>
        <v>0</v>
      </c>
    </row>
    <row r="161" spans="1:4">
      <c r="A161" s="104">
        <f>[1]DONNEES!A161</f>
        <v>0</v>
      </c>
      <c r="B161" s="104">
        <f>[1]DONNEES!B161</f>
        <v>0</v>
      </c>
      <c r="C161" s="104">
        <f>[1]DONNEES!C161</f>
        <v>0</v>
      </c>
      <c r="D161" s="105">
        <f>[1]DONNEES!D161</f>
        <v>0</v>
      </c>
    </row>
    <row r="162" spans="1:4">
      <c r="A162" s="104">
        <f>[1]DONNEES!A162</f>
        <v>0</v>
      </c>
      <c r="B162" s="104">
        <f>[1]DONNEES!B162</f>
        <v>0</v>
      </c>
      <c r="C162" s="104">
        <f>[1]DONNEES!C162</f>
        <v>0</v>
      </c>
      <c r="D162" s="105">
        <f>[1]DONNEES!D162</f>
        <v>0</v>
      </c>
    </row>
    <row r="163" spans="1:4">
      <c r="A163" s="104">
        <f>[1]DONNEES!A163</f>
        <v>0</v>
      </c>
      <c r="B163" s="104">
        <f>[1]DONNEES!B163</f>
        <v>0</v>
      </c>
      <c r="C163" s="104">
        <f>[1]DONNEES!C163</f>
        <v>0</v>
      </c>
      <c r="D163" s="105">
        <f>[1]DONNEES!D163</f>
        <v>0</v>
      </c>
    </row>
    <row r="164" spans="1:4">
      <c r="A164" s="104">
        <f>[1]DONNEES!A164</f>
        <v>0</v>
      </c>
      <c r="B164" s="104">
        <f>[1]DONNEES!B164</f>
        <v>0</v>
      </c>
      <c r="C164" s="104">
        <f>[1]DONNEES!C164</f>
        <v>0</v>
      </c>
      <c r="D164" s="105">
        <f>[1]DONNEES!D164</f>
        <v>0</v>
      </c>
    </row>
    <row r="165" spans="1:4">
      <c r="A165" s="104">
        <f>[1]DONNEES!A165</f>
        <v>0</v>
      </c>
      <c r="B165" s="104">
        <f>[1]DONNEES!B165</f>
        <v>0</v>
      </c>
      <c r="C165" s="104">
        <f>[1]DONNEES!C165</f>
        <v>0</v>
      </c>
      <c r="D165" s="105">
        <f>[1]DONNEES!D165</f>
        <v>0</v>
      </c>
    </row>
    <row r="166" spans="1:4">
      <c r="A166" s="104">
        <f>[1]DONNEES!A166</f>
        <v>0</v>
      </c>
      <c r="B166" s="104">
        <f>[1]DONNEES!B166</f>
        <v>0</v>
      </c>
      <c r="C166" s="104">
        <f>[1]DONNEES!C166</f>
        <v>0</v>
      </c>
      <c r="D166" s="105">
        <f>[1]DONNEES!D166</f>
        <v>0</v>
      </c>
    </row>
    <row r="167" spans="1:4">
      <c r="A167" s="104">
        <f>[1]DONNEES!A167</f>
        <v>0</v>
      </c>
      <c r="B167" s="104">
        <f>[1]DONNEES!B167</f>
        <v>0</v>
      </c>
      <c r="C167" s="104">
        <f>[1]DONNEES!C167</f>
        <v>0</v>
      </c>
      <c r="D167" s="105">
        <f>[1]DONNEES!D167</f>
        <v>0</v>
      </c>
    </row>
    <row r="168" spans="1:4">
      <c r="A168" s="104">
        <f>[1]DONNEES!A168</f>
        <v>0</v>
      </c>
      <c r="B168" s="104">
        <f>[1]DONNEES!B168</f>
        <v>0</v>
      </c>
      <c r="C168" s="104">
        <f>[1]DONNEES!C168</f>
        <v>0</v>
      </c>
      <c r="D168" s="105">
        <f>[1]DONNEES!D168</f>
        <v>0</v>
      </c>
    </row>
    <row r="169" spans="1:4">
      <c r="A169" s="104">
        <f>[1]DONNEES!A169</f>
        <v>0</v>
      </c>
      <c r="B169" s="104">
        <f>[1]DONNEES!B169</f>
        <v>0</v>
      </c>
      <c r="C169" s="104">
        <f>[1]DONNEES!C169</f>
        <v>0</v>
      </c>
      <c r="D169" s="105">
        <f>[1]DONNEES!D169</f>
        <v>0</v>
      </c>
    </row>
    <row r="170" spans="1:4">
      <c r="A170" s="104">
        <f>[1]DONNEES!A170</f>
        <v>0</v>
      </c>
      <c r="B170" s="104">
        <f>[1]DONNEES!B170</f>
        <v>0</v>
      </c>
      <c r="C170" s="104">
        <f>[1]DONNEES!C170</f>
        <v>0</v>
      </c>
      <c r="D170" s="105">
        <f>[1]DONNEES!D170</f>
        <v>0</v>
      </c>
    </row>
    <row r="171" spans="1:4">
      <c r="A171" s="104">
        <f>[1]DONNEES!A171</f>
        <v>0</v>
      </c>
      <c r="B171" s="104">
        <f>[1]DONNEES!B171</f>
        <v>0</v>
      </c>
      <c r="C171" s="104">
        <f>[1]DONNEES!C171</f>
        <v>0</v>
      </c>
      <c r="D171" s="105">
        <f>[1]DONNEES!D171</f>
        <v>0</v>
      </c>
    </row>
    <row r="172" spans="1:4">
      <c r="A172" s="104">
        <f>[1]DONNEES!A172</f>
        <v>0</v>
      </c>
      <c r="B172" s="104">
        <f>[1]DONNEES!B172</f>
        <v>0</v>
      </c>
      <c r="C172" s="104">
        <f>[1]DONNEES!C172</f>
        <v>0</v>
      </c>
      <c r="D172" s="105">
        <f>[1]DONNEES!D172</f>
        <v>0</v>
      </c>
    </row>
    <row r="173" spans="1:4">
      <c r="A173" s="104">
        <f>[1]DONNEES!A173</f>
        <v>0</v>
      </c>
      <c r="B173" s="104">
        <f>[1]DONNEES!B173</f>
        <v>0</v>
      </c>
      <c r="C173" s="104">
        <f>[1]DONNEES!C173</f>
        <v>0</v>
      </c>
      <c r="D173" s="105">
        <f>[1]DONNEES!D173</f>
        <v>0</v>
      </c>
    </row>
    <row r="174" spans="1:4">
      <c r="A174" s="104">
        <f>[1]DONNEES!A174</f>
        <v>0</v>
      </c>
      <c r="B174" s="104">
        <f>[1]DONNEES!B174</f>
        <v>0</v>
      </c>
      <c r="C174" s="104">
        <f>[1]DONNEES!C174</f>
        <v>0</v>
      </c>
      <c r="D174" s="105">
        <f>[1]DONNEES!D174</f>
        <v>0</v>
      </c>
    </row>
    <row r="175" spans="1:4">
      <c r="A175" s="104">
        <f>[1]DONNEES!A175</f>
        <v>0</v>
      </c>
      <c r="B175" s="104">
        <f>[1]DONNEES!B175</f>
        <v>0</v>
      </c>
      <c r="C175" s="104">
        <f>[1]DONNEES!C175</f>
        <v>0</v>
      </c>
      <c r="D175" s="105">
        <f>[1]DONNEES!D175</f>
        <v>0</v>
      </c>
    </row>
    <row r="176" spans="1:4">
      <c r="A176" s="104">
        <f>[1]DONNEES!A176</f>
        <v>0</v>
      </c>
      <c r="B176" s="104">
        <f>[1]DONNEES!B176</f>
        <v>0</v>
      </c>
      <c r="C176" s="104">
        <f>[1]DONNEES!C176</f>
        <v>0</v>
      </c>
      <c r="D176" s="105">
        <f>[1]DONNEES!D176</f>
        <v>0</v>
      </c>
    </row>
    <row r="177" spans="1:4">
      <c r="A177" s="104">
        <f>[1]DONNEES!A177</f>
        <v>0</v>
      </c>
      <c r="B177" s="104">
        <f>[1]DONNEES!B177</f>
        <v>0</v>
      </c>
      <c r="C177" s="104">
        <f>[1]DONNEES!C177</f>
        <v>0</v>
      </c>
      <c r="D177" s="105">
        <f>[1]DONNEES!D177</f>
        <v>0</v>
      </c>
    </row>
    <row r="178" spans="1:4">
      <c r="A178" s="104">
        <f>[1]DONNEES!A178</f>
        <v>0</v>
      </c>
      <c r="B178" s="104">
        <f>[1]DONNEES!B178</f>
        <v>0</v>
      </c>
      <c r="C178" s="104">
        <f>[1]DONNEES!C178</f>
        <v>0</v>
      </c>
      <c r="D178" s="105">
        <f>[1]DONNEES!D178</f>
        <v>0</v>
      </c>
    </row>
    <row r="179" spans="1:4">
      <c r="A179" s="104">
        <f>[1]DONNEES!A179</f>
        <v>0</v>
      </c>
      <c r="B179" s="104">
        <f>[1]DONNEES!B179</f>
        <v>0</v>
      </c>
      <c r="C179" s="104">
        <f>[1]DONNEES!C179</f>
        <v>0</v>
      </c>
      <c r="D179" s="105">
        <f>[1]DONNEES!D179</f>
        <v>0</v>
      </c>
    </row>
    <row r="180" spans="1:4">
      <c r="A180" s="104">
        <f>[1]DONNEES!A180</f>
        <v>0</v>
      </c>
      <c r="B180" s="104">
        <f>[1]DONNEES!B180</f>
        <v>0</v>
      </c>
      <c r="C180" s="104">
        <f>[1]DONNEES!C180</f>
        <v>0</v>
      </c>
      <c r="D180" s="105">
        <f>[1]DONNEES!D180</f>
        <v>0</v>
      </c>
    </row>
    <row r="181" spans="1:4">
      <c r="A181" s="104">
        <f>[1]DONNEES!A181</f>
        <v>0</v>
      </c>
      <c r="B181" s="104">
        <f>[1]DONNEES!B181</f>
        <v>0</v>
      </c>
      <c r="C181" s="104">
        <f>[1]DONNEES!C181</f>
        <v>0</v>
      </c>
      <c r="D181" s="105">
        <f>[1]DONNEES!D181</f>
        <v>0</v>
      </c>
    </row>
    <row r="182" spans="1:4">
      <c r="A182" s="104">
        <f>[1]DONNEES!A182</f>
        <v>0</v>
      </c>
      <c r="B182" s="104">
        <f>[1]DONNEES!B182</f>
        <v>0</v>
      </c>
      <c r="C182" s="104">
        <f>[1]DONNEES!C182</f>
        <v>0</v>
      </c>
      <c r="D182" s="105">
        <f>[1]DONNEES!D182</f>
        <v>0</v>
      </c>
    </row>
    <row r="183" spans="1:4">
      <c r="A183" s="104">
        <f>[1]DONNEES!A183</f>
        <v>0</v>
      </c>
      <c r="B183" s="104">
        <f>[1]DONNEES!B183</f>
        <v>0</v>
      </c>
      <c r="C183" s="104">
        <f>[1]DONNEES!C183</f>
        <v>0</v>
      </c>
      <c r="D183" s="105">
        <f>[1]DONNEES!D183</f>
        <v>0</v>
      </c>
    </row>
    <row r="184" spans="1:4">
      <c r="A184" s="104">
        <f>[1]DONNEES!A184</f>
        <v>0</v>
      </c>
      <c r="B184" s="104">
        <f>[1]DONNEES!B184</f>
        <v>0</v>
      </c>
      <c r="C184" s="104">
        <f>[1]DONNEES!C184</f>
        <v>0</v>
      </c>
      <c r="D184" s="105">
        <f>[1]DONNEES!D184</f>
        <v>0</v>
      </c>
    </row>
    <row r="185" spans="1:4">
      <c r="A185" s="104">
        <f>[1]DONNEES!A185</f>
        <v>0</v>
      </c>
      <c r="B185" s="104">
        <f>[1]DONNEES!B185</f>
        <v>0</v>
      </c>
      <c r="C185" s="104">
        <f>[1]DONNEES!C185</f>
        <v>0</v>
      </c>
      <c r="D185" s="105">
        <f>[1]DONNEES!D185</f>
        <v>0</v>
      </c>
    </row>
    <row r="186" spans="1:4">
      <c r="A186" s="104">
        <f>[1]DONNEES!A186</f>
        <v>0</v>
      </c>
      <c r="B186" s="104">
        <f>[1]DONNEES!B186</f>
        <v>0</v>
      </c>
      <c r="C186" s="104">
        <f>[1]DONNEES!C186</f>
        <v>0</v>
      </c>
      <c r="D186" s="105">
        <f>[1]DONNEES!D186</f>
        <v>0</v>
      </c>
    </row>
    <row r="187" spans="1:4">
      <c r="A187" s="104">
        <f>[1]DONNEES!A187</f>
        <v>0</v>
      </c>
      <c r="B187" s="104">
        <f>[1]DONNEES!B187</f>
        <v>0</v>
      </c>
      <c r="C187" s="104">
        <f>[1]DONNEES!C187</f>
        <v>0</v>
      </c>
      <c r="D187" s="105">
        <f>[1]DONNEES!D187</f>
        <v>0</v>
      </c>
    </row>
    <row r="188" spans="1:4">
      <c r="A188" s="104">
        <f>[1]DONNEES!A188</f>
        <v>0</v>
      </c>
      <c r="B188" s="104">
        <f>[1]DONNEES!B188</f>
        <v>0</v>
      </c>
      <c r="C188" s="104">
        <f>[1]DONNEES!C188</f>
        <v>0</v>
      </c>
      <c r="D188" s="105">
        <f>[1]DONNEES!D188</f>
        <v>0</v>
      </c>
    </row>
    <row r="189" spans="1:4">
      <c r="A189" s="104">
        <f>[1]DONNEES!A189</f>
        <v>0</v>
      </c>
      <c r="B189" s="104">
        <f>[1]DONNEES!B189</f>
        <v>0</v>
      </c>
      <c r="C189" s="104">
        <f>[1]DONNEES!C189</f>
        <v>0</v>
      </c>
      <c r="D189" s="105">
        <f>[1]DONNEES!D189</f>
        <v>0</v>
      </c>
    </row>
    <row r="190" spans="1:4">
      <c r="A190" s="104">
        <f>[1]DONNEES!A190</f>
        <v>0</v>
      </c>
      <c r="B190" s="104">
        <f>[1]DONNEES!B190</f>
        <v>0</v>
      </c>
      <c r="C190" s="104">
        <f>[1]DONNEES!C190</f>
        <v>0</v>
      </c>
      <c r="D190" s="105">
        <f>[1]DONNEES!D190</f>
        <v>0</v>
      </c>
    </row>
    <row r="191" spans="1:4">
      <c r="A191" s="104">
        <f>[1]DONNEES!A191</f>
        <v>0</v>
      </c>
      <c r="B191" s="104">
        <f>[1]DONNEES!B191</f>
        <v>0</v>
      </c>
      <c r="C191" s="104">
        <f>[1]DONNEES!C191</f>
        <v>0</v>
      </c>
      <c r="D191" s="105">
        <f>[1]DONNEES!D191</f>
        <v>0</v>
      </c>
    </row>
    <row r="192" spans="1:4">
      <c r="A192" s="104">
        <f>[1]DONNEES!A192</f>
        <v>0</v>
      </c>
      <c r="B192" s="104">
        <f>[1]DONNEES!B192</f>
        <v>0</v>
      </c>
      <c r="C192" s="104">
        <f>[1]DONNEES!C192</f>
        <v>0</v>
      </c>
      <c r="D192" s="105">
        <f>[1]DONNEES!D192</f>
        <v>0</v>
      </c>
    </row>
    <row r="193" spans="1:4">
      <c r="A193" s="104">
        <f>[1]DONNEES!A193</f>
        <v>0</v>
      </c>
      <c r="B193" s="104">
        <f>[1]DONNEES!B193</f>
        <v>0</v>
      </c>
      <c r="C193" s="104">
        <f>[1]DONNEES!C193</f>
        <v>0</v>
      </c>
      <c r="D193" s="105">
        <f>[1]DONNEES!D193</f>
        <v>0</v>
      </c>
    </row>
    <row r="194" spans="1:4">
      <c r="A194" s="104">
        <f>[1]DONNEES!A194</f>
        <v>0</v>
      </c>
      <c r="B194" s="104">
        <f>[1]DONNEES!B194</f>
        <v>0</v>
      </c>
      <c r="C194" s="104">
        <f>[1]DONNEES!C194</f>
        <v>0</v>
      </c>
      <c r="D194" s="105">
        <f>[1]DONNEES!D194</f>
        <v>0</v>
      </c>
    </row>
    <row r="195" spans="1:4">
      <c r="A195" s="104">
        <f>[1]DONNEES!A195</f>
        <v>0</v>
      </c>
      <c r="B195" s="104">
        <f>[1]DONNEES!B195</f>
        <v>0</v>
      </c>
      <c r="C195" s="104">
        <f>[1]DONNEES!C195</f>
        <v>0</v>
      </c>
      <c r="D195" s="105">
        <f>[1]DONNEES!D195</f>
        <v>0</v>
      </c>
    </row>
    <row r="196" spans="1:4">
      <c r="A196" s="104">
        <f>[1]DONNEES!A196</f>
        <v>0</v>
      </c>
      <c r="B196" s="104">
        <f>[1]DONNEES!B196</f>
        <v>0</v>
      </c>
      <c r="C196" s="104">
        <f>[1]DONNEES!C196</f>
        <v>0</v>
      </c>
      <c r="D196" s="105">
        <f>[1]DONNEES!D196</f>
        <v>0</v>
      </c>
    </row>
    <row r="197" spans="1:4">
      <c r="A197" s="104">
        <f>[1]DONNEES!A197</f>
        <v>0</v>
      </c>
      <c r="B197" s="104">
        <f>[1]DONNEES!B197</f>
        <v>0</v>
      </c>
      <c r="C197" s="104">
        <f>[1]DONNEES!C197</f>
        <v>0</v>
      </c>
      <c r="D197" s="105">
        <f>[1]DONNEES!D197</f>
        <v>0</v>
      </c>
    </row>
    <row r="198" spans="1:4">
      <c r="A198" s="104">
        <f>[1]DONNEES!A198</f>
        <v>0</v>
      </c>
      <c r="B198" s="104">
        <f>[1]DONNEES!B198</f>
        <v>0</v>
      </c>
      <c r="C198" s="104">
        <f>[1]DONNEES!C198</f>
        <v>0</v>
      </c>
      <c r="D198" s="105">
        <f>[1]DONNEES!D198</f>
        <v>0</v>
      </c>
    </row>
    <row r="199" spans="1:4">
      <c r="A199" s="104">
        <f>[1]DONNEES!A199</f>
        <v>0</v>
      </c>
      <c r="B199" s="104">
        <f>[1]DONNEES!B199</f>
        <v>0</v>
      </c>
      <c r="C199" s="104">
        <f>[1]DONNEES!C199</f>
        <v>0</v>
      </c>
      <c r="D199" s="105">
        <f>[1]DONNEES!D199</f>
        <v>0</v>
      </c>
    </row>
    <row r="200" spans="1:4">
      <c r="A200" s="104">
        <f>[1]DONNEES!A200</f>
        <v>0</v>
      </c>
      <c r="B200" s="104">
        <f>[1]DONNEES!B200</f>
        <v>0</v>
      </c>
      <c r="C200" s="104">
        <f>[1]DONNEES!C200</f>
        <v>0</v>
      </c>
      <c r="D200" s="105">
        <f>[1]DONNEES!D200</f>
        <v>0</v>
      </c>
    </row>
    <row r="201" spans="1:4">
      <c r="A201" s="104">
        <f>[1]DONNEES!A201</f>
        <v>0</v>
      </c>
      <c r="B201" s="104">
        <f>[1]DONNEES!B201</f>
        <v>0</v>
      </c>
      <c r="C201" s="104">
        <f>[1]DONNEES!C201</f>
        <v>0</v>
      </c>
      <c r="D201" s="105">
        <f>[1]DONNEES!D201</f>
        <v>0</v>
      </c>
    </row>
    <row r="202" spans="1:4">
      <c r="A202" s="104">
        <f>[1]DONNEES!A202</f>
        <v>0</v>
      </c>
      <c r="B202" s="104">
        <f>[1]DONNEES!B202</f>
        <v>0</v>
      </c>
      <c r="C202" s="104">
        <f>[1]DONNEES!C202</f>
        <v>0</v>
      </c>
      <c r="D202" s="105">
        <f>[1]DONNEES!D202</f>
        <v>0</v>
      </c>
    </row>
    <row r="203" spans="1:4">
      <c r="A203" s="104">
        <f>[1]DONNEES!A203</f>
        <v>0</v>
      </c>
      <c r="B203" s="104">
        <f>[1]DONNEES!B203</f>
        <v>0</v>
      </c>
      <c r="C203" s="104">
        <f>[1]DONNEES!C203</f>
        <v>0</v>
      </c>
      <c r="D203" s="105">
        <f>[1]DONNEES!D203</f>
        <v>0</v>
      </c>
    </row>
    <row r="204" spans="1:4">
      <c r="A204" s="104">
        <f>[1]DONNEES!A204</f>
        <v>0</v>
      </c>
      <c r="B204" s="104">
        <f>[1]DONNEES!B204</f>
        <v>0</v>
      </c>
      <c r="C204" s="104">
        <f>[1]DONNEES!C204</f>
        <v>0</v>
      </c>
      <c r="D204" s="105">
        <f>[1]DONNEES!D204</f>
        <v>0</v>
      </c>
    </row>
    <row r="205" spans="1:4">
      <c r="A205" s="104">
        <f>[1]DONNEES!A205</f>
        <v>0</v>
      </c>
      <c r="B205" s="104">
        <f>[1]DONNEES!B205</f>
        <v>0</v>
      </c>
      <c r="C205" s="104">
        <f>[1]DONNEES!C205</f>
        <v>0</v>
      </c>
      <c r="D205" s="105">
        <f>[1]DONNEES!D205</f>
        <v>0</v>
      </c>
    </row>
    <row r="206" spans="1:4">
      <c r="A206" s="104">
        <f>[1]DONNEES!A206</f>
        <v>0</v>
      </c>
      <c r="B206" s="104">
        <f>[1]DONNEES!B206</f>
        <v>0</v>
      </c>
      <c r="C206" s="104">
        <f>[1]DONNEES!C206</f>
        <v>0</v>
      </c>
      <c r="D206" s="105">
        <f>[1]DONNEES!D206</f>
        <v>0</v>
      </c>
    </row>
    <row r="207" spans="1:4">
      <c r="A207" s="104">
        <f>[1]DONNEES!A207</f>
        <v>0</v>
      </c>
      <c r="B207" s="104">
        <f>[1]DONNEES!B207</f>
        <v>0</v>
      </c>
      <c r="C207" s="104">
        <f>[1]DONNEES!C207</f>
        <v>0</v>
      </c>
      <c r="D207" s="105">
        <f>[1]DONNEES!D207</f>
        <v>0</v>
      </c>
    </row>
    <row r="208" spans="1:4">
      <c r="A208" s="104">
        <f>[1]DONNEES!A208</f>
        <v>0</v>
      </c>
      <c r="B208" s="104">
        <f>[1]DONNEES!B208</f>
        <v>0</v>
      </c>
      <c r="C208" s="104">
        <f>[1]DONNEES!C208</f>
        <v>0</v>
      </c>
      <c r="D208" s="105">
        <f>[1]DONNEES!D208</f>
        <v>0</v>
      </c>
    </row>
    <row r="209" spans="1:4">
      <c r="A209" s="104">
        <f>[1]DONNEES!A209</f>
        <v>0</v>
      </c>
      <c r="B209" s="104">
        <f>[1]DONNEES!B209</f>
        <v>0</v>
      </c>
      <c r="C209" s="104">
        <f>[1]DONNEES!C209</f>
        <v>0</v>
      </c>
      <c r="D209" s="105">
        <f>[1]DONNEES!D209</f>
        <v>0</v>
      </c>
    </row>
    <row r="210" spans="1:4">
      <c r="A210" s="104">
        <f>[1]DONNEES!A210</f>
        <v>0</v>
      </c>
      <c r="B210" s="104">
        <f>[1]DONNEES!B210</f>
        <v>0</v>
      </c>
      <c r="C210" s="104">
        <f>[1]DONNEES!C210</f>
        <v>0</v>
      </c>
      <c r="D210" s="105">
        <f>[1]DONNEES!D210</f>
        <v>0</v>
      </c>
    </row>
    <row r="211" spans="1:4">
      <c r="A211" s="104">
        <f>[1]DONNEES!A211</f>
        <v>0</v>
      </c>
      <c r="B211" s="104">
        <f>[1]DONNEES!B211</f>
        <v>0</v>
      </c>
      <c r="C211" s="104">
        <f>[1]DONNEES!C211</f>
        <v>0</v>
      </c>
      <c r="D211" s="105">
        <f>[1]DONNEES!D211</f>
        <v>0</v>
      </c>
    </row>
    <row r="212" spans="1:4">
      <c r="A212" s="104">
        <f>[1]DONNEES!A212</f>
        <v>0</v>
      </c>
      <c r="B212" s="104">
        <f>[1]DONNEES!B212</f>
        <v>0</v>
      </c>
      <c r="C212" s="104">
        <f>[1]DONNEES!C212</f>
        <v>0</v>
      </c>
      <c r="D212" s="105">
        <f>[1]DONNEES!D212</f>
        <v>0</v>
      </c>
    </row>
    <row r="213" spans="1:4">
      <c r="A213" s="104">
        <f>[1]DONNEES!A213</f>
        <v>0</v>
      </c>
      <c r="B213" s="104">
        <f>[1]DONNEES!B213</f>
        <v>0</v>
      </c>
      <c r="C213" s="104">
        <f>[1]DONNEES!C213</f>
        <v>0</v>
      </c>
      <c r="D213" s="105">
        <f>[1]DONNEES!D213</f>
        <v>0</v>
      </c>
    </row>
    <row r="214" spans="1:4">
      <c r="A214" s="104">
        <f>[1]DONNEES!A214</f>
        <v>0</v>
      </c>
      <c r="B214" s="104">
        <f>[1]DONNEES!B214</f>
        <v>0</v>
      </c>
      <c r="C214" s="104">
        <f>[1]DONNEES!C214</f>
        <v>0</v>
      </c>
      <c r="D214" s="105">
        <f>[1]DONNEES!D214</f>
        <v>0</v>
      </c>
    </row>
    <row r="215" spans="1:4">
      <c r="A215" s="104">
        <f>[1]DONNEES!A215</f>
        <v>0</v>
      </c>
      <c r="B215" s="104">
        <f>[1]DONNEES!B215</f>
        <v>0</v>
      </c>
      <c r="C215" s="104">
        <f>[1]DONNEES!C215</f>
        <v>0</v>
      </c>
      <c r="D215" s="105">
        <f>[1]DONNEES!D215</f>
        <v>0</v>
      </c>
    </row>
    <row r="216" spans="1:4">
      <c r="A216" s="104">
        <f>[1]DONNEES!A216</f>
        <v>0</v>
      </c>
      <c r="B216" s="104">
        <f>[1]DONNEES!B216</f>
        <v>0</v>
      </c>
      <c r="C216" s="104">
        <f>[1]DONNEES!C216</f>
        <v>0</v>
      </c>
      <c r="D216" s="105">
        <f>[1]DONNEES!D216</f>
        <v>0</v>
      </c>
    </row>
    <row r="217" spans="1:4">
      <c r="A217" s="104">
        <f>[1]DONNEES!A217</f>
        <v>0</v>
      </c>
      <c r="B217" s="104">
        <f>[1]DONNEES!B217</f>
        <v>0</v>
      </c>
      <c r="C217" s="104">
        <f>[1]DONNEES!C217</f>
        <v>0</v>
      </c>
      <c r="D217" s="105">
        <f>[1]DONNEES!D217</f>
        <v>0</v>
      </c>
    </row>
    <row r="218" spans="1:4">
      <c r="A218" s="104">
        <f>[1]DONNEES!A218</f>
        <v>0</v>
      </c>
      <c r="B218" s="104">
        <f>[1]DONNEES!B218</f>
        <v>0</v>
      </c>
      <c r="C218" s="104">
        <f>[1]DONNEES!C218</f>
        <v>0</v>
      </c>
      <c r="D218" s="105">
        <f>[1]DONNEES!D218</f>
        <v>0</v>
      </c>
    </row>
    <row r="219" spans="1:4">
      <c r="A219" s="104">
        <f>[1]DONNEES!A219</f>
        <v>0</v>
      </c>
      <c r="B219" s="104">
        <f>[1]DONNEES!B219</f>
        <v>0</v>
      </c>
      <c r="C219" s="104">
        <f>[1]DONNEES!C219</f>
        <v>0</v>
      </c>
      <c r="D219" s="105">
        <f>[1]DONNEES!D219</f>
        <v>0</v>
      </c>
    </row>
    <row r="220" spans="1:4">
      <c r="A220" s="104">
        <f>[1]DONNEES!A220</f>
        <v>0</v>
      </c>
      <c r="B220" s="104">
        <f>[1]DONNEES!B220</f>
        <v>0</v>
      </c>
      <c r="C220" s="104">
        <f>[1]DONNEES!C220</f>
        <v>0</v>
      </c>
      <c r="D220" s="105">
        <f>[1]DONNEES!D220</f>
        <v>0</v>
      </c>
    </row>
    <row r="221" spans="1:4">
      <c r="A221" s="104">
        <f>[1]DONNEES!A221</f>
        <v>0</v>
      </c>
      <c r="B221" s="104">
        <f>[1]DONNEES!B221</f>
        <v>0</v>
      </c>
      <c r="C221" s="104">
        <f>[1]DONNEES!C221</f>
        <v>0</v>
      </c>
      <c r="D221" s="105">
        <f>[1]DONNEES!D221</f>
        <v>0</v>
      </c>
    </row>
    <row r="222" spans="1:4">
      <c r="A222" s="104">
        <f>[1]DONNEES!A222</f>
        <v>0</v>
      </c>
      <c r="B222" s="104">
        <f>[1]DONNEES!B222</f>
        <v>0</v>
      </c>
      <c r="C222" s="104">
        <f>[1]DONNEES!C222</f>
        <v>0</v>
      </c>
      <c r="D222" s="105">
        <f>[1]DONNEES!D222</f>
        <v>0</v>
      </c>
    </row>
    <row r="223" spans="1:4">
      <c r="A223" s="104">
        <f>[1]DONNEES!A223</f>
        <v>0</v>
      </c>
      <c r="B223" s="104">
        <f>[1]DONNEES!B223</f>
        <v>0</v>
      </c>
      <c r="C223" s="104">
        <f>[1]DONNEES!C223</f>
        <v>0</v>
      </c>
      <c r="D223" s="105">
        <f>[1]DONNEES!D223</f>
        <v>0</v>
      </c>
    </row>
    <row r="224" spans="1:4">
      <c r="A224" s="104">
        <f>[1]DONNEES!A224</f>
        <v>0</v>
      </c>
      <c r="B224" s="104">
        <f>[1]DONNEES!B224</f>
        <v>0</v>
      </c>
      <c r="C224" s="104">
        <f>[1]DONNEES!C224</f>
        <v>0</v>
      </c>
      <c r="D224" s="105">
        <f>[1]DONNEES!D224</f>
        <v>0</v>
      </c>
    </row>
    <row r="225" spans="1:4">
      <c r="A225" s="104">
        <f>[1]DONNEES!A225</f>
        <v>0</v>
      </c>
      <c r="B225" s="104">
        <f>[1]DONNEES!B225</f>
        <v>0</v>
      </c>
      <c r="C225" s="104">
        <f>[1]DONNEES!C225</f>
        <v>0</v>
      </c>
      <c r="D225" s="105">
        <f>[1]DONNEES!D225</f>
        <v>0</v>
      </c>
    </row>
    <row r="226" spans="1:4">
      <c r="A226" s="104">
        <f>[1]DONNEES!A226</f>
        <v>0</v>
      </c>
      <c r="B226" s="104">
        <f>[1]DONNEES!B226</f>
        <v>0</v>
      </c>
      <c r="C226" s="104">
        <f>[1]DONNEES!C226</f>
        <v>0</v>
      </c>
      <c r="D226" s="105">
        <f>[1]DONNEES!D226</f>
        <v>0</v>
      </c>
    </row>
    <row r="227" spans="1:4">
      <c r="A227" s="104">
        <f>[1]DONNEES!A227</f>
        <v>0</v>
      </c>
      <c r="B227" s="104">
        <f>[1]DONNEES!B227</f>
        <v>0</v>
      </c>
      <c r="C227" s="104">
        <f>[1]DONNEES!C227</f>
        <v>0</v>
      </c>
      <c r="D227" s="105">
        <f>[1]DONNEES!D227</f>
        <v>0</v>
      </c>
    </row>
    <row r="228" spans="1:4">
      <c r="A228" s="104">
        <f>[1]DONNEES!A228</f>
        <v>0</v>
      </c>
      <c r="B228" s="104">
        <f>[1]DONNEES!B228</f>
        <v>0</v>
      </c>
      <c r="C228" s="104">
        <f>[1]DONNEES!C228</f>
        <v>0</v>
      </c>
      <c r="D228" s="105">
        <f>[1]DONNEES!D228</f>
        <v>0</v>
      </c>
    </row>
    <row r="229" spans="1:4">
      <c r="A229" s="104">
        <f>[1]DONNEES!A229</f>
        <v>0</v>
      </c>
      <c r="B229" s="104">
        <f>[1]DONNEES!B229</f>
        <v>0</v>
      </c>
      <c r="C229" s="104">
        <f>[1]DONNEES!C229</f>
        <v>0</v>
      </c>
      <c r="D229" s="105">
        <f>[1]DONNEES!D229</f>
        <v>0</v>
      </c>
    </row>
    <row r="230" spans="1:4">
      <c r="A230" s="104">
        <f>[1]DONNEES!A230</f>
        <v>0</v>
      </c>
      <c r="B230" s="104">
        <f>[1]DONNEES!B230</f>
        <v>0</v>
      </c>
      <c r="C230" s="104">
        <f>[1]DONNEES!C230</f>
        <v>0</v>
      </c>
      <c r="D230" s="105">
        <f>[1]DONNEES!D230</f>
        <v>0</v>
      </c>
    </row>
    <row r="231" spans="1:4">
      <c r="A231" s="104">
        <f>[1]DONNEES!A231</f>
        <v>0</v>
      </c>
      <c r="B231" s="104">
        <f>[1]DONNEES!B231</f>
        <v>0</v>
      </c>
      <c r="C231" s="104">
        <f>[1]DONNEES!C231</f>
        <v>0</v>
      </c>
      <c r="D231" s="105">
        <f>[1]DONNEES!D231</f>
        <v>0</v>
      </c>
    </row>
    <row r="232" spans="1:4">
      <c r="A232" s="104">
        <f>[1]DONNEES!A232</f>
        <v>0</v>
      </c>
      <c r="B232" s="104">
        <f>[1]DONNEES!B232</f>
        <v>0</v>
      </c>
      <c r="C232" s="104">
        <f>[1]DONNEES!C232</f>
        <v>0</v>
      </c>
      <c r="D232" s="105">
        <f>[1]DONNEES!D232</f>
        <v>0</v>
      </c>
    </row>
    <row r="233" spans="1:4">
      <c r="A233" s="104">
        <f>[1]DONNEES!A233</f>
        <v>0</v>
      </c>
      <c r="B233" s="104">
        <f>[1]DONNEES!B233</f>
        <v>0</v>
      </c>
      <c r="C233" s="104">
        <f>[1]DONNEES!C233</f>
        <v>0</v>
      </c>
      <c r="D233" s="105">
        <f>[1]DONNEES!D233</f>
        <v>0</v>
      </c>
    </row>
    <row r="234" spans="1:4">
      <c r="A234" s="104">
        <f>[1]DONNEES!A234</f>
        <v>0</v>
      </c>
      <c r="B234" s="104">
        <f>[1]DONNEES!B234</f>
        <v>0</v>
      </c>
      <c r="C234" s="104">
        <f>[1]DONNEES!C234</f>
        <v>0</v>
      </c>
      <c r="D234" s="105">
        <f>[1]DONNEES!D234</f>
        <v>0</v>
      </c>
    </row>
    <row r="235" spans="1:4">
      <c r="A235" s="104">
        <f>[1]DONNEES!A235</f>
        <v>0</v>
      </c>
      <c r="B235" s="104">
        <f>[1]DONNEES!B235</f>
        <v>0</v>
      </c>
      <c r="C235" s="104">
        <f>[1]DONNEES!C235</f>
        <v>0</v>
      </c>
      <c r="D235" s="105">
        <f>[1]DONNEES!D235</f>
        <v>0</v>
      </c>
    </row>
    <row r="236" spans="1:4">
      <c r="A236" s="104">
        <f>[1]DONNEES!A236</f>
        <v>0</v>
      </c>
      <c r="B236" s="104">
        <f>[1]DONNEES!B236</f>
        <v>0</v>
      </c>
      <c r="C236" s="104">
        <f>[1]DONNEES!C236</f>
        <v>0</v>
      </c>
      <c r="D236" s="105">
        <f>[1]DONNEES!D236</f>
        <v>0</v>
      </c>
    </row>
    <row r="237" spans="1:4">
      <c r="A237" s="104">
        <f>[1]DONNEES!A237</f>
        <v>0</v>
      </c>
      <c r="B237" s="104">
        <f>[1]DONNEES!B237</f>
        <v>0</v>
      </c>
      <c r="C237" s="104">
        <f>[1]DONNEES!C237</f>
        <v>0</v>
      </c>
      <c r="D237" s="105">
        <f>[1]DONNEES!D237</f>
        <v>0</v>
      </c>
    </row>
    <row r="238" spans="1:4">
      <c r="A238" s="104">
        <f>[1]DONNEES!A238</f>
        <v>0</v>
      </c>
      <c r="B238" s="104">
        <f>[1]DONNEES!B238</f>
        <v>0</v>
      </c>
      <c r="C238" s="104">
        <f>[1]DONNEES!C238</f>
        <v>0</v>
      </c>
      <c r="D238" s="105">
        <f>[1]DONNEES!D238</f>
        <v>0</v>
      </c>
    </row>
    <row r="239" spans="1:4">
      <c r="A239" s="104">
        <f>[1]DONNEES!A239</f>
        <v>0</v>
      </c>
      <c r="B239" s="104">
        <f>[1]DONNEES!B239</f>
        <v>0</v>
      </c>
      <c r="C239" s="104">
        <f>[1]DONNEES!C239</f>
        <v>0</v>
      </c>
      <c r="D239" s="105">
        <f>[1]DONNEES!D239</f>
        <v>0</v>
      </c>
    </row>
    <row r="240" spans="1:4">
      <c r="A240" s="104">
        <f>[1]DONNEES!A240</f>
        <v>0</v>
      </c>
      <c r="B240" s="104">
        <f>[1]DONNEES!B240</f>
        <v>0</v>
      </c>
      <c r="C240" s="104">
        <f>[1]DONNEES!C240</f>
        <v>0</v>
      </c>
      <c r="D240" s="105">
        <f>[1]DONNEES!D240</f>
        <v>0</v>
      </c>
    </row>
    <row r="241" spans="1:4">
      <c r="A241" s="104">
        <f>[1]DONNEES!A241</f>
        <v>0</v>
      </c>
      <c r="B241" s="104">
        <f>[1]DONNEES!B241</f>
        <v>0</v>
      </c>
      <c r="C241" s="104">
        <f>[1]DONNEES!C241</f>
        <v>0</v>
      </c>
      <c r="D241" s="105">
        <f>[1]DONNEES!D241</f>
        <v>0</v>
      </c>
    </row>
    <row r="242" spans="1:4">
      <c r="A242" s="104">
        <f>[1]DONNEES!A242</f>
        <v>0</v>
      </c>
      <c r="B242" s="104">
        <f>[1]DONNEES!B242</f>
        <v>0</v>
      </c>
      <c r="C242" s="104">
        <f>[1]DONNEES!C242</f>
        <v>0</v>
      </c>
      <c r="D242" s="105">
        <f>[1]DONNEES!D242</f>
        <v>0</v>
      </c>
    </row>
    <row r="243" spans="1:4">
      <c r="A243" s="104">
        <f>[1]DONNEES!A243</f>
        <v>0</v>
      </c>
      <c r="B243" s="104">
        <f>[1]DONNEES!B243</f>
        <v>0</v>
      </c>
      <c r="C243" s="104">
        <f>[1]DONNEES!C243</f>
        <v>0</v>
      </c>
      <c r="D243" s="105">
        <f>[1]DONNEES!D243</f>
        <v>0</v>
      </c>
    </row>
    <row r="244" spans="1:4">
      <c r="A244" s="104">
        <f>[1]DONNEES!A244</f>
        <v>0</v>
      </c>
      <c r="B244" s="104">
        <f>[1]DONNEES!B244</f>
        <v>0</v>
      </c>
      <c r="C244" s="104">
        <f>[1]DONNEES!C244</f>
        <v>0</v>
      </c>
      <c r="D244" s="105">
        <f>[1]DONNEES!D244</f>
        <v>0</v>
      </c>
    </row>
    <row r="245" spans="1:4">
      <c r="A245" s="104">
        <f>[1]DONNEES!A245</f>
        <v>0</v>
      </c>
      <c r="B245" s="104">
        <f>[1]DONNEES!B245</f>
        <v>0</v>
      </c>
      <c r="C245" s="104">
        <f>[1]DONNEES!C245</f>
        <v>0</v>
      </c>
      <c r="D245" s="105">
        <f>[1]DONNEES!D245</f>
        <v>0</v>
      </c>
    </row>
    <row r="246" spans="1:4">
      <c r="A246" s="104">
        <f>[1]DONNEES!A246</f>
        <v>0</v>
      </c>
      <c r="B246" s="104">
        <f>[1]DONNEES!B246</f>
        <v>0</v>
      </c>
      <c r="C246" s="104">
        <f>[1]DONNEES!C246</f>
        <v>0</v>
      </c>
      <c r="D246" s="105">
        <f>[1]DONNEES!D246</f>
        <v>0</v>
      </c>
    </row>
    <row r="247" spans="1:4">
      <c r="A247" s="104">
        <f>[1]DONNEES!A247</f>
        <v>0</v>
      </c>
      <c r="B247" s="104">
        <f>[1]DONNEES!B247</f>
        <v>0</v>
      </c>
      <c r="C247" s="104">
        <f>[1]DONNEES!C247</f>
        <v>0</v>
      </c>
      <c r="D247" s="105">
        <f>[1]DONNEES!D247</f>
        <v>0</v>
      </c>
    </row>
    <row r="248" spans="1:4">
      <c r="A248" s="104">
        <f>[1]DONNEES!A248</f>
        <v>0</v>
      </c>
      <c r="B248" s="104">
        <f>[1]DONNEES!B248</f>
        <v>0</v>
      </c>
      <c r="C248" s="104">
        <f>[1]DONNEES!C248</f>
        <v>0</v>
      </c>
      <c r="D248" s="105">
        <f>[1]DONNEES!D248</f>
        <v>0</v>
      </c>
    </row>
    <row r="249" spans="1:4">
      <c r="A249" s="104">
        <f>[1]DONNEES!A249</f>
        <v>0</v>
      </c>
      <c r="B249" s="104">
        <f>[1]DONNEES!B249</f>
        <v>0</v>
      </c>
      <c r="C249" s="104">
        <f>[1]DONNEES!C249</f>
        <v>0</v>
      </c>
      <c r="D249" s="105">
        <f>[1]DONNEES!D249</f>
        <v>0</v>
      </c>
    </row>
    <row r="250" spans="1:4">
      <c r="A250" s="104">
        <f>[1]DONNEES!A250</f>
        <v>0</v>
      </c>
      <c r="B250" s="104">
        <f>[1]DONNEES!B250</f>
        <v>0</v>
      </c>
      <c r="C250" s="104">
        <f>[1]DONNEES!C250</f>
        <v>0</v>
      </c>
      <c r="D250" s="105">
        <f>[1]DONNEES!D250</f>
        <v>0</v>
      </c>
    </row>
    <row r="251" spans="1:4">
      <c r="A251" s="104">
        <f>[1]DONNEES!A251</f>
        <v>0</v>
      </c>
      <c r="B251" s="104">
        <f>[1]DONNEES!B251</f>
        <v>0</v>
      </c>
      <c r="C251" s="104">
        <f>[1]DONNEES!C251</f>
        <v>0</v>
      </c>
      <c r="D251" s="105">
        <f>[1]DONNEES!D251</f>
        <v>0</v>
      </c>
    </row>
    <row r="252" spans="1:4">
      <c r="A252" s="104">
        <f>[1]DONNEES!A252</f>
        <v>0</v>
      </c>
      <c r="B252" s="104">
        <f>[1]DONNEES!B252</f>
        <v>0</v>
      </c>
      <c r="C252" s="104">
        <f>[1]DONNEES!C252</f>
        <v>0</v>
      </c>
      <c r="D252" s="105">
        <f>[1]DONNEES!D252</f>
        <v>0</v>
      </c>
    </row>
    <row r="253" spans="1:4">
      <c r="A253" s="104">
        <f>[1]DONNEES!A253</f>
        <v>0</v>
      </c>
      <c r="B253" s="104">
        <f>[1]DONNEES!B253</f>
        <v>0</v>
      </c>
      <c r="C253" s="104">
        <f>[1]DONNEES!C253</f>
        <v>0</v>
      </c>
      <c r="D253" s="105">
        <f>[1]DONNEES!D253</f>
        <v>0</v>
      </c>
    </row>
    <row r="254" spans="1:4">
      <c r="A254" s="104">
        <f>[1]DONNEES!A254</f>
        <v>0</v>
      </c>
      <c r="B254" s="104">
        <f>[1]DONNEES!B254</f>
        <v>0</v>
      </c>
      <c r="C254" s="104">
        <f>[1]DONNEES!C254</f>
        <v>0</v>
      </c>
      <c r="D254" s="105">
        <f>[1]DONNEES!D254</f>
        <v>0</v>
      </c>
    </row>
    <row r="255" spans="1:4">
      <c r="A255" s="104">
        <f>[1]DONNEES!A255</f>
        <v>0</v>
      </c>
      <c r="B255" s="104">
        <f>[1]DONNEES!B255</f>
        <v>0</v>
      </c>
      <c r="C255" s="104">
        <f>[1]DONNEES!C255</f>
        <v>0</v>
      </c>
      <c r="D255" s="105">
        <f>[1]DONNEES!D255</f>
        <v>0</v>
      </c>
    </row>
    <row r="256" spans="1:4">
      <c r="A256" s="104">
        <f>[1]DONNEES!A256</f>
        <v>0</v>
      </c>
      <c r="B256" s="104">
        <f>[1]DONNEES!B256</f>
        <v>0</v>
      </c>
      <c r="C256" s="104">
        <f>[1]DONNEES!C256</f>
        <v>0</v>
      </c>
      <c r="D256" s="105">
        <f>[1]DONNEES!D256</f>
        <v>0</v>
      </c>
    </row>
    <row r="257" spans="1:4">
      <c r="A257" s="104">
        <f>[1]DONNEES!A257</f>
        <v>0</v>
      </c>
      <c r="B257" s="104">
        <f>[1]DONNEES!B257</f>
        <v>0</v>
      </c>
      <c r="C257" s="104">
        <f>[1]DONNEES!C257</f>
        <v>0</v>
      </c>
      <c r="D257" s="105">
        <f>[1]DONNEES!D257</f>
        <v>0</v>
      </c>
    </row>
    <row r="258" spans="1:4">
      <c r="A258" s="104">
        <f>[1]DONNEES!A258</f>
        <v>0</v>
      </c>
      <c r="B258" s="104">
        <f>[1]DONNEES!B258</f>
        <v>0</v>
      </c>
      <c r="C258" s="104">
        <f>[1]DONNEES!C258</f>
        <v>0</v>
      </c>
      <c r="D258" s="105">
        <f>[1]DONNEES!D258</f>
        <v>0</v>
      </c>
    </row>
    <row r="259" spans="1:4">
      <c r="A259" s="104">
        <f>[1]DONNEES!A259</f>
        <v>0</v>
      </c>
      <c r="B259" s="104">
        <f>[1]DONNEES!B259</f>
        <v>0</v>
      </c>
      <c r="C259" s="104">
        <f>[1]DONNEES!C259</f>
        <v>0</v>
      </c>
      <c r="D259" s="105">
        <f>[1]DONNEES!D259</f>
        <v>0</v>
      </c>
    </row>
    <row r="260" spans="1:4">
      <c r="A260" s="104">
        <f>[1]DONNEES!A260</f>
        <v>0</v>
      </c>
      <c r="B260" s="104">
        <f>[1]DONNEES!B260</f>
        <v>0</v>
      </c>
      <c r="C260" s="104">
        <f>[1]DONNEES!C260</f>
        <v>0</v>
      </c>
      <c r="D260" s="105">
        <f>[1]DONNEES!D260</f>
        <v>0</v>
      </c>
    </row>
    <row r="261" spans="1:4">
      <c r="A261" s="104">
        <f>[1]DONNEES!A261</f>
        <v>0</v>
      </c>
      <c r="B261" s="104">
        <f>[1]DONNEES!B261</f>
        <v>0</v>
      </c>
      <c r="C261" s="104">
        <f>[1]DONNEES!C261</f>
        <v>0</v>
      </c>
      <c r="D261" s="105">
        <f>[1]DONNEES!D261</f>
        <v>0</v>
      </c>
    </row>
    <row r="262" spans="1:4">
      <c r="A262" s="104">
        <f>[1]DONNEES!A262</f>
        <v>0</v>
      </c>
      <c r="B262" s="104">
        <f>[1]DONNEES!B262</f>
        <v>0</v>
      </c>
      <c r="C262" s="104">
        <f>[1]DONNEES!C262</f>
        <v>0</v>
      </c>
      <c r="D262" s="105">
        <f>[1]DONNEES!D262</f>
        <v>0</v>
      </c>
    </row>
    <row r="263" spans="1:4">
      <c r="A263" s="104">
        <f>[1]DONNEES!A263</f>
        <v>0</v>
      </c>
      <c r="B263" s="104">
        <f>[1]DONNEES!B263</f>
        <v>0</v>
      </c>
      <c r="C263" s="104">
        <f>[1]DONNEES!C263</f>
        <v>0</v>
      </c>
      <c r="D263" s="105">
        <f>[1]DONNEES!D263</f>
        <v>0</v>
      </c>
    </row>
    <row r="264" spans="1:4">
      <c r="A264" s="104">
        <f>[1]DONNEES!A264</f>
        <v>0</v>
      </c>
      <c r="B264" s="104">
        <f>[1]DONNEES!B264</f>
        <v>0</v>
      </c>
      <c r="C264" s="104">
        <f>[1]DONNEES!C264</f>
        <v>0</v>
      </c>
      <c r="D264" s="105">
        <f>[1]DONNEES!D264</f>
        <v>0</v>
      </c>
    </row>
    <row r="265" spans="1:4">
      <c r="A265" s="104">
        <f>[1]DONNEES!A265</f>
        <v>0</v>
      </c>
      <c r="B265" s="104">
        <f>[1]DONNEES!B265</f>
        <v>0</v>
      </c>
      <c r="C265" s="104">
        <f>[1]DONNEES!C265</f>
        <v>0</v>
      </c>
      <c r="D265" s="105">
        <f>[1]DONNEES!D265</f>
        <v>0</v>
      </c>
    </row>
    <row r="266" spans="1:4">
      <c r="A266" s="104">
        <f>[1]DONNEES!A266</f>
        <v>0</v>
      </c>
      <c r="B266" s="104">
        <f>[1]DONNEES!B266</f>
        <v>0</v>
      </c>
      <c r="C266" s="104">
        <f>[1]DONNEES!C266</f>
        <v>0</v>
      </c>
      <c r="D266" s="105">
        <f>[1]DONNEES!D266</f>
        <v>0</v>
      </c>
    </row>
    <row r="267" spans="1:4">
      <c r="A267" s="104">
        <f>[1]DONNEES!A267</f>
        <v>0</v>
      </c>
      <c r="B267" s="104">
        <f>[1]DONNEES!B267</f>
        <v>0</v>
      </c>
      <c r="C267" s="104">
        <f>[1]DONNEES!C267</f>
        <v>0</v>
      </c>
      <c r="D267" s="105">
        <f>[1]DONNEES!D267</f>
        <v>0</v>
      </c>
    </row>
    <row r="268" spans="1:4">
      <c r="A268" s="104">
        <f>[1]DONNEES!A268</f>
        <v>0</v>
      </c>
      <c r="B268" s="104">
        <f>[1]DONNEES!B268</f>
        <v>0</v>
      </c>
      <c r="C268" s="104">
        <f>[1]DONNEES!C268</f>
        <v>0</v>
      </c>
      <c r="D268" s="105">
        <f>[1]DONNEES!D268</f>
        <v>0</v>
      </c>
    </row>
    <row r="269" spans="1:4">
      <c r="A269" s="104">
        <f>[1]DONNEES!A269</f>
        <v>0</v>
      </c>
      <c r="B269" s="104">
        <f>[1]DONNEES!B269</f>
        <v>0</v>
      </c>
      <c r="C269" s="104">
        <f>[1]DONNEES!C269</f>
        <v>0</v>
      </c>
      <c r="D269" s="105">
        <f>[1]DONNEES!D269</f>
        <v>0</v>
      </c>
    </row>
    <row r="270" spans="1:4">
      <c r="A270" s="104">
        <f>[1]DONNEES!A270</f>
        <v>0</v>
      </c>
      <c r="B270" s="104">
        <f>[1]DONNEES!B270</f>
        <v>0</v>
      </c>
      <c r="C270" s="104">
        <f>[1]DONNEES!C270</f>
        <v>0</v>
      </c>
      <c r="D270" s="105">
        <f>[1]DONNEES!D270</f>
        <v>0</v>
      </c>
    </row>
    <row r="271" spans="1:4">
      <c r="A271" s="104">
        <f>[1]DONNEES!A271</f>
        <v>0</v>
      </c>
      <c r="B271" s="104">
        <f>[1]DONNEES!B271</f>
        <v>0</v>
      </c>
      <c r="C271" s="104">
        <f>[1]DONNEES!C271</f>
        <v>0</v>
      </c>
      <c r="D271" s="105">
        <f>[1]DONNEES!D271</f>
        <v>0</v>
      </c>
    </row>
    <row r="272" spans="1:4">
      <c r="A272" s="104">
        <f>[1]DONNEES!A272</f>
        <v>0</v>
      </c>
      <c r="B272" s="104">
        <f>[1]DONNEES!B272</f>
        <v>0</v>
      </c>
      <c r="C272" s="104">
        <f>[1]DONNEES!C272</f>
        <v>0</v>
      </c>
      <c r="D272" s="105">
        <f>[1]DONNEES!D272</f>
        <v>0</v>
      </c>
    </row>
    <row r="273" spans="1:4">
      <c r="A273" s="104">
        <f>[1]DONNEES!A273</f>
        <v>0</v>
      </c>
      <c r="B273" s="104">
        <f>[1]DONNEES!B273</f>
        <v>0</v>
      </c>
      <c r="C273" s="104">
        <f>[1]DONNEES!C273</f>
        <v>0</v>
      </c>
      <c r="D273" s="105">
        <f>[1]DONNEES!D273</f>
        <v>0</v>
      </c>
    </row>
    <row r="274" spans="1:4">
      <c r="A274" s="104">
        <f>[1]DONNEES!A274</f>
        <v>0</v>
      </c>
      <c r="B274" s="104">
        <f>[1]DONNEES!B274</f>
        <v>0</v>
      </c>
      <c r="C274" s="104">
        <f>[1]DONNEES!C274</f>
        <v>0</v>
      </c>
      <c r="D274" s="105">
        <f>[1]DONNEES!D274</f>
        <v>0</v>
      </c>
    </row>
    <row r="275" spans="1:4">
      <c r="A275" s="104">
        <f>[1]DONNEES!A275</f>
        <v>0</v>
      </c>
      <c r="B275" s="104">
        <f>[1]DONNEES!B275</f>
        <v>0</v>
      </c>
      <c r="C275" s="104">
        <f>[1]DONNEES!C275</f>
        <v>0</v>
      </c>
      <c r="D275" s="105">
        <f>[1]DONNEES!D275</f>
        <v>0</v>
      </c>
    </row>
    <row r="276" spans="1:4">
      <c r="A276" s="104">
        <f>[1]DONNEES!A276</f>
        <v>0</v>
      </c>
      <c r="B276" s="104">
        <f>[1]DONNEES!B276</f>
        <v>0</v>
      </c>
      <c r="C276" s="104">
        <f>[1]DONNEES!C276</f>
        <v>0</v>
      </c>
      <c r="D276" s="105">
        <f>[1]DONNEES!D276</f>
        <v>0</v>
      </c>
    </row>
    <row r="277" spans="1:4">
      <c r="A277" s="104">
        <f>[1]DONNEES!A277</f>
        <v>0</v>
      </c>
      <c r="B277" s="104">
        <f>[1]DONNEES!B277</f>
        <v>0</v>
      </c>
      <c r="C277" s="104">
        <f>[1]DONNEES!C277</f>
        <v>0</v>
      </c>
      <c r="D277" s="105">
        <f>[1]DONNEES!D277</f>
        <v>0</v>
      </c>
    </row>
    <row r="278" spans="1:4">
      <c r="A278" s="104">
        <f>[1]DONNEES!A278</f>
        <v>0</v>
      </c>
      <c r="B278" s="104">
        <f>[1]DONNEES!B278</f>
        <v>0</v>
      </c>
      <c r="C278" s="104">
        <f>[1]DONNEES!C278</f>
        <v>0</v>
      </c>
      <c r="D278" s="105">
        <f>[1]DONNEES!D278</f>
        <v>0</v>
      </c>
    </row>
    <row r="279" spans="1:4">
      <c r="A279" s="104">
        <f>[1]DONNEES!A279</f>
        <v>0</v>
      </c>
      <c r="B279" s="104">
        <f>[1]DONNEES!B279</f>
        <v>0</v>
      </c>
      <c r="C279" s="104">
        <f>[1]DONNEES!C279</f>
        <v>0</v>
      </c>
      <c r="D279" s="105">
        <f>[1]DONNEES!D279</f>
        <v>0</v>
      </c>
    </row>
    <row r="280" spans="1:4">
      <c r="A280" s="104">
        <f>[1]DONNEES!A280</f>
        <v>0</v>
      </c>
      <c r="B280" s="104">
        <f>[1]DONNEES!B280</f>
        <v>0</v>
      </c>
      <c r="C280" s="104">
        <f>[1]DONNEES!C280</f>
        <v>0</v>
      </c>
      <c r="D280" s="105">
        <f>[1]DONNEES!D280</f>
        <v>0</v>
      </c>
    </row>
    <row r="281" spans="1:4">
      <c r="A281" s="104">
        <f>[1]DONNEES!A281</f>
        <v>0</v>
      </c>
      <c r="B281" s="104">
        <f>[1]DONNEES!B281</f>
        <v>0</v>
      </c>
      <c r="C281" s="104">
        <f>[1]DONNEES!C281</f>
        <v>0</v>
      </c>
      <c r="D281" s="105">
        <f>[1]DONNEES!D281</f>
        <v>0</v>
      </c>
    </row>
    <row r="282" spans="1:4">
      <c r="A282" s="104">
        <f>[1]DONNEES!A282</f>
        <v>0</v>
      </c>
      <c r="B282" s="104">
        <f>[1]DONNEES!B282</f>
        <v>0</v>
      </c>
      <c r="C282" s="104">
        <f>[1]DONNEES!C282</f>
        <v>0</v>
      </c>
      <c r="D282" s="105">
        <f>[1]DONNEES!D282</f>
        <v>0</v>
      </c>
    </row>
    <row r="283" spans="1:4">
      <c r="A283" s="104">
        <f>[1]DONNEES!A283</f>
        <v>0</v>
      </c>
      <c r="B283" s="104">
        <f>[1]DONNEES!B283</f>
        <v>0</v>
      </c>
      <c r="C283" s="104">
        <f>[1]DONNEES!C283</f>
        <v>0</v>
      </c>
      <c r="D283" s="105">
        <f>[1]DONNEES!D283</f>
        <v>0</v>
      </c>
    </row>
    <row r="284" spans="1:4">
      <c r="A284" s="104">
        <f>[1]DONNEES!A284</f>
        <v>0</v>
      </c>
      <c r="B284" s="104">
        <f>[1]DONNEES!B284</f>
        <v>0</v>
      </c>
      <c r="C284" s="104">
        <f>[1]DONNEES!C284</f>
        <v>0</v>
      </c>
      <c r="D284" s="105">
        <f>[1]DONNEES!D284</f>
        <v>0</v>
      </c>
    </row>
    <row r="285" spans="1:4">
      <c r="A285" s="104">
        <f>[1]DONNEES!A285</f>
        <v>0</v>
      </c>
      <c r="B285" s="104">
        <f>[1]DONNEES!B285</f>
        <v>0</v>
      </c>
      <c r="C285" s="104">
        <f>[1]DONNEES!C285</f>
        <v>0</v>
      </c>
      <c r="D285" s="105">
        <f>[1]DONNEES!D285</f>
        <v>0</v>
      </c>
    </row>
    <row r="286" spans="1:4">
      <c r="A286" s="104">
        <f>[1]DONNEES!A286</f>
        <v>0</v>
      </c>
      <c r="B286" s="104">
        <f>[1]DONNEES!B286</f>
        <v>0</v>
      </c>
      <c r="C286" s="104">
        <f>[1]DONNEES!C286</f>
        <v>0</v>
      </c>
      <c r="D286" s="105">
        <f>[1]DONNEES!D286</f>
        <v>0</v>
      </c>
    </row>
    <row r="287" spans="1:4">
      <c r="A287" s="104">
        <f>[1]DONNEES!A287</f>
        <v>0</v>
      </c>
      <c r="B287" s="104">
        <f>[1]DONNEES!B287</f>
        <v>0</v>
      </c>
      <c r="C287" s="104">
        <f>[1]DONNEES!C287</f>
        <v>0</v>
      </c>
      <c r="D287" s="105">
        <f>[1]DONNEES!D287</f>
        <v>0</v>
      </c>
    </row>
    <row r="288" spans="1:4">
      <c r="A288" s="104">
        <f>[1]DONNEES!A288</f>
        <v>0</v>
      </c>
      <c r="B288" s="104">
        <f>[1]DONNEES!B288</f>
        <v>0</v>
      </c>
      <c r="C288" s="104">
        <f>[1]DONNEES!C288</f>
        <v>0</v>
      </c>
      <c r="D288" s="105">
        <f>[1]DONNEES!D288</f>
        <v>0</v>
      </c>
    </row>
    <row r="289" spans="1:4">
      <c r="A289" s="104">
        <f>[1]DONNEES!A289</f>
        <v>0</v>
      </c>
      <c r="B289" s="104">
        <f>[1]DONNEES!B289</f>
        <v>0</v>
      </c>
      <c r="C289" s="104">
        <f>[1]DONNEES!C289</f>
        <v>0</v>
      </c>
      <c r="D289" s="105">
        <f>[1]DONNEES!D289</f>
        <v>0</v>
      </c>
    </row>
    <row r="290" spans="1:4">
      <c r="A290" s="104">
        <f>[1]DONNEES!A290</f>
        <v>0</v>
      </c>
      <c r="B290" s="104">
        <f>[1]DONNEES!B290</f>
        <v>0</v>
      </c>
      <c r="C290" s="104">
        <f>[1]DONNEES!C290</f>
        <v>0</v>
      </c>
      <c r="D290" s="105">
        <f>[1]DONNEES!D290</f>
        <v>0</v>
      </c>
    </row>
    <row r="291" spans="1:4">
      <c r="A291" s="104">
        <f>[1]DONNEES!A291</f>
        <v>0</v>
      </c>
      <c r="B291" s="104">
        <f>[1]DONNEES!B291</f>
        <v>0</v>
      </c>
      <c r="C291" s="104">
        <f>[1]DONNEES!C291</f>
        <v>0</v>
      </c>
      <c r="D291" s="105">
        <f>[1]DONNEES!D291</f>
        <v>0</v>
      </c>
    </row>
    <row r="292" spans="1:4">
      <c r="A292" s="104">
        <f>[1]DONNEES!A292</f>
        <v>0</v>
      </c>
      <c r="B292" s="104">
        <f>[1]DONNEES!B292</f>
        <v>0</v>
      </c>
      <c r="C292" s="104">
        <f>[1]DONNEES!C292</f>
        <v>0</v>
      </c>
      <c r="D292" s="105">
        <f>[1]DONNEES!D292</f>
        <v>0</v>
      </c>
    </row>
    <row r="293" spans="1:4">
      <c r="A293" s="104">
        <f>[1]DONNEES!A293</f>
        <v>0</v>
      </c>
      <c r="B293" s="104">
        <f>[1]DONNEES!B293</f>
        <v>0</v>
      </c>
      <c r="C293" s="104">
        <f>[1]DONNEES!C293</f>
        <v>0</v>
      </c>
      <c r="D293" s="105">
        <f>[1]DONNEES!D293</f>
        <v>0</v>
      </c>
    </row>
    <row r="294" spans="1:4">
      <c r="A294" s="104">
        <f>[1]DONNEES!A294</f>
        <v>0</v>
      </c>
      <c r="B294" s="104">
        <f>[1]DONNEES!B294</f>
        <v>0</v>
      </c>
      <c r="C294" s="104">
        <f>[1]DONNEES!C294</f>
        <v>0</v>
      </c>
      <c r="D294" s="105">
        <f>[1]DONNEES!D294</f>
        <v>0</v>
      </c>
    </row>
    <row r="295" spans="1:4">
      <c r="A295" s="104">
        <f>[1]DONNEES!A295</f>
        <v>0</v>
      </c>
      <c r="B295" s="104">
        <f>[1]DONNEES!B295</f>
        <v>0</v>
      </c>
      <c r="C295" s="104">
        <f>[1]DONNEES!C295</f>
        <v>0</v>
      </c>
      <c r="D295" s="105">
        <f>[1]DONNEES!D295</f>
        <v>0</v>
      </c>
    </row>
    <row r="296" spans="1:4">
      <c r="A296" s="104">
        <f>[1]DONNEES!A296</f>
        <v>0</v>
      </c>
      <c r="B296" s="104">
        <f>[1]DONNEES!B296</f>
        <v>0</v>
      </c>
      <c r="C296" s="104">
        <f>[1]DONNEES!C296</f>
        <v>0</v>
      </c>
      <c r="D296" s="105">
        <f>[1]DONNEES!D296</f>
        <v>0</v>
      </c>
    </row>
    <row r="297" spans="1:4">
      <c r="A297" s="104">
        <f>[1]DONNEES!A297</f>
        <v>0</v>
      </c>
      <c r="B297" s="104">
        <f>[1]DONNEES!B297</f>
        <v>0</v>
      </c>
      <c r="C297" s="104">
        <f>[1]DONNEES!C297</f>
        <v>0</v>
      </c>
      <c r="D297" s="105">
        <f>[1]DONNEES!D297</f>
        <v>0</v>
      </c>
    </row>
    <row r="298" spans="1:4">
      <c r="A298" s="104">
        <f>[1]DONNEES!A298</f>
        <v>0</v>
      </c>
      <c r="B298" s="104">
        <f>[1]DONNEES!B298</f>
        <v>0</v>
      </c>
      <c r="C298" s="104">
        <f>[1]DONNEES!C298</f>
        <v>0</v>
      </c>
      <c r="D298" s="105">
        <f>[1]DONNEES!D298</f>
        <v>0</v>
      </c>
    </row>
    <row r="299" spans="1:4">
      <c r="A299" s="104">
        <f>[1]DONNEES!A299</f>
        <v>0</v>
      </c>
      <c r="B299" s="104">
        <f>[1]DONNEES!B299</f>
        <v>0</v>
      </c>
      <c r="C299" s="104">
        <f>[1]DONNEES!C299</f>
        <v>0</v>
      </c>
      <c r="D299" s="105">
        <f>[1]DONNEES!D299</f>
        <v>0</v>
      </c>
    </row>
    <row r="300" spans="1:4">
      <c r="A300" s="104">
        <f>[1]DONNEES!A300</f>
        <v>0</v>
      </c>
      <c r="B300" s="104">
        <f>[1]DONNEES!B300</f>
        <v>0</v>
      </c>
      <c r="C300" s="104">
        <f>[1]DONNEES!C300</f>
        <v>0</v>
      </c>
      <c r="D300" s="105">
        <f>[1]DONNEES!D300</f>
        <v>0</v>
      </c>
    </row>
  </sheetData>
  <sheetProtection sheet="1" objects="1" scenarios="1"/>
  <mergeCells count="1">
    <mergeCell ref="E1:K1"/>
  </mergeCells>
  <pageMargins left="0.78740157499999996" right="0.78740157499999996" top="0.984251969" bottom="0.984251969" header="0.4921259845" footer="0.4921259845"/>
  <pageSetup paperSize="9" orientation="portrait" horizontalDpi="0" verticalDpi="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O300"/>
  <sheetViews>
    <sheetView workbookViewId="0">
      <selection activeCell="C7" sqref="C7"/>
    </sheetView>
  </sheetViews>
  <sheetFormatPr baseColWidth="10" defaultRowHeight="15"/>
  <cols>
    <col min="1" max="1" width="13.28515625" customWidth="1"/>
    <col min="2" max="2" width="11.42578125" style="3"/>
    <col min="3" max="3" width="14.140625" bestFit="1" customWidth="1"/>
    <col min="4" max="4" width="12.140625" customWidth="1"/>
    <col min="5" max="5" width="19.7109375" bestFit="1" customWidth="1"/>
    <col min="6" max="6" width="37.7109375" bestFit="1" customWidth="1"/>
    <col min="7" max="7" width="9.85546875" style="2" bestFit="1" customWidth="1"/>
    <col min="8" max="8" width="8.5703125" customWidth="1"/>
    <col min="9" max="9" width="9.5703125" hidden="1" customWidth="1"/>
    <col min="10" max="10" width="7.5703125" style="96" bestFit="1" customWidth="1"/>
    <col min="11" max="11" width="12.42578125" customWidth="1"/>
    <col min="12" max="12" width="10.140625" bestFit="1" customWidth="1"/>
    <col min="13" max="13" width="12.5703125" style="2" customWidth="1"/>
    <col min="14" max="14" width="13.7109375" customWidth="1"/>
    <col min="15" max="15" width="11.42578125" style="2"/>
  </cols>
  <sheetData>
    <row r="1" spans="1:13" s="26" customFormat="1">
      <c r="A1" s="34" t="s">
        <v>15</v>
      </c>
      <c r="B1" s="35" t="s">
        <v>10</v>
      </c>
      <c r="C1" s="36" t="s">
        <v>12</v>
      </c>
      <c r="D1" s="37" t="s">
        <v>10</v>
      </c>
      <c r="F1" s="56" t="s">
        <v>31</v>
      </c>
      <c r="G1" s="1"/>
      <c r="J1" s="95"/>
    </row>
    <row r="2" spans="1:13">
      <c r="A2" s="38" t="s">
        <v>11</v>
      </c>
      <c r="B2" s="39">
        <f ca="1">SUMIF($D$7:$M$300,"P",$K$7:$K$300)</f>
        <v>13.5</v>
      </c>
      <c r="C2" s="40" t="s">
        <v>9</v>
      </c>
      <c r="D2" s="41">
        <f>SUMIF($L$7:$L$300,C2,$M$7:$M$300)</f>
        <v>10.5</v>
      </c>
      <c r="F2" s="57" t="s">
        <v>32</v>
      </c>
      <c r="G2" s="24"/>
    </row>
    <row r="3" spans="1:13" ht="15.75" thickBot="1">
      <c r="A3" s="42" t="s">
        <v>14</v>
      </c>
      <c r="B3" s="43">
        <f ca="1">SUMIF($D$7:$M$300,"V",$K$7:$K$300)</f>
        <v>25.7</v>
      </c>
      <c r="C3" s="44" t="s">
        <v>13</v>
      </c>
      <c r="D3" s="41">
        <f>SUMIF($L$7:$L$300,C3,$M$7:$M$300)</f>
        <v>28.700000000000003</v>
      </c>
      <c r="F3" s="57" t="s">
        <v>39</v>
      </c>
      <c r="G3" s="25"/>
    </row>
    <row r="4" spans="1:13" ht="15.75" thickBot="1">
      <c r="A4" s="25"/>
      <c r="B4" s="45">
        <f ca="1">B2+B3</f>
        <v>39.200000000000003</v>
      </c>
      <c r="D4" s="45">
        <f>SUM(D2:D3)</f>
        <v>39.200000000000003</v>
      </c>
    </row>
    <row r="5" spans="1:13" ht="15.75" thickBot="1">
      <c r="G5"/>
    </row>
    <row r="6" spans="1:13" s="1" customFormat="1" ht="15.75" thickBot="1">
      <c r="A6" s="54" t="s">
        <v>30</v>
      </c>
      <c r="B6" s="55" t="s">
        <v>0</v>
      </c>
      <c r="C6" s="22" t="s">
        <v>5</v>
      </c>
      <c r="D6" s="22" t="s">
        <v>43</v>
      </c>
      <c r="E6" s="22" t="s">
        <v>35</v>
      </c>
      <c r="F6" s="22" t="s">
        <v>1</v>
      </c>
      <c r="G6" s="22" t="s">
        <v>2</v>
      </c>
      <c r="H6" s="22" t="s">
        <v>3</v>
      </c>
      <c r="I6" s="22" t="s">
        <v>38</v>
      </c>
      <c r="J6" s="97" t="s">
        <v>36</v>
      </c>
      <c r="K6" s="22" t="s">
        <v>37</v>
      </c>
      <c r="L6" s="22" t="s">
        <v>8</v>
      </c>
      <c r="M6" s="29" t="s">
        <v>4</v>
      </c>
    </row>
    <row r="7" spans="1:13">
      <c r="A7" s="50" t="s">
        <v>25</v>
      </c>
      <c r="B7" s="51">
        <v>41883</v>
      </c>
      <c r="C7" s="52" t="s">
        <v>46</v>
      </c>
      <c r="D7" s="52" t="s">
        <v>6</v>
      </c>
      <c r="E7" s="52" t="s">
        <v>40</v>
      </c>
      <c r="F7" s="16" t="str">
        <f>IF(E7&gt;0,VLOOKUP(E7,DONNEES!$B$2:$D$301,2,0),"")</f>
        <v>COUPE G  - 10 ANS</v>
      </c>
      <c r="G7" s="12">
        <f>IF(E7&gt;0,VLOOKUP(E7,DONNEES!$B$2:$D$301,3,0),"")</f>
        <v>11</v>
      </c>
      <c r="H7" s="52">
        <v>1</v>
      </c>
      <c r="I7" s="103">
        <f>IF(H7&gt;0,G7*H7,"")</f>
        <v>11</v>
      </c>
      <c r="J7" s="98">
        <v>0.05</v>
      </c>
      <c r="K7" s="53">
        <f>IF(J7&gt;0,ROUND(I7*0.95,1),I7)</f>
        <v>10.5</v>
      </c>
      <c r="L7" s="52" t="s">
        <v>9</v>
      </c>
      <c r="M7" s="30">
        <f>IF(L7&gt;0,SUM(K$6:K7)-SUM(M$6:M6),"")</f>
        <v>10.5</v>
      </c>
    </row>
    <row r="8" spans="1:13">
      <c r="A8" s="50" t="s">
        <v>26</v>
      </c>
      <c r="B8" s="46">
        <v>41883</v>
      </c>
      <c r="C8" s="47"/>
      <c r="D8" s="52" t="s">
        <v>44</v>
      </c>
      <c r="E8" s="52" t="s">
        <v>42</v>
      </c>
      <c r="F8" s="7" t="str">
        <f>IF(E8&gt;0,VLOOKUP(E8,DONNEES!$B$2:$D$301,2,0),"")</f>
        <v>POT AGILE 200ML</v>
      </c>
      <c r="G8" s="6">
        <f>IF(E8&gt;0,VLOOKUP(E8,DONNEES!$B$2:$D$301,3,0),"")</f>
        <v>27</v>
      </c>
      <c r="H8" s="47">
        <v>1</v>
      </c>
      <c r="I8" s="103">
        <f t="shared" ref="I8:I71" si="0">IF(H8&gt;0,G8*H8,"")</f>
        <v>27</v>
      </c>
      <c r="J8" s="99">
        <v>0.05</v>
      </c>
      <c r="K8" s="12">
        <f t="shared" ref="K8:K71" si="1">IF(J8&gt;0,ROUND(I8*0.95,1),I8)</f>
        <v>25.7</v>
      </c>
      <c r="L8" s="52" t="s">
        <v>13</v>
      </c>
      <c r="M8" s="31">
        <f>IF(L8&gt;0,SUM(K$6:K8)-SUM(M$6:M7),"")</f>
        <v>25.700000000000003</v>
      </c>
    </row>
    <row r="9" spans="1:13">
      <c r="A9" s="50" t="s">
        <v>25</v>
      </c>
      <c r="B9" s="46">
        <v>41884</v>
      </c>
      <c r="C9" s="47"/>
      <c r="D9" s="52" t="s">
        <v>6</v>
      </c>
      <c r="E9" s="52" t="s">
        <v>41</v>
      </c>
      <c r="F9" s="7" t="str">
        <f>IF(E9&gt;0,VLOOKUP(E9,DONNEES!$B$2:$D$301,2,0),"")</f>
        <v>BAUME INDIANA OU CONDITIONNER</v>
      </c>
      <c r="G9" s="6">
        <f>IF(E9&gt;0,VLOOKUP(E9,DONNEES!$B$2:$D$301,3,0),"")</f>
        <v>3.2</v>
      </c>
      <c r="H9" s="47">
        <v>1</v>
      </c>
      <c r="I9" s="103">
        <f t="shared" si="0"/>
        <v>3.2</v>
      </c>
      <c r="J9" s="99">
        <v>0.05</v>
      </c>
      <c r="K9" s="12">
        <f t="shared" si="1"/>
        <v>3</v>
      </c>
      <c r="L9" s="52" t="s">
        <v>13</v>
      </c>
      <c r="M9" s="31">
        <f>IF(L9&gt;0,SUM(K$6:K9)-SUM(M$6:M8),"")</f>
        <v>3</v>
      </c>
    </row>
    <row r="10" spans="1:13">
      <c r="A10" s="50"/>
      <c r="B10" s="46"/>
      <c r="C10" s="47"/>
      <c r="D10" s="52"/>
      <c r="E10" s="52"/>
      <c r="F10" s="7" t="str">
        <f>IF(E10&gt;0,VLOOKUP(E10,DONNEES!$B$2:$D$301,2,0),"")</f>
        <v/>
      </c>
      <c r="G10" s="6" t="str">
        <f>IF(E10&gt;0,VLOOKUP(E10,DONNEES!$B$2:$D$301,3,0),"")</f>
        <v/>
      </c>
      <c r="H10" s="47"/>
      <c r="I10" s="103" t="str">
        <f t="shared" si="0"/>
        <v/>
      </c>
      <c r="J10" s="99"/>
      <c r="K10" s="12" t="str">
        <f t="shared" si="1"/>
        <v/>
      </c>
      <c r="L10" s="52"/>
      <c r="M10" s="31" t="str">
        <f>IF(L10&gt;0,SUM(K$6:K10)-SUM(M$6:M9),"")</f>
        <v/>
      </c>
    </row>
    <row r="11" spans="1:13">
      <c r="A11" s="50"/>
      <c r="B11" s="46"/>
      <c r="C11" s="47"/>
      <c r="D11" s="52"/>
      <c r="E11" s="52"/>
      <c r="F11" s="7" t="str">
        <f>IF(E11&gt;0,VLOOKUP(E11,DONNEES!$B$2:$D$301,2,0),"")</f>
        <v/>
      </c>
      <c r="G11" s="6" t="str">
        <f>IF(E11&gt;0,VLOOKUP(E11,DONNEES!$B$2:$D$301,3,0),"")</f>
        <v/>
      </c>
      <c r="H11" s="47"/>
      <c r="I11" s="103" t="str">
        <f t="shared" si="0"/>
        <v/>
      </c>
      <c r="J11" s="99"/>
      <c r="K11" s="12" t="str">
        <f t="shared" si="1"/>
        <v/>
      </c>
      <c r="L11" s="52"/>
      <c r="M11" s="31" t="str">
        <f>IF(L11&gt;0,SUM(K$6:K11)-SUM(M$6:M10),"")</f>
        <v/>
      </c>
    </row>
    <row r="12" spans="1:13">
      <c r="A12" s="50"/>
      <c r="B12" s="46"/>
      <c r="C12" s="47"/>
      <c r="D12" s="52"/>
      <c r="E12" s="52"/>
      <c r="F12" s="7" t="str">
        <f>IF(E12&gt;0,VLOOKUP(E12,DONNEES!$B$2:$D$301,2,0),"")</f>
        <v/>
      </c>
      <c r="G12" s="6" t="str">
        <f>IF(E12&gt;0,VLOOKUP(E12,DONNEES!$B$2:$D$301,3,0),"")</f>
        <v/>
      </c>
      <c r="H12" s="47"/>
      <c r="I12" s="103" t="str">
        <f t="shared" si="0"/>
        <v/>
      </c>
      <c r="J12" s="99"/>
      <c r="K12" s="12" t="str">
        <f t="shared" si="1"/>
        <v/>
      </c>
      <c r="L12" s="52"/>
      <c r="M12" s="31" t="str">
        <f>IF(L12&gt;0,SUM(K$6:K12)-SUM(M$6:M11),"")</f>
        <v/>
      </c>
    </row>
    <row r="13" spans="1:13">
      <c r="A13" s="50"/>
      <c r="B13" s="46"/>
      <c r="C13" s="47"/>
      <c r="D13" s="52"/>
      <c r="E13" s="52"/>
      <c r="F13" s="7" t="str">
        <f>IF(E13&gt;0,VLOOKUP(E13,DONNEES!$B$2:$D$301,2,0),"")</f>
        <v/>
      </c>
      <c r="G13" s="6" t="str">
        <f>IF(E13&gt;0,VLOOKUP(E13,DONNEES!$B$2:$D$301,3,0),"")</f>
        <v/>
      </c>
      <c r="H13" s="47"/>
      <c r="I13" s="103" t="str">
        <f t="shared" si="0"/>
        <v/>
      </c>
      <c r="J13" s="99"/>
      <c r="K13" s="12" t="str">
        <f t="shared" si="1"/>
        <v/>
      </c>
      <c r="L13" s="52"/>
      <c r="M13" s="31" t="str">
        <f>IF(L13&gt;0,SUM(K$6:K13)-SUM(M$6:M12),"")</f>
        <v/>
      </c>
    </row>
    <row r="14" spans="1:13">
      <c r="A14" s="50"/>
      <c r="B14" s="46"/>
      <c r="C14" s="47"/>
      <c r="D14" s="52"/>
      <c r="E14" s="52"/>
      <c r="F14" s="7" t="str">
        <f>IF(E14&gt;0,VLOOKUP(E14,DONNEES!$B$2:$D$301,2,0),"")</f>
        <v/>
      </c>
      <c r="G14" s="6" t="str">
        <f>IF(E14&gt;0,VLOOKUP(E14,DONNEES!$B$2:$D$301,3,0),"")</f>
        <v/>
      </c>
      <c r="H14" s="47"/>
      <c r="I14" s="103" t="str">
        <f t="shared" si="0"/>
        <v/>
      </c>
      <c r="J14" s="99"/>
      <c r="K14" s="12" t="str">
        <f t="shared" si="1"/>
        <v/>
      </c>
      <c r="L14" s="52"/>
      <c r="M14" s="31" t="str">
        <f>IF(L14&gt;0,SUM(K$6:K14)-SUM(M$6:M13),"")</f>
        <v/>
      </c>
    </row>
    <row r="15" spans="1:13">
      <c r="A15" s="50"/>
      <c r="B15" s="46"/>
      <c r="C15" s="47"/>
      <c r="D15" s="52"/>
      <c r="E15" s="52"/>
      <c r="F15" s="7" t="str">
        <f>IF(E15&gt;0,VLOOKUP(E15,DONNEES!$B$2:$D$301,2,0),"")</f>
        <v/>
      </c>
      <c r="G15" s="6" t="str">
        <f>IF(E15&gt;0,VLOOKUP(E15,DONNEES!$B$2:$D$301,3,0),"")</f>
        <v/>
      </c>
      <c r="H15" s="47"/>
      <c r="I15" s="103" t="str">
        <f t="shared" si="0"/>
        <v/>
      </c>
      <c r="J15" s="99"/>
      <c r="K15" s="12" t="str">
        <f t="shared" si="1"/>
        <v/>
      </c>
      <c r="L15" s="52"/>
      <c r="M15" s="31" t="str">
        <f>IF(L15&gt;0,SUM(K$6:K15)-SUM(M$6:M14),"")</f>
        <v/>
      </c>
    </row>
    <row r="16" spans="1:13">
      <c r="A16" s="50"/>
      <c r="B16" s="46"/>
      <c r="C16" s="47"/>
      <c r="D16" s="52"/>
      <c r="E16" s="52"/>
      <c r="F16" s="7" t="str">
        <f>IF(E16&gt;0,VLOOKUP(E16,DONNEES!$B$2:$D$301,2,0),"")</f>
        <v/>
      </c>
      <c r="G16" s="6" t="str">
        <f>IF(E16&gt;0,VLOOKUP(E16,DONNEES!$B$2:$D$301,3,0),"")</f>
        <v/>
      </c>
      <c r="H16" s="47"/>
      <c r="I16" s="103" t="str">
        <f t="shared" si="0"/>
        <v/>
      </c>
      <c r="J16" s="99"/>
      <c r="K16" s="12" t="str">
        <f t="shared" si="1"/>
        <v/>
      </c>
      <c r="L16" s="52"/>
      <c r="M16" s="31" t="str">
        <f>IF(L16&gt;0,SUM(K$6:K16)-SUM(M$6:M15),"")</f>
        <v/>
      </c>
    </row>
    <row r="17" spans="1:13">
      <c r="A17" s="50"/>
      <c r="B17" s="46"/>
      <c r="C17" s="47"/>
      <c r="D17" s="52"/>
      <c r="E17" s="52"/>
      <c r="F17" s="7" t="str">
        <f>IF(E17&gt;0,VLOOKUP(E17,DONNEES!$B$2:$D$301,2,0),"")</f>
        <v/>
      </c>
      <c r="G17" s="6" t="str">
        <f>IF(E17&gt;0,VLOOKUP(E17,DONNEES!$B$2:$D$301,3,0),"")</f>
        <v/>
      </c>
      <c r="H17" s="47"/>
      <c r="I17" s="103" t="str">
        <f t="shared" si="0"/>
        <v/>
      </c>
      <c r="J17" s="99"/>
      <c r="K17" s="12" t="str">
        <f t="shared" si="1"/>
        <v/>
      </c>
      <c r="L17" s="52"/>
      <c r="M17" s="31" t="str">
        <f>IF(L17&gt;0,SUM(K$6:K17)-SUM(M$6:M16),"")</f>
        <v/>
      </c>
    </row>
    <row r="18" spans="1:13">
      <c r="A18" s="50"/>
      <c r="B18" s="46"/>
      <c r="C18" s="47"/>
      <c r="D18" s="52"/>
      <c r="E18" s="52"/>
      <c r="F18" s="7" t="str">
        <f>IF(E18&gt;0,VLOOKUP(E18,DONNEES!$B$2:$D$301,2,0),"")</f>
        <v/>
      </c>
      <c r="G18" s="6" t="str">
        <f>IF(E18&gt;0,VLOOKUP(E18,DONNEES!$B$2:$D$301,3,0),"")</f>
        <v/>
      </c>
      <c r="H18" s="47"/>
      <c r="I18" s="103" t="str">
        <f t="shared" si="0"/>
        <v/>
      </c>
      <c r="J18" s="99"/>
      <c r="K18" s="12" t="str">
        <f t="shared" si="1"/>
        <v/>
      </c>
      <c r="L18" s="52"/>
      <c r="M18" s="31" t="str">
        <f>IF(L18&gt;0,SUM(K$6:K18)-SUM(M$6:M17),"")</f>
        <v/>
      </c>
    </row>
    <row r="19" spans="1:13">
      <c r="A19" s="50"/>
      <c r="B19" s="46"/>
      <c r="C19" s="47"/>
      <c r="D19" s="52"/>
      <c r="E19" s="52"/>
      <c r="F19" s="7" t="str">
        <f>IF(E19&gt;0,VLOOKUP(E19,DONNEES!$B$2:$D$301,2,0),"")</f>
        <v/>
      </c>
      <c r="G19" s="6" t="str">
        <f>IF(E19&gt;0,VLOOKUP(E19,DONNEES!$B$2:$D$301,3,0),"")</f>
        <v/>
      </c>
      <c r="H19" s="47"/>
      <c r="I19" s="103" t="str">
        <f t="shared" si="0"/>
        <v/>
      </c>
      <c r="J19" s="99"/>
      <c r="K19" s="12" t="str">
        <f t="shared" si="1"/>
        <v/>
      </c>
      <c r="L19" s="52"/>
      <c r="M19" s="31" t="str">
        <f>IF(L19&gt;0,SUM(K$6:K19)-SUM(M$6:M18),"")</f>
        <v/>
      </c>
    </row>
    <row r="20" spans="1:13">
      <c r="A20" s="50"/>
      <c r="B20" s="46"/>
      <c r="C20" s="47"/>
      <c r="D20" s="52"/>
      <c r="E20" s="52"/>
      <c r="F20" s="7" t="str">
        <f>IF(E20&gt;0,VLOOKUP(E20,DONNEES!$B$2:$D$301,2,0),"")</f>
        <v/>
      </c>
      <c r="G20" s="6" t="str">
        <f>IF(E20&gt;0,VLOOKUP(E20,DONNEES!$B$2:$D$301,3,0),"")</f>
        <v/>
      </c>
      <c r="H20" s="47"/>
      <c r="I20" s="103" t="str">
        <f t="shared" si="0"/>
        <v/>
      </c>
      <c r="J20" s="99"/>
      <c r="K20" s="12" t="str">
        <f t="shared" si="1"/>
        <v/>
      </c>
      <c r="L20" s="52"/>
      <c r="M20" s="31" t="str">
        <f>IF(L20&gt;0,SUM(K$6:K20)-SUM(M$6:M19),"")</f>
        <v/>
      </c>
    </row>
    <row r="21" spans="1:13">
      <c r="A21" s="50"/>
      <c r="B21" s="46"/>
      <c r="C21" s="47"/>
      <c r="D21" s="52"/>
      <c r="E21" s="52"/>
      <c r="F21" s="7" t="str">
        <f>IF(E21&gt;0,VLOOKUP(E21,DONNEES!$B$2:$D$301,2,0),"")</f>
        <v/>
      </c>
      <c r="G21" s="6" t="str">
        <f>IF(E21&gt;0,VLOOKUP(E21,DONNEES!$B$2:$D$301,3,0),"")</f>
        <v/>
      </c>
      <c r="H21" s="47"/>
      <c r="I21" s="103" t="str">
        <f t="shared" si="0"/>
        <v/>
      </c>
      <c r="J21" s="99"/>
      <c r="K21" s="12" t="str">
        <f t="shared" si="1"/>
        <v/>
      </c>
      <c r="L21" s="52"/>
      <c r="M21" s="31" t="str">
        <f>IF(L21&gt;0,SUM(K$6:K21)-SUM(M$6:M20),"")</f>
        <v/>
      </c>
    </row>
    <row r="22" spans="1:13">
      <c r="A22" s="50"/>
      <c r="B22" s="46"/>
      <c r="C22" s="47"/>
      <c r="D22" s="52"/>
      <c r="E22" s="52"/>
      <c r="F22" s="7" t="str">
        <f>IF(E22&gt;0,VLOOKUP(E22,DONNEES!$B$2:$D$301,2,0),"")</f>
        <v/>
      </c>
      <c r="G22" s="6" t="str">
        <f>IF(E22&gt;0,VLOOKUP(E22,DONNEES!$B$2:$D$301,3,0),"")</f>
        <v/>
      </c>
      <c r="H22" s="47"/>
      <c r="I22" s="103" t="str">
        <f t="shared" si="0"/>
        <v/>
      </c>
      <c r="J22" s="99"/>
      <c r="K22" s="12" t="str">
        <f t="shared" si="1"/>
        <v/>
      </c>
      <c r="L22" s="52"/>
      <c r="M22" s="31" t="str">
        <f>IF(L22&gt;0,SUM(K$6:K22)-SUM(M$6:M21),"")</f>
        <v/>
      </c>
    </row>
    <row r="23" spans="1:13">
      <c r="A23" s="50"/>
      <c r="B23" s="46"/>
      <c r="C23" s="47"/>
      <c r="D23" s="52"/>
      <c r="E23" s="52"/>
      <c r="F23" s="7" t="str">
        <f>IF(E23&gt;0,VLOOKUP(E23,DONNEES!$B$2:$D$301,2,0),"")</f>
        <v/>
      </c>
      <c r="G23" s="6" t="str">
        <f>IF(E23&gt;0,VLOOKUP(E23,DONNEES!$B$2:$D$301,3,0),"")</f>
        <v/>
      </c>
      <c r="H23" s="47"/>
      <c r="I23" s="103" t="str">
        <f t="shared" si="0"/>
        <v/>
      </c>
      <c r="J23" s="99"/>
      <c r="K23" s="12" t="str">
        <f t="shared" si="1"/>
        <v/>
      </c>
      <c r="L23" s="52"/>
      <c r="M23" s="31" t="str">
        <f>IF(L23&gt;0,SUM(K$6:K23)-SUM(M$6:M22),"")</f>
        <v/>
      </c>
    </row>
    <row r="24" spans="1:13">
      <c r="A24" s="50"/>
      <c r="B24" s="46"/>
      <c r="C24" s="47"/>
      <c r="D24" s="52"/>
      <c r="E24" s="52"/>
      <c r="F24" s="7" t="str">
        <f>IF(E24&gt;0,VLOOKUP(E24,DONNEES!$B$2:$D$301,2,0),"")</f>
        <v/>
      </c>
      <c r="G24" s="6" t="str">
        <f>IF(E24&gt;0,VLOOKUP(E24,DONNEES!$B$2:$D$301,3,0),"")</f>
        <v/>
      </c>
      <c r="H24" s="47"/>
      <c r="I24" s="103" t="str">
        <f t="shared" si="0"/>
        <v/>
      </c>
      <c r="J24" s="99"/>
      <c r="K24" s="12" t="str">
        <f t="shared" si="1"/>
        <v/>
      </c>
      <c r="L24" s="52"/>
      <c r="M24" s="31" t="str">
        <f>IF(L24&gt;0,SUM(K$6:K24)-SUM(M$6:M23),"")</f>
        <v/>
      </c>
    </row>
    <row r="25" spans="1:13">
      <c r="A25" s="50"/>
      <c r="B25" s="46"/>
      <c r="C25" s="47"/>
      <c r="D25" s="52"/>
      <c r="E25" s="52"/>
      <c r="F25" s="7" t="str">
        <f>IF(E25&gt;0,VLOOKUP(E25,DONNEES!$B$2:$D$301,2,0),"")</f>
        <v/>
      </c>
      <c r="G25" s="6" t="str">
        <f>IF(E25&gt;0,VLOOKUP(E25,DONNEES!$B$2:$D$301,3,0),"")</f>
        <v/>
      </c>
      <c r="H25" s="47"/>
      <c r="I25" s="103" t="str">
        <f t="shared" si="0"/>
        <v/>
      </c>
      <c r="J25" s="99"/>
      <c r="K25" s="12" t="str">
        <f t="shared" si="1"/>
        <v/>
      </c>
      <c r="L25" s="52"/>
      <c r="M25" s="31" t="str">
        <f>IF(L25&gt;0,SUM(K$6:K25)-SUM(M$6:M24),"")</f>
        <v/>
      </c>
    </row>
    <row r="26" spans="1:13">
      <c r="A26" s="50"/>
      <c r="B26" s="46"/>
      <c r="C26" s="47"/>
      <c r="D26" s="52"/>
      <c r="E26" s="52"/>
      <c r="F26" s="7" t="str">
        <f>IF(E26&gt;0,VLOOKUP(E26,DONNEES!$B$2:$D$301,2,0),"")</f>
        <v/>
      </c>
      <c r="G26" s="6" t="str">
        <f>IF(E26&gt;0,VLOOKUP(E26,DONNEES!$B$2:$D$301,3,0),"")</f>
        <v/>
      </c>
      <c r="H26" s="47"/>
      <c r="I26" s="103" t="str">
        <f t="shared" si="0"/>
        <v/>
      </c>
      <c r="J26" s="99"/>
      <c r="K26" s="12" t="str">
        <f t="shared" si="1"/>
        <v/>
      </c>
      <c r="L26" s="52"/>
      <c r="M26" s="31" t="str">
        <f>IF(L26&gt;0,SUM(K$6:K26)-SUM(M$6:M25),"")</f>
        <v/>
      </c>
    </row>
    <row r="27" spans="1:13">
      <c r="A27" s="50"/>
      <c r="B27" s="46"/>
      <c r="C27" s="47"/>
      <c r="D27" s="52"/>
      <c r="E27" s="52"/>
      <c r="F27" s="7" t="str">
        <f>IF(E27&gt;0,VLOOKUP(E27,DONNEES!$B$2:$D$301,2,0),"")</f>
        <v/>
      </c>
      <c r="G27" s="6" t="str">
        <f>IF(E27&gt;0,VLOOKUP(E27,DONNEES!$B$2:$D$301,3,0),"")</f>
        <v/>
      </c>
      <c r="H27" s="47"/>
      <c r="I27" s="103" t="str">
        <f t="shared" si="0"/>
        <v/>
      </c>
      <c r="J27" s="99"/>
      <c r="K27" s="12" t="str">
        <f t="shared" si="1"/>
        <v/>
      </c>
      <c r="L27" s="52"/>
      <c r="M27" s="31" t="str">
        <f>IF(L27&gt;0,SUM(K$6:K27)-SUM(M$6:M26),"")</f>
        <v/>
      </c>
    </row>
    <row r="28" spans="1:13">
      <c r="A28" s="50"/>
      <c r="B28" s="46"/>
      <c r="C28" s="47"/>
      <c r="D28" s="52"/>
      <c r="E28" s="52"/>
      <c r="F28" s="7" t="str">
        <f>IF(E28&gt;0,VLOOKUP(E28,DONNEES!$B$2:$D$301,2,0),"")</f>
        <v/>
      </c>
      <c r="G28" s="6" t="str">
        <f>IF(E28&gt;0,VLOOKUP(E28,DONNEES!$B$2:$D$301,3,0),"")</f>
        <v/>
      </c>
      <c r="H28" s="47"/>
      <c r="I28" s="103" t="str">
        <f t="shared" si="0"/>
        <v/>
      </c>
      <c r="J28" s="99"/>
      <c r="K28" s="12" t="str">
        <f t="shared" si="1"/>
        <v/>
      </c>
      <c r="L28" s="52"/>
      <c r="M28" s="31" t="str">
        <f>IF(L28&gt;0,SUM(K$6:K28)-SUM(M$6:M27),"")</f>
        <v/>
      </c>
    </row>
    <row r="29" spans="1:13">
      <c r="A29" s="50"/>
      <c r="B29" s="46"/>
      <c r="C29" s="47"/>
      <c r="D29" s="52"/>
      <c r="E29" s="52"/>
      <c r="F29" s="7" t="str">
        <f>IF(E29&gt;0,VLOOKUP(E29,DONNEES!$B$2:$D$301,2,0),"")</f>
        <v/>
      </c>
      <c r="G29" s="6" t="str">
        <f>IF(E29&gt;0,VLOOKUP(E29,DONNEES!$B$2:$D$301,3,0),"")</f>
        <v/>
      </c>
      <c r="H29" s="47"/>
      <c r="I29" s="103" t="str">
        <f t="shared" si="0"/>
        <v/>
      </c>
      <c r="J29" s="99"/>
      <c r="K29" s="12" t="str">
        <f t="shared" si="1"/>
        <v/>
      </c>
      <c r="L29" s="52"/>
      <c r="M29" s="31" t="str">
        <f>IF(L29&gt;0,SUM(K$6:K29)-SUM(M$6:M28),"")</f>
        <v/>
      </c>
    </row>
    <row r="30" spans="1:13">
      <c r="A30" s="50"/>
      <c r="B30" s="46"/>
      <c r="C30" s="47"/>
      <c r="D30" s="52"/>
      <c r="E30" s="52"/>
      <c r="F30" s="7" t="str">
        <f>IF(E30&gt;0,VLOOKUP(E30,DONNEES!$B$2:$D$301,2,0),"")</f>
        <v/>
      </c>
      <c r="G30" s="6" t="str">
        <f>IF(E30&gt;0,VLOOKUP(E30,DONNEES!$B$2:$D$301,3,0),"")</f>
        <v/>
      </c>
      <c r="H30" s="47"/>
      <c r="I30" s="103" t="str">
        <f t="shared" si="0"/>
        <v/>
      </c>
      <c r="J30" s="99"/>
      <c r="K30" s="12" t="str">
        <f t="shared" si="1"/>
        <v/>
      </c>
      <c r="L30" s="52"/>
      <c r="M30" s="31" t="str">
        <f>IF(L30&gt;0,SUM(K$6:K30)-SUM(M$6:M29),"")</f>
        <v/>
      </c>
    </row>
    <row r="31" spans="1:13">
      <c r="A31" s="50"/>
      <c r="B31" s="46"/>
      <c r="C31" s="47"/>
      <c r="D31" s="52"/>
      <c r="E31" s="52"/>
      <c r="F31" s="7" t="str">
        <f>IF(E31&gt;0,VLOOKUP(E31,DONNEES!$B$2:$D$301,2,0),"")</f>
        <v/>
      </c>
      <c r="G31" s="6" t="str">
        <f>IF(E31&gt;0,VLOOKUP(E31,DONNEES!$B$2:$D$301,3,0),"")</f>
        <v/>
      </c>
      <c r="H31" s="47"/>
      <c r="I31" s="103" t="str">
        <f t="shared" si="0"/>
        <v/>
      </c>
      <c r="J31" s="99"/>
      <c r="K31" s="12" t="str">
        <f t="shared" si="1"/>
        <v/>
      </c>
      <c r="L31" s="52"/>
      <c r="M31" s="31" t="str">
        <f>IF(L31&gt;0,SUM(K$6:K31)-SUM(M$6:M30),"")</f>
        <v/>
      </c>
    </row>
    <row r="32" spans="1:13">
      <c r="A32" s="50"/>
      <c r="B32" s="46"/>
      <c r="C32" s="47"/>
      <c r="D32" s="52"/>
      <c r="E32" s="52"/>
      <c r="F32" s="7" t="str">
        <f>IF(E32&gt;0,VLOOKUP(E32,DONNEES!$B$2:$D$301,2,0),"")</f>
        <v/>
      </c>
      <c r="G32" s="6" t="str">
        <f>IF(E32&gt;0,VLOOKUP(E32,DONNEES!$B$2:$D$301,3,0),"")</f>
        <v/>
      </c>
      <c r="H32" s="47"/>
      <c r="I32" s="103" t="str">
        <f t="shared" si="0"/>
        <v/>
      </c>
      <c r="J32" s="99"/>
      <c r="K32" s="12" t="str">
        <f t="shared" si="1"/>
        <v/>
      </c>
      <c r="L32" s="52"/>
      <c r="M32" s="31" t="str">
        <f>IF(L32&gt;0,SUM(K$6:K32)-SUM(M$6:M31),"")</f>
        <v/>
      </c>
    </row>
    <row r="33" spans="1:13">
      <c r="A33" s="50"/>
      <c r="B33" s="46"/>
      <c r="C33" s="47"/>
      <c r="D33" s="52"/>
      <c r="E33" s="52"/>
      <c r="F33" s="7" t="str">
        <f>IF(E33&gt;0,VLOOKUP(E33,DONNEES!$B$2:$D$301,2,0),"")</f>
        <v/>
      </c>
      <c r="G33" s="6" t="str">
        <f>IF(E33&gt;0,VLOOKUP(E33,DONNEES!$B$2:$D$301,3,0),"")</f>
        <v/>
      </c>
      <c r="H33" s="47"/>
      <c r="I33" s="103" t="str">
        <f t="shared" si="0"/>
        <v/>
      </c>
      <c r="J33" s="99"/>
      <c r="K33" s="12" t="str">
        <f t="shared" si="1"/>
        <v/>
      </c>
      <c r="L33" s="52"/>
      <c r="M33" s="31" t="str">
        <f>IF(L33&gt;0,SUM(K$6:K33)-SUM(M$6:M32),"")</f>
        <v/>
      </c>
    </row>
    <row r="34" spans="1:13">
      <c r="A34" s="50"/>
      <c r="B34" s="46"/>
      <c r="C34" s="47"/>
      <c r="D34" s="52"/>
      <c r="E34" s="52"/>
      <c r="F34" s="7" t="str">
        <f>IF(E34&gt;0,VLOOKUP(E34,DONNEES!$B$2:$D$301,2,0),"")</f>
        <v/>
      </c>
      <c r="G34" s="6" t="str">
        <f>IF(E34&gt;0,VLOOKUP(E34,DONNEES!$B$2:$D$301,3,0),"")</f>
        <v/>
      </c>
      <c r="H34" s="47"/>
      <c r="I34" s="103" t="str">
        <f t="shared" si="0"/>
        <v/>
      </c>
      <c r="J34" s="99"/>
      <c r="K34" s="12" t="str">
        <f t="shared" si="1"/>
        <v/>
      </c>
      <c r="L34" s="52"/>
      <c r="M34" s="31" t="str">
        <f>IF(L34&gt;0,SUM(K$6:K34)-SUM(M$6:M33),"")</f>
        <v/>
      </c>
    </row>
    <row r="35" spans="1:13">
      <c r="A35" s="50"/>
      <c r="B35" s="46"/>
      <c r="C35" s="47"/>
      <c r="D35" s="52"/>
      <c r="E35" s="52"/>
      <c r="F35" s="7" t="str">
        <f>IF(E35&gt;0,VLOOKUP(E35,DONNEES!$B$2:$D$301,2,0),"")</f>
        <v/>
      </c>
      <c r="G35" s="6" t="str">
        <f>IF(E35&gt;0,VLOOKUP(E35,DONNEES!$B$2:$D$301,3,0),"")</f>
        <v/>
      </c>
      <c r="H35" s="47"/>
      <c r="I35" s="103" t="str">
        <f t="shared" si="0"/>
        <v/>
      </c>
      <c r="J35" s="99"/>
      <c r="K35" s="12" t="str">
        <f t="shared" si="1"/>
        <v/>
      </c>
      <c r="L35" s="52"/>
      <c r="M35" s="31" t="str">
        <f>IF(L35&gt;0,SUM(K$6:K35)-SUM(M$6:M34),"")</f>
        <v/>
      </c>
    </row>
    <row r="36" spans="1:13">
      <c r="A36" s="50"/>
      <c r="B36" s="46"/>
      <c r="C36" s="47"/>
      <c r="D36" s="52"/>
      <c r="E36" s="52"/>
      <c r="F36" s="7" t="str">
        <f>IF(E36&gt;0,VLOOKUP(E36,DONNEES!$B$2:$D$301,2,0),"")</f>
        <v/>
      </c>
      <c r="G36" s="6" t="str">
        <f>IF(E36&gt;0,VLOOKUP(E36,DONNEES!$B$2:$D$301,3,0),"")</f>
        <v/>
      </c>
      <c r="H36" s="47"/>
      <c r="I36" s="103" t="str">
        <f t="shared" si="0"/>
        <v/>
      </c>
      <c r="J36" s="99"/>
      <c r="K36" s="12" t="str">
        <f t="shared" si="1"/>
        <v/>
      </c>
      <c r="L36" s="52"/>
      <c r="M36" s="31" t="str">
        <f>IF(L36&gt;0,SUM(K$6:K36)-SUM(M$6:M35),"")</f>
        <v/>
      </c>
    </row>
    <row r="37" spans="1:13">
      <c r="A37" s="50"/>
      <c r="B37" s="46"/>
      <c r="C37" s="47"/>
      <c r="D37" s="52"/>
      <c r="E37" s="52"/>
      <c r="F37" s="7" t="str">
        <f>IF(E37&gt;0,VLOOKUP(E37,DONNEES!$B$2:$D$301,2,0),"")</f>
        <v/>
      </c>
      <c r="G37" s="6" t="str">
        <f>IF(E37&gt;0,VLOOKUP(E37,DONNEES!$B$2:$D$301,3,0),"")</f>
        <v/>
      </c>
      <c r="H37" s="47"/>
      <c r="I37" s="103" t="str">
        <f t="shared" si="0"/>
        <v/>
      </c>
      <c r="J37" s="99"/>
      <c r="K37" s="12" t="str">
        <f t="shared" si="1"/>
        <v/>
      </c>
      <c r="L37" s="52"/>
      <c r="M37" s="31" t="str">
        <f>IF(L37&gt;0,SUM(K$6:K37)-SUM(M$6:M36),"")</f>
        <v/>
      </c>
    </row>
    <row r="38" spans="1:13">
      <c r="A38" s="50"/>
      <c r="B38" s="46"/>
      <c r="C38" s="47"/>
      <c r="D38" s="52"/>
      <c r="E38" s="52"/>
      <c r="F38" s="7" t="str">
        <f>IF(E38&gt;0,VLOOKUP(E38,DONNEES!$B$2:$D$301,2,0),"")</f>
        <v/>
      </c>
      <c r="G38" s="6" t="str">
        <f>IF(E38&gt;0,VLOOKUP(E38,DONNEES!$B$2:$D$301,3,0),"")</f>
        <v/>
      </c>
      <c r="H38" s="47"/>
      <c r="I38" s="103" t="str">
        <f t="shared" si="0"/>
        <v/>
      </c>
      <c r="J38" s="99"/>
      <c r="K38" s="12" t="str">
        <f t="shared" si="1"/>
        <v/>
      </c>
      <c r="L38" s="52"/>
      <c r="M38" s="31" t="str">
        <f>IF(L38&gt;0,SUM(K$6:K38)-SUM(M$6:M37),"")</f>
        <v/>
      </c>
    </row>
    <row r="39" spans="1:13">
      <c r="A39" s="50"/>
      <c r="B39" s="46"/>
      <c r="C39" s="47"/>
      <c r="D39" s="52"/>
      <c r="E39" s="52"/>
      <c r="F39" s="7" t="str">
        <f>IF(E39&gt;0,VLOOKUP(E39,DONNEES!$B$2:$D$301,2,0),"")</f>
        <v/>
      </c>
      <c r="G39" s="6" t="str">
        <f>IF(E39&gt;0,VLOOKUP(E39,DONNEES!$B$2:$D$301,3,0),"")</f>
        <v/>
      </c>
      <c r="H39" s="47"/>
      <c r="I39" s="103" t="str">
        <f t="shared" si="0"/>
        <v/>
      </c>
      <c r="J39" s="99"/>
      <c r="K39" s="12" t="str">
        <f t="shared" si="1"/>
        <v/>
      </c>
      <c r="L39" s="52"/>
      <c r="M39" s="31" t="str">
        <f>IF(L39&gt;0,SUM(K$6:K39)-SUM(M$6:M38),"")</f>
        <v/>
      </c>
    </row>
    <row r="40" spans="1:13">
      <c r="A40" s="50"/>
      <c r="B40" s="46"/>
      <c r="C40" s="47"/>
      <c r="D40" s="52"/>
      <c r="E40" s="52"/>
      <c r="F40" s="7" t="str">
        <f>IF(E40&gt;0,VLOOKUP(E40,DONNEES!$B$2:$D$301,2,0),"")</f>
        <v/>
      </c>
      <c r="G40" s="6" t="str">
        <f>IF(E40&gt;0,VLOOKUP(E40,DONNEES!$B$2:$D$301,3,0),"")</f>
        <v/>
      </c>
      <c r="H40" s="47"/>
      <c r="I40" s="103" t="str">
        <f t="shared" si="0"/>
        <v/>
      </c>
      <c r="J40" s="99"/>
      <c r="K40" s="12" t="str">
        <f t="shared" si="1"/>
        <v/>
      </c>
      <c r="L40" s="52"/>
      <c r="M40" s="31" t="str">
        <f>IF(L40&gt;0,SUM(K$6:K40)-SUM(M$6:M39),"")</f>
        <v/>
      </c>
    </row>
    <row r="41" spans="1:13">
      <c r="A41" s="50"/>
      <c r="B41" s="46"/>
      <c r="C41" s="47"/>
      <c r="D41" s="52"/>
      <c r="E41" s="52"/>
      <c r="F41" s="7" t="str">
        <f>IF(E41&gt;0,VLOOKUP(E41,DONNEES!$B$2:$D$301,2,0),"")</f>
        <v/>
      </c>
      <c r="G41" s="6" t="str">
        <f>IF(E41&gt;0,VLOOKUP(E41,DONNEES!$B$2:$D$301,3,0),"")</f>
        <v/>
      </c>
      <c r="H41" s="47"/>
      <c r="I41" s="103" t="str">
        <f t="shared" si="0"/>
        <v/>
      </c>
      <c r="J41" s="99"/>
      <c r="K41" s="12" t="str">
        <f t="shared" si="1"/>
        <v/>
      </c>
      <c r="L41" s="52"/>
      <c r="M41" s="31" t="str">
        <f>IF(L41&gt;0,SUM(K$6:K41)-SUM(M$6:M40),"")</f>
        <v/>
      </c>
    </row>
    <row r="42" spans="1:13">
      <c r="A42" s="50"/>
      <c r="B42" s="46"/>
      <c r="C42" s="47"/>
      <c r="D42" s="52"/>
      <c r="E42" s="52"/>
      <c r="F42" s="7" t="str">
        <f>IF(E42&gt;0,VLOOKUP(E42,DONNEES!$B$2:$D$301,2,0),"")</f>
        <v/>
      </c>
      <c r="G42" s="6" t="str">
        <f>IF(E42&gt;0,VLOOKUP(E42,DONNEES!$B$2:$D$301,3,0),"")</f>
        <v/>
      </c>
      <c r="H42" s="47"/>
      <c r="I42" s="103" t="str">
        <f t="shared" si="0"/>
        <v/>
      </c>
      <c r="J42" s="99"/>
      <c r="K42" s="12" t="str">
        <f t="shared" si="1"/>
        <v/>
      </c>
      <c r="L42" s="52"/>
      <c r="M42" s="31" t="str">
        <f>IF(L42&gt;0,SUM(K$6:K42)-SUM(M$6:M41),"")</f>
        <v/>
      </c>
    </row>
    <row r="43" spans="1:13">
      <c r="A43" s="50"/>
      <c r="B43" s="46"/>
      <c r="C43" s="47"/>
      <c r="D43" s="52"/>
      <c r="E43" s="52"/>
      <c r="F43" s="7" t="str">
        <f>IF(E43&gt;0,VLOOKUP(E43,DONNEES!$B$2:$D$301,2,0),"")</f>
        <v/>
      </c>
      <c r="G43" s="6" t="str">
        <f>IF(E43&gt;0,VLOOKUP(E43,DONNEES!$B$2:$D$301,3,0),"")</f>
        <v/>
      </c>
      <c r="H43" s="47"/>
      <c r="I43" s="103" t="str">
        <f t="shared" si="0"/>
        <v/>
      </c>
      <c r="J43" s="99"/>
      <c r="K43" s="12" t="str">
        <f t="shared" si="1"/>
        <v/>
      </c>
      <c r="L43" s="52"/>
      <c r="M43" s="31" t="str">
        <f>IF(L43&gt;0,SUM(K$6:K43)-SUM(M$6:M42),"")</f>
        <v/>
      </c>
    </row>
    <row r="44" spans="1:13">
      <c r="A44" s="50"/>
      <c r="B44" s="46"/>
      <c r="C44" s="47"/>
      <c r="D44" s="52"/>
      <c r="E44" s="52"/>
      <c r="F44" s="7" t="str">
        <f>IF(E44&gt;0,VLOOKUP(E44,DONNEES!$B$2:$D$301,2,0),"")</f>
        <v/>
      </c>
      <c r="G44" s="6" t="str">
        <f>IF(E44&gt;0,VLOOKUP(E44,DONNEES!$B$2:$D$301,3,0),"")</f>
        <v/>
      </c>
      <c r="H44" s="47"/>
      <c r="I44" s="103" t="str">
        <f t="shared" si="0"/>
        <v/>
      </c>
      <c r="J44" s="99"/>
      <c r="K44" s="12" t="str">
        <f t="shared" si="1"/>
        <v/>
      </c>
      <c r="L44" s="52"/>
      <c r="M44" s="31" t="str">
        <f>IF(L44&gt;0,SUM(K$6:K44)-SUM(M$6:M43),"")</f>
        <v/>
      </c>
    </row>
    <row r="45" spans="1:13">
      <c r="A45" s="50"/>
      <c r="B45" s="46"/>
      <c r="C45" s="47"/>
      <c r="D45" s="52"/>
      <c r="E45" s="52"/>
      <c r="F45" s="7" t="str">
        <f>IF(E45&gt;0,VLOOKUP(E45,DONNEES!$B$2:$D$301,2,0),"")</f>
        <v/>
      </c>
      <c r="G45" s="6" t="str">
        <f>IF(E45&gt;0,VLOOKUP(E45,DONNEES!$B$2:$D$301,3,0),"")</f>
        <v/>
      </c>
      <c r="H45" s="47"/>
      <c r="I45" s="103" t="str">
        <f t="shared" si="0"/>
        <v/>
      </c>
      <c r="J45" s="99"/>
      <c r="K45" s="12" t="str">
        <f t="shared" si="1"/>
        <v/>
      </c>
      <c r="L45" s="52"/>
      <c r="M45" s="31" t="str">
        <f>IF(L45&gt;0,SUM(K$6:K45)-SUM(M$6:M44),"")</f>
        <v/>
      </c>
    </row>
    <row r="46" spans="1:13">
      <c r="A46" s="50"/>
      <c r="B46" s="46"/>
      <c r="C46" s="47"/>
      <c r="D46" s="52"/>
      <c r="E46" s="52"/>
      <c r="F46" s="7" t="str">
        <f>IF(E46&gt;0,VLOOKUP(E46,DONNEES!$B$2:$D$301,2,0),"")</f>
        <v/>
      </c>
      <c r="G46" s="6" t="str">
        <f>IF(E46&gt;0,VLOOKUP(E46,DONNEES!$B$2:$D$301,3,0),"")</f>
        <v/>
      </c>
      <c r="H46" s="47"/>
      <c r="I46" s="103" t="str">
        <f t="shared" si="0"/>
        <v/>
      </c>
      <c r="J46" s="99"/>
      <c r="K46" s="12" t="str">
        <f t="shared" si="1"/>
        <v/>
      </c>
      <c r="L46" s="52"/>
      <c r="M46" s="31" t="str">
        <f>IF(L46&gt;0,SUM(K$6:K46)-SUM(M$6:M45),"")</f>
        <v/>
      </c>
    </row>
    <row r="47" spans="1:13">
      <c r="A47" s="50"/>
      <c r="B47" s="46"/>
      <c r="C47" s="47"/>
      <c r="D47" s="52"/>
      <c r="E47" s="52"/>
      <c r="F47" s="7" t="str">
        <f>IF(E47&gt;0,VLOOKUP(E47,DONNEES!$B$2:$D$301,2,0),"")</f>
        <v/>
      </c>
      <c r="G47" s="6" t="str">
        <f>IF(E47&gt;0,VLOOKUP(E47,DONNEES!$B$2:$D$301,3,0),"")</f>
        <v/>
      </c>
      <c r="H47" s="47"/>
      <c r="I47" s="103" t="str">
        <f t="shared" si="0"/>
        <v/>
      </c>
      <c r="J47" s="99"/>
      <c r="K47" s="12" t="str">
        <f t="shared" si="1"/>
        <v/>
      </c>
      <c r="L47" s="52"/>
      <c r="M47" s="31" t="str">
        <f>IF(L47&gt;0,SUM(K$6:K47)-SUM(M$6:M46),"")</f>
        <v/>
      </c>
    </row>
    <row r="48" spans="1:13">
      <c r="A48" s="50"/>
      <c r="B48" s="46"/>
      <c r="C48" s="47"/>
      <c r="D48" s="52"/>
      <c r="E48" s="52"/>
      <c r="F48" s="7" t="str">
        <f>IF(E48&gt;0,VLOOKUP(E48,DONNEES!$B$2:$D$301,2,0),"")</f>
        <v/>
      </c>
      <c r="G48" s="6" t="str">
        <f>IF(E48&gt;0,VLOOKUP(E48,DONNEES!$B$2:$D$301,3,0),"")</f>
        <v/>
      </c>
      <c r="H48" s="47"/>
      <c r="I48" s="103" t="str">
        <f t="shared" si="0"/>
        <v/>
      </c>
      <c r="J48" s="99"/>
      <c r="K48" s="12" t="str">
        <f t="shared" si="1"/>
        <v/>
      </c>
      <c r="L48" s="52"/>
      <c r="M48" s="31" t="str">
        <f>IF(L48&gt;0,SUM(K$6:K48)-SUM(M$6:M47),"")</f>
        <v/>
      </c>
    </row>
    <row r="49" spans="1:13">
      <c r="A49" s="50"/>
      <c r="B49" s="46"/>
      <c r="C49" s="47"/>
      <c r="D49" s="52"/>
      <c r="E49" s="52"/>
      <c r="F49" s="7" t="str">
        <f>IF(E49&gt;0,VLOOKUP(E49,DONNEES!$B$2:$D$301,2,0),"")</f>
        <v/>
      </c>
      <c r="G49" s="6" t="str">
        <f>IF(E49&gt;0,VLOOKUP(E49,DONNEES!$B$2:$D$301,3,0),"")</f>
        <v/>
      </c>
      <c r="H49" s="47"/>
      <c r="I49" s="103" t="str">
        <f t="shared" si="0"/>
        <v/>
      </c>
      <c r="J49" s="99"/>
      <c r="K49" s="12" t="str">
        <f t="shared" si="1"/>
        <v/>
      </c>
      <c r="L49" s="52"/>
      <c r="M49" s="31" t="str">
        <f>IF(L49&gt;0,SUM(K$6:K49)-SUM(M$6:M48),"")</f>
        <v/>
      </c>
    </row>
    <row r="50" spans="1:13">
      <c r="A50" s="50"/>
      <c r="B50" s="46"/>
      <c r="C50" s="47"/>
      <c r="D50" s="52"/>
      <c r="E50" s="52"/>
      <c r="F50" s="7" t="str">
        <f>IF(E50&gt;0,VLOOKUP(E50,DONNEES!$B$2:$D$301,2,0),"")</f>
        <v/>
      </c>
      <c r="G50" s="6" t="str">
        <f>IF(E50&gt;0,VLOOKUP(E50,DONNEES!$B$2:$D$301,3,0),"")</f>
        <v/>
      </c>
      <c r="H50" s="47"/>
      <c r="I50" s="103" t="str">
        <f t="shared" si="0"/>
        <v/>
      </c>
      <c r="J50" s="99"/>
      <c r="K50" s="12" t="str">
        <f t="shared" si="1"/>
        <v/>
      </c>
      <c r="L50" s="52"/>
      <c r="M50" s="31" t="str">
        <f>IF(L50&gt;0,SUM(K$6:K50)-SUM(M$6:M49),"")</f>
        <v/>
      </c>
    </row>
    <row r="51" spans="1:13">
      <c r="A51" s="50"/>
      <c r="B51" s="46"/>
      <c r="C51" s="47"/>
      <c r="D51" s="52"/>
      <c r="E51" s="52"/>
      <c r="F51" s="7" t="str">
        <f>IF(E51&gt;0,VLOOKUP(E51,DONNEES!$B$2:$D$301,2,0),"")</f>
        <v/>
      </c>
      <c r="G51" s="6" t="str">
        <f>IF(E51&gt;0,VLOOKUP(E51,DONNEES!$B$2:$D$301,3,0),"")</f>
        <v/>
      </c>
      <c r="H51" s="47"/>
      <c r="I51" s="103" t="str">
        <f t="shared" si="0"/>
        <v/>
      </c>
      <c r="J51" s="99"/>
      <c r="K51" s="12" t="str">
        <f t="shared" si="1"/>
        <v/>
      </c>
      <c r="L51" s="52"/>
      <c r="M51" s="31" t="str">
        <f>IF(L51&gt;0,SUM(K$6:K51)-SUM(M$6:M50),"")</f>
        <v/>
      </c>
    </row>
    <row r="52" spans="1:13">
      <c r="A52" s="50"/>
      <c r="B52" s="46"/>
      <c r="C52" s="47"/>
      <c r="D52" s="52"/>
      <c r="E52" s="52"/>
      <c r="F52" s="7" t="str">
        <f>IF(E52&gt;0,VLOOKUP(E52,DONNEES!$B$2:$D$301,2,0),"")</f>
        <v/>
      </c>
      <c r="G52" s="6" t="str">
        <f>IF(E52&gt;0,VLOOKUP(E52,DONNEES!$B$2:$D$301,3,0),"")</f>
        <v/>
      </c>
      <c r="H52" s="47"/>
      <c r="I52" s="103" t="str">
        <f t="shared" si="0"/>
        <v/>
      </c>
      <c r="J52" s="99"/>
      <c r="K52" s="12" t="str">
        <f t="shared" si="1"/>
        <v/>
      </c>
      <c r="L52" s="52"/>
      <c r="M52" s="31" t="str">
        <f>IF(L52&gt;0,SUM(K$6:K52)-SUM(M$6:M51),"")</f>
        <v/>
      </c>
    </row>
    <row r="53" spans="1:13">
      <c r="A53" s="50"/>
      <c r="B53" s="46"/>
      <c r="C53" s="47"/>
      <c r="D53" s="52"/>
      <c r="E53" s="52"/>
      <c r="F53" s="7" t="str">
        <f>IF(E53&gt;0,VLOOKUP(E53,DONNEES!$B$2:$D$301,2,0),"")</f>
        <v/>
      </c>
      <c r="G53" s="6" t="str">
        <f>IF(E53&gt;0,VLOOKUP(E53,DONNEES!$B$2:$D$301,3,0),"")</f>
        <v/>
      </c>
      <c r="H53" s="47"/>
      <c r="I53" s="103" t="str">
        <f t="shared" si="0"/>
        <v/>
      </c>
      <c r="J53" s="99"/>
      <c r="K53" s="12" t="str">
        <f t="shared" si="1"/>
        <v/>
      </c>
      <c r="L53" s="52"/>
      <c r="M53" s="31" t="str">
        <f>IF(L53&gt;0,SUM(K$6:K53)-SUM(M$6:M52),"")</f>
        <v/>
      </c>
    </row>
    <row r="54" spans="1:13">
      <c r="A54" s="50"/>
      <c r="B54" s="46"/>
      <c r="C54" s="47"/>
      <c r="D54" s="52"/>
      <c r="E54" s="52"/>
      <c r="F54" s="7" t="str">
        <f>IF(E54&gt;0,VLOOKUP(E54,DONNEES!$B$2:$D$301,2,0),"")</f>
        <v/>
      </c>
      <c r="G54" s="6" t="str">
        <f>IF(E54&gt;0,VLOOKUP(E54,DONNEES!$B$2:$D$301,3,0),"")</f>
        <v/>
      </c>
      <c r="H54" s="47"/>
      <c r="I54" s="103" t="str">
        <f t="shared" si="0"/>
        <v/>
      </c>
      <c r="J54" s="99"/>
      <c r="K54" s="12" t="str">
        <f t="shared" si="1"/>
        <v/>
      </c>
      <c r="L54" s="52"/>
      <c r="M54" s="31" t="str">
        <f>IF(L54&gt;0,SUM(K$6:K54)-SUM(M$6:M53),"")</f>
        <v/>
      </c>
    </row>
    <row r="55" spans="1:13">
      <c r="A55" s="50"/>
      <c r="B55" s="46"/>
      <c r="C55" s="47"/>
      <c r="D55" s="52"/>
      <c r="E55" s="52"/>
      <c r="F55" s="7" t="str">
        <f>IF(E55&gt;0,VLOOKUP(E55,DONNEES!$B$2:$D$301,2,0),"")</f>
        <v/>
      </c>
      <c r="G55" s="6" t="str">
        <f>IF(E55&gt;0,VLOOKUP(E55,DONNEES!$B$2:$D$301,3,0),"")</f>
        <v/>
      </c>
      <c r="H55" s="47"/>
      <c r="I55" s="103" t="str">
        <f t="shared" si="0"/>
        <v/>
      </c>
      <c r="J55" s="99"/>
      <c r="K55" s="12" t="str">
        <f t="shared" si="1"/>
        <v/>
      </c>
      <c r="L55" s="52"/>
      <c r="M55" s="31" t="str">
        <f>IF(L55&gt;0,SUM(K$6:K55)-SUM(M$6:M54),"")</f>
        <v/>
      </c>
    </row>
    <row r="56" spans="1:13">
      <c r="A56" s="50"/>
      <c r="B56" s="46"/>
      <c r="C56" s="47"/>
      <c r="D56" s="52"/>
      <c r="E56" s="52"/>
      <c r="F56" s="7" t="str">
        <f>IF(E56&gt;0,VLOOKUP(E56,DONNEES!$B$2:$D$301,2,0),"")</f>
        <v/>
      </c>
      <c r="G56" s="6" t="str">
        <f>IF(E56&gt;0,VLOOKUP(E56,DONNEES!$B$2:$D$301,3,0),"")</f>
        <v/>
      </c>
      <c r="H56" s="47"/>
      <c r="I56" s="103" t="str">
        <f t="shared" si="0"/>
        <v/>
      </c>
      <c r="J56" s="99"/>
      <c r="K56" s="12" t="str">
        <f t="shared" si="1"/>
        <v/>
      </c>
      <c r="L56" s="52"/>
      <c r="M56" s="31" t="str">
        <f>IF(L56&gt;0,SUM(K$6:K56)-SUM(M$6:M55),"")</f>
        <v/>
      </c>
    </row>
    <row r="57" spans="1:13">
      <c r="A57" s="50"/>
      <c r="B57" s="46"/>
      <c r="C57" s="47"/>
      <c r="D57" s="52"/>
      <c r="E57" s="52"/>
      <c r="F57" s="7" t="str">
        <f>IF(E57&gt;0,VLOOKUP(E57,DONNEES!$B$2:$D$301,2,0),"")</f>
        <v/>
      </c>
      <c r="G57" s="6" t="str">
        <f>IF(E57&gt;0,VLOOKUP(E57,DONNEES!$B$2:$D$301,3,0),"")</f>
        <v/>
      </c>
      <c r="H57" s="47"/>
      <c r="I57" s="103" t="str">
        <f t="shared" si="0"/>
        <v/>
      </c>
      <c r="J57" s="99"/>
      <c r="K57" s="12" t="str">
        <f t="shared" si="1"/>
        <v/>
      </c>
      <c r="L57" s="52"/>
      <c r="M57" s="31" t="str">
        <f>IF(L57&gt;0,SUM(K$6:K57)-SUM(M$6:M56),"")</f>
        <v/>
      </c>
    </row>
    <row r="58" spans="1:13">
      <c r="A58" s="50"/>
      <c r="B58" s="46"/>
      <c r="C58" s="47"/>
      <c r="D58" s="52"/>
      <c r="E58" s="52"/>
      <c r="F58" s="7" t="str">
        <f>IF(E58&gt;0,VLOOKUP(E58,DONNEES!$B$2:$D$301,2,0),"")</f>
        <v/>
      </c>
      <c r="G58" s="6" t="str">
        <f>IF(E58&gt;0,VLOOKUP(E58,DONNEES!$B$2:$D$301,3,0),"")</f>
        <v/>
      </c>
      <c r="H58" s="47"/>
      <c r="I58" s="103" t="str">
        <f t="shared" si="0"/>
        <v/>
      </c>
      <c r="J58" s="99"/>
      <c r="K58" s="12" t="str">
        <f t="shared" si="1"/>
        <v/>
      </c>
      <c r="L58" s="52"/>
      <c r="M58" s="31" t="str">
        <f>IF(L58&gt;0,SUM(K$6:K58)-SUM(M$6:M57),"")</f>
        <v/>
      </c>
    </row>
    <row r="59" spans="1:13">
      <c r="A59" s="50"/>
      <c r="B59" s="46"/>
      <c r="C59" s="47"/>
      <c r="D59" s="52"/>
      <c r="E59" s="52"/>
      <c r="F59" s="7" t="str">
        <f>IF(E59&gt;0,VLOOKUP(E59,DONNEES!$B$2:$D$301,2,0),"")</f>
        <v/>
      </c>
      <c r="G59" s="6" t="str">
        <f>IF(E59&gt;0,VLOOKUP(E59,DONNEES!$B$2:$D$301,3,0),"")</f>
        <v/>
      </c>
      <c r="H59" s="47"/>
      <c r="I59" s="103" t="str">
        <f t="shared" si="0"/>
        <v/>
      </c>
      <c r="J59" s="99"/>
      <c r="K59" s="12" t="str">
        <f t="shared" si="1"/>
        <v/>
      </c>
      <c r="L59" s="52"/>
      <c r="M59" s="31" t="str">
        <f>IF(L59&gt;0,SUM(K$6:K59)-SUM(M$6:M58),"")</f>
        <v/>
      </c>
    </row>
    <row r="60" spans="1:13">
      <c r="A60" s="50"/>
      <c r="B60" s="46"/>
      <c r="C60" s="47"/>
      <c r="D60" s="52"/>
      <c r="E60" s="52"/>
      <c r="F60" s="7" t="str">
        <f>IF(E60&gt;0,VLOOKUP(E60,DONNEES!$B$2:$D$301,2,0),"")</f>
        <v/>
      </c>
      <c r="G60" s="6" t="str">
        <f>IF(E60&gt;0,VLOOKUP(E60,DONNEES!$B$2:$D$301,3,0),"")</f>
        <v/>
      </c>
      <c r="H60" s="47"/>
      <c r="I60" s="103" t="str">
        <f t="shared" si="0"/>
        <v/>
      </c>
      <c r="J60" s="99"/>
      <c r="K60" s="12" t="str">
        <f t="shared" si="1"/>
        <v/>
      </c>
      <c r="L60" s="52"/>
      <c r="M60" s="31" t="str">
        <f>IF(L60&gt;0,SUM(K$6:K60)-SUM(M$6:M59),"")</f>
        <v/>
      </c>
    </row>
    <row r="61" spans="1:13">
      <c r="A61" s="50"/>
      <c r="B61" s="46"/>
      <c r="C61" s="47"/>
      <c r="D61" s="52"/>
      <c r="E61" s="52"/>
      <c r="F61" s="7" t="str">
        <f>IF(E61&gt;0,VLOOKUP(E61,DONNEES!$B$2:$D$301,2,0),"")</f>
        <v/>
      </c>
      <c r="G61" s="6" t="str">
        <f>IF(E61&gt;0,VLOOKUP(E61,DONNEES!$B$2:$D$301,3,0),"")</f>
        <v/>
      </c>
      <c r="H61" s="47"/>
      <c r="I61" s="103" t="str">
        <f t="shared" si="0"/>
        <v/>
      </c>
      <c r="J61" s="99"/>
      <c r="K61" s="12" t="str">
        <f t="shared" si="1"/>
        <v/>
      </c>
      <c r="L61" s="52"/>
      <c r="M61" s="31" t="str">
        <f>IF(L61&gt;0,SUM(K$6:K61)-SUM(M$6:M60),"")</f>
        <v/>
      </c>
    </row>
    <row r="62" spans="1:13">
      <c r="A62" s="50"/>
      <c r="B62" s="46"/>
      <c r="C62" s="47"/>
      <c r="D62" s="52"/>
      <c r="E62" s="52"/>
      <c r="F62" s="7" t="str">
        <f>IF(E62&gt;0,VLOOKUP(E62,DONNEES!$B$2:$D$301,2,0),"")</f>
        <v/>
      </c>
      <c r="G62" s="6" t="str">
        <f>IF(E62&gt;0,VLOOKUP(E62,DONNEES!$B$2:$D$301,3,0),"")</f>
        <v/>
      </c>
      <c r="H62" s="47"/>
      <c r="I62" s="103" t="str">
        <f t="shared" si="0"/>
        <v/>
      </c>
      <c r="J62" s="99"/>
      <c r="K62" s="12" t="str">
        <f t="shared" si="1"/>
        <v/>
      </c>
      <c r="L62" s="52"/>
      <c r="M62" s="31" t="str">
        <f>IF(L62&gt;0,SUM(K$6:K62)-SUM(M$6:M61),"")</f>
        <v/>
      </c>
    </row>
    <row r="63" spans="1:13">
      <c r="A63" s="50"/>
      <c r="B63" s="46"/>
      <c r="C63" s="47"/>
      <c r="D63" s="52"/>
      <c r="E63" s="52"/>
      <c r="F63" s="7" t="str">
        <f>IF(E63&gt;0,VLOOKUP(E63,DONNEES!$B$2:$D$301,2,0),"")</f>
        <v/>
      </c>
      <c r="G63" s="6" t="str">
        <f>IF(E63&gt;0,VLOOKUP(E63,DONNEES!$B$2:$D$301,3,0),"")</f>
        <v/>
      </c>
      <c r="H63" s="47"/>
      <c r="I63" s="103" t="str">
        <f t="shared" si="0"/>
        <v/>
      </c>
      <c r="J63" s="99"/>
      <c r="K63" s="12" t="str">
        <f t="shared" si="1"/>
        <v/>
      </c>
      <c r="L63" s="52"/>
      <c r="M63" s="31" t="str">
        <f>IF(L63&gt;0,SUM(K$6:K63)-SUM(M$6:M62),"")</f>
        <v/>
      </c>
    </row>
    <row r="64" spans="1:13">
      <c r="A64" s="50"/>
      <c r="B64" s="46"/>
      <c r="C64" s="47"/>
      <c r="D64" s="52"/>
      <c r="E64" s="52"/>
      <c r="F64" s="7" t="str">
        <f>IF(E64&gt;0,VLOOKUP(E64,DONNEES!$B$2:$D$301,2,0),"")</f>
        <v/>
      </c>
      <c r="G64" s="6" t="str">
        <f>IF(E64&gt;0,VLOOKUP(E64,DONNEES!$B$2:$D$301,3,0),"")</f>
        <v/>
      </c>
      <c r="H64" s="47"/>
      <c r="I64" s="103" t="str">
        <f t="shared" si="0"/>
        <v/>
      </c>
      <c r="J64" s="99"/>
      <c r="K64" s="12" t="str">
        <f t="shared" si="1"/>
        <v/>
      </c>
      <c r="L64" s="52"/>
      <c r="M64" s="31" t="str">
        <f>IF(L64&gt;0,SUM(K$6:K64)-SUM(M$6:M63),"")</f>
        <v/>
      </c>
    </row>
    <row r="65" spans="1:13">
      <c r="A65" s="50"/>
      <c r="B65" s="46"/>
      <c r="C65" s="47"/>
      <c r="D65" s="52"/>
      <c r="E65" s="52"/>
      <c r="F65" s="7" t="str">
        <f>IF(E65&gt;0,VLOOKUP(E65,DONNEES!$B$2:$D$301,2,0),"")</f>
        <v/>
      </c>
      <c r="G65" s="6" t="str">
        <f>IF(E65&gt;0,VLOOKUP(E65,DONNEES!$B$2:$D$301,3,0),"")</f>
        <v/>
      </c>
      <c r="H65" s="47"/>
      <c r="I65" s="103" t="str">
        <f t="shared" si="0"/>
        <v/>
      </c>
      <c r="J65" s="99"/>
      <c r="K65" s="12" t="str">
        <f t="shared" si="1"/>
        <v/>
      </c>
      <c r="L65" s="52"/>
      <c r="M65" s="31" t="str">
        <f>IF(L65&gt;0,SUM(K$6:K65)-SUM(M$6:M64),"")</f>
        <v/>
      </c>
    </row>
    <row r="66" spans="1:13">
      <c r="A66" s="50"/>
      <c r="B66" s="46"/>
      <c r="C66" s="47"/>
      <c r="D66" s="52"/>
      <c r="E66" s="52"/>
      <c r="F66" s="7" t="str">
        <f>IF(E66&gt;0,VLOOKUP(E66,DONNEES!$B$2:$D$301,2,0),"")</f>
        <v/>
      </c>
      <c r="G66" s="6" t="str">
        <f>IF(E66&gt;0,VLOOKUP(E66,DONNEES!$B$2:$D$301,3,0),"")</f>
        <v/>
      </c>
      <c r="H66" s="47"/>
      <c r="I66" s="103" t="str">
        <f t="shared" si="0"/>
        <v/>
      </c>
      <c r="J66" s="99"/>
      <c r="K66" s="12" t="str">
        <f t="shared" si="1"/>
        <v/>
      </c>
      <c r="L66" s="52"/>
      <c r="M66" s="31" t="str">
        <f>IF(L66&gt;0,SUM(K$6:K66)-SUM(M$6:M65),"")</f>
        <v/>
      </c>
    </row>
    <row r="67" spans="1:13">
      <c r="A67" s="50"/>
      <c r="B67" s="46"/>
      <c r="C67" s="47"/>
      <c r="D67" s="52"/>
      <c r="E67" s="52"/>
      <c r="F67" s="7" t="str">
        <f>IF(E67&gt;0,VLOOKUP(E67,DONNEES!$B$2:$D$301,2,0),"")</f>
        <v/>
      </c>
      <c r="G67" s="6" t="str">
        <f>IF(E67&gt;0,VLOOKUP(E67,DONNEES!$B$2:$D$301,3,0),"")</f>
        <v/>
      </c>
      <c r="H67" s="47"/>
      <c r="I67" s="103" t="str">
        <f t="shared" si="0"/>
        <v/>
      </c>
      <c r="J67" s="99"/>
      <c r="K67" s="12" t="str">
        <f t="shared" si="1"/>
        <v/>
      </c>
      <c r="L67" s="52"/>
      <c r="M67" s="31" t="str">
        <f>IF(L67&gt;0,SUM(K$6:K67)-SUM(M$6:M66),"")</f>
        <v/>
      </c>
    </row>
    <row r="68" spans="1:13">
      <c r="A68" s="50"/>
      <c r="B68" s="46"/>
      <c r="C68" s="47"/>
      <c r="D68" s="52"/>
      <c r="E68" s="52"/>
      <c r="F68" s="7" t="str">
        <f>IF(E68&gt;0,VLOOKUP(E68,DONNEES!$B$2:$D$301,2,0),"")</f>
        <v/>
      </c>
      <c r="G68" s="6" t="str">
        <f>IF(E68&gt;0,VLOOKUP(E68,DONNEES!$B$2:$D$301,3,0),"")</f>
        <v/>
      </c>
      <c r="H68" s="47"/>
      <c r="I68" s="103" t="str">
        <f t="shared" si="0"/>
        <v/>
      </c>
      <c r="J68" s="99"/>
      <c r="K68" s="12" t="str">
        <f t="shared" si="1"/>
        <v/>
      </c>
      <c r="L68" s="52"/>
      <c r="M68" s="31" t="str">
        <f>IF(L68&gt;0,SUM(K$6:K68)-SUM(M$6:M67),"")</f>
        <v/>
      </c>
    </row>
    <row r="69" spans="1:13">
      <c r="A69" s="50"/>
      <c r="B69" s="46"/>
      <c r="C69" s="47"/>
      <c r="D69" s="52"/>
      <c r="E69" s="52"/>
      <c r="F69" s="7" t="str">
        <f>IF(E69&gt;0,VLOOKUP(E69,DONNEES!$B$2:$D$301,2,0),"")</f>
        <v/>
      </c>
      <c r="G69" s="6" t="str">
        <f>IF(E69&gt;0,VLOOKUP(E69,DONNEES!$B$2:$D$301,3,0),"")</f>
        <v/>
      </c>
      <c r="H69" s="47"/>
      <c r="I69" s="103" t="str">
        <f t="shared" si="0"/>
        <v/>
      </c>
      <c r="J69" s="99"/>
      <c r="K69" s="12" t="str">
        <f t="shared" si="1"/>
        <v/>
      </c>
      <c r="L69" s="52"/>
      <c r="M69" s="31" t="str">
        <f>IF(L69&gt;0,SUM(K$6:K69)-SUM(M$6:M68),"")</f>
        <v/>
      </c>
    </row>
    <row r="70" spans="1:13">
      <c r="A70" s="50"/>
      <c r="B70" s="46"/>
      <c r="C70" s="47"/>
      <c r="D70" s="52"/>
      <c r="E70" s="52"/>
      <c r="F70" s="7" t="str">
        <f>IF(E70&gt;0,VLOOKUP(E70,DONNEES!$B$2:$D$301,2,0),"")</f>
        <v/>
      </c>
      <c r="G70" s="6" t="str">
        <f>IF(E70&gt;0,VLOOKUP(E70,DONNEES!$B$2:$D$301,3,0),"")</f>
        <v/>
      </c>
      <c r="H70" s="47"/>
      <c r="I70" s="103" t="str">
        <f t="shared" si="0"/>
        <v/>
      </c>
      <c r="J70" s="99"/>
      <c r="K70" s="12" t="str">
        <f t="shared" si="1"/>
        <v/>
      </c>
      <c r="L70" s="52"/>
      <c r="M70" s="31" t="str">
        <f>IF(L70&gt;0,SUM(K$6:K70)-SUM(M$6:M69),"")</f>
        <v/>
      </c>
    </row>
    <row r="71" spans="1:13">
      <c r="A71" s="50"/>
      <c r="B71" s="46"/>
      <c r="C71" s="47"/>
      <c r="D71" s="52"/>
      <c r="E71" s="52"/>
      <c r="F71" s="7" t="str">
        <f>IF(E71&gt;0,VLOOKUP(E71,DONNEES!$B$2:$D$301,2,0),"")</f>
        <v/>
      </c>
      <c r="G71" s="6" t="str">
        <f>IF(E71&gt;0,VLOOKUP(E71,DONNEES!$B$2:$D$301,3,0),"")</f>
        <v/>
      </c>
      <c r="H71" s="47"/>
      <c r="I71" s="103" t="str">
        <f t="shared" si="0"/>
        <v/>
      </c>
      <c r="J71" s="99"/>
      <c r="K71" s="12" t="str">
        <f t="shared" si="1"/>
        <v/>
      </c>
      <c r="L71" s="52"/>
      <c r="M71" s="31" t="str">
        <f>IF(L71&gt;0,SUM(K$6:K71)-SUM(M$6:M70),"")</f>
        <v/>
      </c>
    </row>
    <row r="72" spans="1:13">
      <c r="A72" s="50"/>
      <c r="B72" s="46"/>
      <c r="C72" s="47"/>
      <c r="D72" s="52"/>
      <c r="E72" s="52"/>
      <c r="F72" s="7" t="str">
        <f>IF(E72&gt;0,VLOOKUP(E72,DONNEES!$B$2:$D$301,2,0),"")</f>
        <v/>
      </c>
      <c r="G72" s="6" t="str">
        <f>IF(E72&gt;0,VLOOKUP(E72,DONNEES!$B$2:$D$301,3,0),"")</f>
        <v/>
      </c>
      <c r="H72" s="47"/>
      <c r="I72" s="103" t="str">
        <f t="shared" ref="I72:I135" si="2">IF(H72&gt;0,G72*H72,"")</f>
        <v/>
      </c>
      <c r="J72" s="99"/>
      <c r="K72" s="12" t="str">
        <f t="shared" ref="K72:K135" si="3">IF(J72&gt;0,ROUND(I72*0.95,1),I72)</f>
        <v/>
      </c>
      <c r="L72" s="52"/>
      <c r="M72" s="31" t="str">
        <f>IF(L72&gt;0,SUM(K$6:K72)-SUM(M$6:M71),"")</f>
        <v/>
      </c>
    </row>
    <row r="73" spans="1:13">
      <c r="A73" s="50"/>
      <c r="B73" s="46"/>
      <c r="C73" s="47"/>
      <c r="D73" s="52"/>
      <c r="E73" s="52"/>
      <c r="F73" s="7" t="str">
        <f>IF(E73&gt;0,VLOOKUP(E73,DONNEES!$B$2:$D$301,2,0),"")</f>
        <v/>
      </c>
      <c r="G73" s="6" t="str">
        <f>IF(E73&gt;0,VLOOKUP(E73,DONNEES!$B$2:$D$301,3,0),"")</f>
        <v/>
      </c>
      <c r="H73" s="47"/>
      <c r="I73" s="103" t="str">
        <f t="shared" si="2"/>
        <v/>
      </c>
      <c r="J73" s="99"/>
      <c r="K73" s="12" t="str">
        <f t="shared" si="3"/>
        <v/>
      </c>
      <c r="L73" s="52"/>
      <c r="M73" s="31" t="str">
        <f>IF(L73&gt;0,SUM(K$6:K73)-SUM(M$6:M72),"")</f>
        <v/>
      </c>
    </row>
    <row r="74" spans="1:13">
      <c r="A74" s="50"/>
      <c r="B74" s="46"/>
      <c r="C74" s="47"/>
      <c r="D74" s="52"/>
      <c r="E74" s="52"/>
      <c r="F74" s="7" t="str">
        <f>IF(E74&gt;0,VLOOKUP(E74,DONNEES!$B$2:$D$301,2,0),"")</f>
        <v/>
      </c>
      <c r="G74" s="6" t="str">
        <f>IF(E74&gt;0,VLOOKUP(E74,DONNEES!$B$2:$D$301,3,0),"")</f>
        <v/>
      </c>
      <c r="H74" s="47"/>
      <c r="I74" s="103" t="str">
        <f t="shared" si="2"/>
        <v/>
      </c>
      <c r="J74" s="99"/>
      <c r="K74" s="12" t="str">
        <f t="shared" si="3"/>
        <v/>
      </c>
      <c r="L74" s="52"/>
      <c r="M74" s="31" t="str">
        <f>IF(L74&gt;0,SUM(K$6:K74)-SUM(M$6:M73),"")</f>
        <v/>
      </c>
    </row>
    <row r="75" spans="1:13">
      <c r="A75" s="50"/>
      <c r="B75" s="46"/>
      <c r="C75" s="47"/>
      <c r="D75" s="52"/>
      <c r="E75" s="52"/>
      <c r="F75" s="7" t="str">
        <f>IF(E75&gt;0,VLOOKUP(E75,DONNEES!$B$2:$D$301,2,0),"")</f>
        <v/>
      </c>
      <c r="G75" s="6" t="str">
        <f>IF(E75&gt;0,VLOOKUP(E75,DONNEES!$B$2:$D$301,3,0),"")</f>
        <v/>
      </c>
      <c r="H75" s="47"/>
      <c r="I75" s="103" t="str">
        <f t="shared" si="2"/>
        <v/>
      </c>
      <c r="J75" s="99"/>
      <c r="K75" s="12" t="str">
        <f t="shared" si="3"/>
        <v/>
      </c>
      <c r="L75" s="52"/>
      <c r="M75" s="31" t="str">
        <f>IF(L75&gt;0,SUM(K$6:K75)-SUM(M$6:M74),"")</f>
        <v/>
      </c>
    </row>
    <row r="76" spans="1:13">
      <c r="A76" s="50"/>
      <c r="B76" s="46"/>
      <c r="C76" s="47"/>
      <c r="D76" s="52"/>
      <c r="E76" s="52"/>
      <c r="F76" s="7" t="str">
        <f>IF(E76&gt;0,VLOOKUP(E76,DONNEES!$B$2:$D$301,2,0),"")</f>
        <v/>
      </c>
      <c r="G76" s="6" t="str">
        <f>IF(E76&gt;0,VLOOKUP(E76,DONNEES!$B$2:$D$301,3,0),"")</f>
        <v/>
      </c>
      <c r="H76" s="47"/>
      <c r="I76" s="103" t="str">
        <f t="shared" si="2"/>
        <v/>
      </c>
      <c r="J76" s="99"/>
      <c r="K76" s="12" t="str">
        <f t="shared" si="3"/>
        <v/>
      </c>
      <c r="L76" s="52"/>
      <c r="M76" s="31" t="str">
        <f>IF(L76&gt;0,SUM(K$6:K76)-SUM(M$6:M75),"")</f>
        <v/>
      </c>
    </row>
    <row r="77" spans="1:13">
      <c r="A77" s="50"/>
      <c r="B77" s="46"/>
      <c r="C77" s="47"/>
      <c r="D77" s="52"/>
      <c r="E77" s="52"/>
      <c r="F77" s="7" t="str">
        <f>IF(E77&gt;0,VLOOKUP(E77,DONNEES!$B$2:$D$301,2,0),"")</f>
        <v/>
      </c>
      <c r="G77" s="6" t="str">
        <f>IF(E77&gt;0,VLOOKUP(E77,DONNEES!$B$2:$D$301,3,0),"")</f>
        <v/>
      </c>
      <c r="H77" s="47"/>
      <c r="I77" s="103" t="str">
        <f t="shared" si="2"/>
        <v/>
      </c>
      <c r="J77" s="99"/>
      <c r="K77" s="12" t="str">
        <f t="shared" si="3"/>
        <v/>
      </c>
      <c r="L77" s="52"/>
      <c r="M77" s="31" t="str">
        <f>IF(L77&gt;0,SUM(K$6:K77)-SUM(M$6:M76),"")</f>
        <v/>
      </c>
    </row>
    <row r="78" spans="1:13">
      <c r="A78" s="50"/>
      <c r="B78" s="46"/>
      <c r="C78" s="47"/>
      <c r="D78" s="52"/>
      <c r="E78" s="52"/>
      <c r="F78" s="7" t="str">
        <f>IF(E78&gt;0,VLOOKUP(E78,DONNEES!$B$2:$D$301,2,0),"")</f>
        <v/>
      </c>
      <c r="G78" s="6" t="str">
        <f>IF(E78&gt;0,VLOOKUP(E78,DONNEES!$B$2:$D$301,3,0),"")</f>
        <v/>
      </c>
      <c r="H78" s="47"/>
      <c r="I78" s="103" t="str">
        <f t="shared" si="2"/>
        <v/>
      </c>
      <c r="J78" s="99"/>
      <c r="K78" s="12" t="str">
        <f t="shared" si="3"/>
        <v/>
      </c>
      <c r="L78" s="52"/>
      <c r="M78" s="31" t="str">
        <f>IF(L78&gt;0,SUM(K$6:K78)-SUM(M$6:M77),"")</f>
        <v/>
      </c>
    </row>
    <row r="79" spans="1:13">
      <c r="A79" s="50"/>
      <c r="B79" s="46"/>
      <c r="C79" s="47"/>
      <c r="D79" s="52"/>
      <c r="E79" s="52"/>
      <c r="F79" s="7" t="str">
        <f>IF(E79&gt;0,VLOOKUP(E79,DONNEES!$B$2:$D$301,2,0),"")</f>
        <v/>
      </c>
      <c r="G79" s="6" t="str">
        <f>IF(E79&gt;0,VLOOKUP(E79,DONNEES!$B$2:$D$301,3,0),"")</f>
        <v/>
      </c>
      <c r="H79" s="47"/>
      <c r="I79" s="103" t="str">
        <f t="shared" si="2"/>
        <v/>
      </c>
      <c r="J79" s="99"/>
      <c r="K79" s="12" t="str">
        <f t="shared" si="3"/>
        <v/>
      </c>
      <c r="L79" s="52"/>
      <c r="M79" s="31" t="str">
        <f>IF(L79&gt;0,SUM(K$6:K79)-SUM(M$6:M78),"")</f>
        <v/>
      </c>
    </row>
    <row r="80" spans="1:13">
      <c r="A80" s="50"/>
      <c r="B80" s="46"/>
      <c r="C80" s="47"/>
      <c r="D80" s="52"/>
      <c r="E80" s="52"/>
      <c r="F80" s="7" t="str">
        <f>IF(E80&gt;0,VLOOKUP(E80,DONNEES!$B$2:$D$301,2,0),"")</f>
        <v/>
      </c>
      <c r="G80" s="6" t="str">
        <f>IF(E80&gt;0,VLOOKUP(E80,DONNEES!$B$2:$D$301,3,0),"")</f>
        <v/>
      </c>
      <c r="H80" s="47"/>
      <c r="I80" s="103" t="str">
        <f t="shared" si="2"/>
        <v/>
      </c>
      <c r="J80" s="99"/>
      <c r="K80" s="12" t="str">
        <f t="shared" si="3"/>
        <v/>
      </c>
      <c r="L80" s="52"/>
      <c r="M80" s="31" t="str">
        <f>IF(L80&gt;0,SUM(K$6:K80)-SUM(M$6:M79),"")</f>
        <v/>
      </c>
    </row>
    <row r="81" spans="1:13">
      <c r="A81" s="50"/>
      <c r="B81" s="46"/>
      <c r="C81" s="47"/>
      <c r="D81" s="52"/>
      <c r="E81" s="52"/>
      <c r="F81" s="7" t="str">
        <f>IF(E81&gt;0,VLOOKUP(E81,DONNEES!$B$2:$D$301,2,0),"")</f>
        <v/>
      </c>
      <c r="G81" s="6" t="str">
        <f>IF(E81&gt;0,VLOOKUP(E81,DONNEES!$B$2:$D$301,3,0),"")</f>
        <v/>
      </c>
      <c r="H81" s="47"/>
      <c r="I81" s="103" t="str">
        <f t="shared" si="2"/>
        <v/>
      </c>
      <c r="J81" s="99"/>
      <c r="K81" s="12" t="str">
        <f t="shared" si="3"/>
        <v/>
      </c>
      <c r="L81" s="52"/>
      <c r="M81" s="31" t="str">
        <f>IF(L81&gt;0,SUM(K$6:K81)-SUM(M$6:M80),"")</f>
        <v/>
      </c>
    </row>
    <row r="82" spans="1:13">
      <c r="A82" s="50"/>
      <c r="B82" s="46"/>
      <c r="C82" s="47"/>
      <c r="D82" s="52"/>
      <c r="E82" s="52"/>
      <c r="F82" s="7" t="str">
        <f>IF(E82&gt;0,VLOOKUP(E82,DONNEES!$B$2:$D$301,2,0),"")</f>
        <v/>
      </c>
      <c r="G82" s="6" t="str">
        <f>IF(E82&gt;0,VLOOKUP(E82,DONNEES!$B$2:$D$301,3,0),"")</f>
        <v/>
      </c>
      <c r="H82" s="47"/>
      <c r="I82" s="103" t="str">
        <f t="shared" si="2"/>
        <v/>
      </c>
      <c r="J82" s="99"/>
      <c r="K82" s="12" t="str">
        <f t="shared" si="3"/>
        <v/>
      </c>
      <c r="L82" s="52"/>
      <c r="M82" s="31" t="str">
        <f>IF(L82&gt;0,SUM(K$6:K82)-SUM(M$6:M81),"")</f>
        <v/>
      </c>
    </row>
    <row r="83" spans="1:13">
      <c r="A83" s="50"/>
      <c r="B83" s="46"/>
      <c r="C83" s="47"/>
      <c r="D83" s="52"/>
      <c r="E83" s="52"/>
      <c r="F83" s="7" t="str">
        <f>IF(E83&gt;0,VLOOKUP(E83,DONNEES!$B$2:$D$301,2,0),"")</f>
        <v/>
      </c>
      <c r="G83" s="6" t="str">
        <f>IF(E83&gt;0,VLOOKUP(E83,DONNEES!$B$2:$D$301,3,0),"")</f>
        <v/>
      </c>
      <c r="H83" s="47"/>
      <c r="I83" s="103" t="str">
        <f t="shared" si="2"/>
        <v/>
      </c>
      <c r="J83" s="99"/>
      <c r="K83" s="12" t="str">
        <f t="shared" si="3"/>
        <v/>
      </c>
      <c r="L83" s="52"/>
      <c r="M83" s="31" t="str">
        <f>IF(L83&gt;0,SUM(K$6:K83)-SUM(M$6:M82),"")</f>
        <v/>
      </c>
    </row>
    <row r="84" spans="1:13">
      <c r="A84" s="50"/>
      <c r="B84" s="46"/>
      <c r="C84" s="47"/>
      <c r="D84" s="52"/>
      <c r="E84" s="52"/>
      <c r="F84" s="7" t="str">
        <f>IF(E84&gt;0,VLOOKUP(E84,DONNEES!$B$2:$D$301,2,0),"")</f>
        <v/>
      </c>
      <c r="G84" s="6" t="str">
        <f>IF(E84&gt;0,VLOOKUP(E84,DONNEES!$B$2:$D$301,3,0),"")</f>
        <v/>
      </c>
      <c r="H84" s="47"/>
      <c r="I84" s="103" t="str">
        <f t="shared" si="2"/>
        <v/>
      </c>
      <c r="J84" s="99"/>
      <c r="K84" s="12" t="str">
        <f t="shared" si="3"/>
        <v/>
      </c>
      <c r="L84" s="52"/>
      <c r="M84" s="31" t="str">
        <f>IF(L84&gt;0,SUM(K$6:K84)-SUM(M$6:M83),"")</f>
        <v/>
      </c>
    </row>
    <row r="85" spans="1:13">
      <c r="A85" s="50"/>
      <c r="B85" s="46"/>
      <c r="C85" s="47"/>
      <c r="D85" s="52"/>
      <c r="E85" s="52"/>
      <c r="F85" s="7" t="str">
        <f>IF(E85&gt;0,VLOOKUP(E85,DONNEES!$B$2:$D$301,2,0),"")</f>
        <v/>
      </c>
      <c r="G85" s="6" t="str">
        <f>IF(E85&gt;0,VLOOKUP(E85,DONNEES!$B$2:$D$301,3,0),"")</f>
        <v/>
      </c>
      <c r="H85" s="47"/>
      <c r="I85" s="103" t="str">
        <f t="shared" si="2"/>
        <v/>
      </c>
      <c r="J85" s="99"/>
      <c r="K85" s="12" t="str">
        <f t="shared" si="3"/>
        <v/>
      </c>
      <c r="L85" s="52"/>
      <c r="M85" s="31" t="str">
        <f>IF(L85&gt;0,SUM(K$6:K85)-SUM(M$6:M84),"")</f>
        <v/>
      </c>
    </row>
    <row r="86" spans="1:13">
      <c r="A86" s="50"/>
      <c r="B86" s="46"/>
      <c r="C86" s="47"/>
      <c r="D86" s="52"/>
      <c r="E86" s="52"/>
      <c r="F86" s="7" t="str">
        <f>IF(E86&gt;0,VLOOKUP(E86,DONNEES!$B$2:$D$301,2,0),"")</f>
        <v/>
      </c>
      <c r="G86" s="6" t="str">
        <f>IF(E86&gt;0,VLOOKUP(E86,DONNEES!$B$2:$D$301,3,0),"")</f>
        <v/>
      </c>
      <c r="H86" s="47"/>
      <c r="I86" s="103" t="str">
        <f t="shared" si="2"/>
        <v/>
      </c>
      <c r="J86" s="99"/>
      <c r="K86" s="12" t="str">
        <f t="shared" si="3"/>
        <v/>
      </c>
      <c r="L86" s="52"/>
      <c r="M86" s="31" t="str">
        <f>IF(L86&gt;0,SUM(K$6:K86)-SUM(M$6:M85),"")</f>
        <v/>
      </c>
    </row>
    <row r="87" spans="1:13">
      <c r="A87" s="50"/>
      <c r="B87" s="46"/>
      <c r="C87" s="47"/>
      <c r="D87" s="52"/>
      <c r="E87" s="52"/>
      <c r="F87" s="7" t="str">
        <f>IF(E87&gt;0,VLOOKUP(E87,DONNEES!$B$2:$D$301,2,0),"")</f>
        <v/>
      </c>
      <c r="G87" s="6" t="str">
        <f>IF(E87&gt;0,VLOOKUP(E87,DONNEES!$B$2:$D$301,3,0),"")</f>
        <v/>
      </c>
      <c r="H87" s="47"/>
      <c r="I87" s="103" t="str">
        <f t="shared" si="2"/>
        <v/>
      </c>
      <c r="J87" s="99"/>
      <c r="K87" s="12" t="str">
        <f t="shared" si="3"/>
        <v/>
      </c>
      <c r="L87" s="52"/>
      <c r="M87" s="31" t="str">
        <f>IF(L87&gt;0,SUM(K$6:K87)-SUM(M$6:M86),"")</f>
        <v/>
      </c>
    </row>
    <row r="88" spans="1:13">
      <c r="A88" s="50"/>
      <c r="B88" s="46"/>
      <c r="C88" s="47"/>
      <c r="D88" s="52"/>
      <c r="E88" s="52"/>
      <c r="F88" s="7" t="str">
        <f>IF(E88&gt;0,VLOOKUP(E88,DONNEES!$B$2:$D$301,2,0),"")</f>
        <v/>
      </c>
      <c r="G88" s="6" t="str">
        <f>IF(E88&gt;0,VLOOKUP(E88,DONNEES!$B$2:$D$301,3,0),"")</f>
        <v/>
      </c>
      <c r="H88" s="47"/>
      <c r="I88" s="103" t="str">
        <f t="shared" si="2"/>
        <v/>
      </c>
      <c r="J88" s="99"/>
      <c r="K88" s="12" t="str">
        <f t="shared" si="3"/>
        <v/>
      </c>
      <c r="L88" s="52"/>
      <c r="M88" s="31" t="str">
        <f>IF(L88&gt;0,SUM(K$6:K88)-SUM(M$6:M87),"")</f>
        <v/>
      </c>
    </row>
    <row r="89" spans="1:13">
      <c r="A89" s="50"/>
      <c r="B89" s="46"/>
      <c r="C89" s="47"/>
      <c r="D89" s="52"/>
      <c r="E89" s="52"/>
      <c r="F89" s="7" t="str">
        <f>IF(E89&gt;0,VLOOKUP(E89,DONNEES!$B$2:$D$301,2,0),"")</f>
        <v/>
      </c>
      <c r="G89" s="6" t="str">
        <f>IF(E89&gt;0,VLOOKUP(E89,DONNEES!$B$2:$D$301,3,0),"")</f>
        <v/>
      </c>
      <c r="H89" s="47"/>
      <c r="I89" s="103" t="str">
        <f t="shared" si="2"/>
        <v/>
      </c>
      <c r="J89" s="99"/>
      <c r="K89" s="12" t="str">
        <f t="shared" si="3"/>
        <v/>
      </c>
      <c r="L89" s="52"/>
      <c r="M89" s="31" t="str">
        <f>IF(L89&gt;0,SUM(K$6:K89)-SUM(M$6:M88),"")</f>
        <v/>
      </c>
    </row>
    <row r="90" spans="1:13">
      <c r="A90" s="50"/>
      <c r="B90" s="46"/>
      <c r="C90" s="47"/>
      <c r="D90" s="52"/>
      <c r="E90" s="52"/>
      <c r="F90" s="7" t="str">
        <f>IF(E90&gt;0,VLOOKUP(E90,DONNEES!$B$2:$D$301,2,0),"")</f>
        <v/>
      </c>
      <c r="G90" s="6" t="str">
        <f>IF(E90&gt;0,VLOOKUP(E90,DONNEES!$B$2:$D$301,3,0),"")</f>
        <v/>
      </c>
      <c r="H90" s="47"/>
      <c r="I90" s="103" t="str">
        <f t="shared" si="2"/>
        <v/>
      </c>
      <c r="J90" s="99"/>
      <c r="K90" s="12" t="str">
        <f t="shared" si="3"/>
        <v/>
      </c>
      <c r="L90" s="52"/>
      <c r="M90" s="31" t="str">
        <f>IF(L90&gt;0,SUM(K$6:K90)-SUM(M$6:M89),"")</f>
        <v/>
      </c>
    </row>
    <row r="91" spans="1:13">
      <c r="A91" s="50"/>
      <c r="B91" s="46"/>
      <c r="C91" s="47"/>
      <c r="D91" s="52"/>
      <c r="E91" s="52"/>
      <c r="F91" s="7" t="str">
        <f>IF(E91&gt;0,VLOOKUP(E91,DONNEES!$B$2:$D$301,2,0),"")</f>
        <v/>
      </c>
      <c r="G91" s="6" t="str">
        <f>IF(E91&gt;0,VLOOKUP(E91,DONNEES!$B$2:$D$301,3,0),"")</f>
        <v/>
      </c>
      <c r="H91" s="47"/>
      <c r="I91" s="103" t="str">
        <f t="shared" si="2"/>
        <v/>
      </c>
      <c r="J91" s="99"/>
      <c r="K91" s="12" t="str">
        <f t="shared" si="3"/>
        <v/>
      </c>
      <c r="L91" s="52"/>
      <c r="M91" s="31" t="str">
        <f>IF(L91&gt;0,SUM(K$6:K91)-SUM(M$6:M90),"")</f>
        <v/>
      </c>
    </row>
    <row r="92" spans="1:13">
      <c r="A92" s="50"/>
      <c r="B92" s="46"/>
      <c r="C92" s="47"/>
      <c r="D92" s="52"/>
      <c r="E92" s="52"/>
      <c r="F92" s="7" t="str">
        <f>IF(E92&gt;0,VLOOKUP(E92,DONNEES!$B$2:$D$301,2,0),"")</f>
        <v/>
      </c>
      <c r="G92" s="6" t="str">
        <f>IF(E92&gt;0,VLOOKUP(E92,DONNEES!$B$2:$D$301,3,0),"")</f>
        <v/>
      </c>
      <c r="H92" s="47"/>
      <c r="I92" s="103" t="str">
        <f t="shared" si="2"/>
        <v/>
      </c>
      <c r="J92" s="99"/>
      <c r="K92" s="12" t="str">
        <f t="shared" si="3"/>
        <v/>
      </c>
      <c r="L92" s="52"/>
      <c r="M92" s="31" t="str">
        <f>IF(L92&gt;0,SUM(K$6:K92)-SUM(M$6:M91),"")</f>
        <v/>
      </c>
    </row>
    <row r="93" spans="1:13">
      <c r="A93" s="50"/>
      <c r="B93" s="46"/>
      <c r="C93" s="47"/>
      <c r="D93" s="52"/>
      <c r="E93" s="52"/>
      <c r="F93" s="7" t="str">
        <f>IF(E93&gt;0,VLOOKUP(E93,DONNEES!$B$2:$D$301,2,0),"")</f>
        <v/>
      </c>
      <c r="G93" s="6" t="str">
        <f>IF(E93&gt;0,VLOOKUP(E93,DONNEES!$B$2:$D$301,3,0),"")</f>
        <v/>
      </c>
      <c r="H93" s="47"/>
      <c r="I93" s="103" t="str">
        <f t="shared" si="2"/>
        <v/>
      </c>
      <c r="J93" s="99"/>
      <c r="K93" s="12" t="str">
        <f t="shared" si="3"/>
        <v/>
      </c>
      <c r="L93" s="52"/>
      <c r="M93" s="31" t="str">
        <f>IF(L93&gt;0,SUM(K$6:K93)-SUM(M$6:M92),"")</f>
        <v/>
      </c>
    </row>
    <row r="94" spans="1:13">
      <c r="A94" s="50"/>
      <c r="B94" s="46"/>
      <c r="C94" s="47"/>
      <c r="D94" s="52"/>
      <c r="E94" s="52"/>
      <c r="F94" s="7" t="str">
        <f>IF(E94&gt;0,VLOOKUP(E94,DONNEES!$B$2:$D$301,2,0),"")</f>
        <v/>
      </c>
      <c r="G94" s="6" t="str">
        <f>IF(E94&gt;0,VLOOKUP(E94,DONNEES!$B$2:$D$301,3,0),"")</f>
        <v/>
      </c>
      <c r="H94" s="47"/>
      <c r="I94" s="103" t="str">
        <f t="shared" si="2"/>
        <v/>
      </c>
      <c r="J94" s="99"/>
      <c r="K94" s="12" t="str">
        <f t="shared" si="3"/>
        <v/>
      </c>
      <c r="L94" s="52"/>
      <c r="M94" s="31" t="str">
        <f>IF(L94&gt;0,SUM(K$6:K94)-SUM(M$6:M93),"")</f>
        <v/>
      </c>
    </row>
    <row r="95" spans="1:13">
      <c r="A95" s="50"/>
      <c r="B95" s="46"/>
      <c r="C95" s="47"/>
      <c r="D95" s="52"/>
      <c r="E95" s="52"/>
      <c r="F95" s="7" t="str">
        <f>IF(E95&gt;0,VLOOKUP(E95,DONNEES!$B$2:$D$301,2,0),"")</f>
        <v/>
      </c>
      <c r="G95" s="6" t="str">
        <f>IF(E95&gt;0,VLOOKUP(E95,DONNEES!$B$2:$D$301,3,0),"")</f>
        <v/>
      </c>
      <c r="H95" s="47"/>
      <c r="I95" s="103" t="str">
        <f t="shared" si="2"/>
        <v/>
      </c>
      <c r="J95" s="99"/>
      <c r="K95" s="12" t="str">
        <f t="shared" si="3"/>
        <v/>
      </c>
      <c r="L95" s="52"/>
      <c r="M95" s="31" t="str">
        <f>IF(L95&gt;0,SUM(K$6:K95)-SUM(M$6:M94),"")</f>
        <v/>
      </c>
    </row>
    <row r="96" spans="1:13">
      <c r="A96" s="50"/>
      <c r="B96" s="46"/>
      <c r="C96" s="47"/>
      <c r="D96" s="52"/>
      <c r="E96" s="52"/>
      <c r="F96" s="7" t="str">
        <f>IF(E96&gt;0,VLOOKUP(E96,DONNEES!$B$2:$D$301,2,0),"")</f>
        <v/>
      </c>
      <c r="G96" s="6" t="str">
        <f>IF(E96&gt;0,VLOOKUP(E96,DONNEES!$B$2:$D$301,3,0),"")</f>
        <v/>
      </c>
      <c r="H96" s="47"/>
      <c r="I96" s="103" t="str">
        <f t="shared" si="2"/>
        <v/>
      </c>
      <c r="J96" s="99"/>
      <c r="K96" s="12" t="str">
        <f t="shared" si="3"/>
        <v/>
      </c>
      <c r="L96" s="52"/>
      <c r="M96" s="31" t="str">
        <f>IF(L96&gt;0,SUM(K$6:K96)-SUM(M$6:M95),"")</f>
        <v/>
      </c>
    </row>
    <row r="97" spans="1:13">
      <c r="A97" s="50"/>
      <c r="B97" s="46"/>
      <c r="C97" s="47"/>
      <c r="D97" s="52"/>
      <c r="E97" s="52"/>
      <c r="F97" s="7" t="str">
        <f>IF(E97&gt;0,VLOOKUP(E97,DONNEES!$B$2:$D$301,2,0),"")</f>
        <v/>
      </c>
      <c r="G97" s="6" t="str">
        <f>IF(E97&gt;0,VLOOKUP(E97,DONNEES!$B$2:$D$301,3,0),"")</f>
        <v/>
      </c>
      <c r="H97" s="47"/>
      <c r="I97" s="103" t="str">
        <f t="shared" si="2"/>
        <v/>
      </c>
      <c r="J97" s="99"/>
      <c r="K97" s="12" t="str">
        <f t="shared" si="3"/>
        <v/>
      </c>
      <c r="L97" s="52"/>
      <c r="M97" s="31" t="str">
        <f>IF(L97&gt;0,SUM(K$6:K97)-SUM(M$6:M96),"")</f>
        <v/>
      </c>
    </row>
    <row r="98" spans="1:13">
      <c r="A98" s="50"/>
      <c r="B98" s="46"/>
      <c r="C98" s="47"/>
      <c r="D98" s="52"/>
      <c r="E98" s="52"/>
      <c r="F98" s="7" t="str">
        <f>IF(E98&gt;0,VLOOKUP(E98,DONNEES!$B$2:$D$301,2,0),"")</f>
        <v/>
      </c>
      <c r="G98" s="6" t="str">
        <f>IF(E98&gt;0,VLOOKUP(E98,DONNEES!$B$2:$D$301,3,0),"")</f>
        <v/>
      </c>
      <c r="H98" s="47"/>
      <c r="I98" s="103" t="str">
        <f t="shared" si="2"/>
        <v/>
      </c>
      <c r="J98" s="99"/>
      <c r="K98" s="12" t="str">
        <f t="shared" si="3"/>
        <v/>
      </c>
      <c r="L98" s="52"/>
      <c r="M98" s="31" t="str">
        <f>IF(L98&gt;0,SUM(K$6:K98)-SUM(M$6:M97),"")</f>
        <v/>
      </c>
    </row>
    <row r="99" spans="1:13">
      <c r="A99" s="50"/>
      <c r="B99" s="46"/>
      <c r="C99" s="47"/>
      <c r="D99" s="52"/>
      <c r="E99" s="52"/>
      <c r="F99" s="7" t="str">
        <f>IF(E99&gt;0,VLOOKUP(E99,DONNEES!$B$2:$D$301,2,0),"")</f>
        <v/>
      </c>
      <c r="G99" s="6" t="str">
        <f>IF(E99&gt;0,VLOOKUP(E99,DONNEES!$B$2:$D$301,3,0),"")</f>
        <v/>
      </c>
      <c r="H99" s="47"/>
      <c r="I99" s="103" t="str">
        <f t="shared" si="2"/>
        <v/>
      </c>
      <c r="J99" s="99"/>
      <c r="K99" s="12" t="str">
        <f t="shared" si="3"/>
        <v/>
      </c>
      <c r="L99" s="52"/>
      <c r="M99" s="31" t="str">
        <f>IF(L99&gt;0,SUM(K$6:K99)-SUM(M$6:M98),"")</f>
        <v/>
      </c>
    </row>
    <row r="100" spans="1:13">
      <c r="A100" s="50"/>
      <c r="B100" s="46"/>
      <c r="C100" s="47"/>
      <c r="D100" s="52"/>
      <c r="E100" s="52"/>
      <c r="F100" s="7" t="str">
        <f>IF(E100&gt;0,VLOOKUP(E100,DONNEES!$B$2:$D$301,2,0),"")</f>
        <v/>
      </c>
      <c r="G100" s="6" t="str">
        <f>IF(E100&gt;0,VLOOKUP(E100,DONNEES!$B$2:$D$301,3,0),"")</f>
        <v/>
      </c>
      <c r="H100" s="47"/>
      <c r="I100" s="103" t="str">
        <f t="shared" si="2"/>
        <v/>
      </c>
      <c r="J100" s="99"/>
      <c r="K100" s="12" t="str">
        <f t="shared" si="3"/>
        <v/>
      </c>
      <c r="L100" s="52"/>
      <c r="M100" s="31" t="str">
        <f>IF(L100&gt;0,SUM(K$6:K100)-SUM(M$6:M99),"")</f>
        <v/>
      </c>
    </row>
    <row r="101" spans="1:13">
      <c r="A101" s="50"/>
      <c r="B101" s="46"/>
      <c r="C101" s="47"/>
      <c r="D101" s="52"/>
      <c r="E101" s="52"/>
      <c r="F101" s="7" t="str">
        <f>IF(E101&gt;0,VLOOKUP(E101,DONNEES!$B$2:$D$301,2,0),"")</f>
        <v/>
      </c>
      <c r="G101" s="6" t="str">
        <f>IF(E101&gt;0,VLOOKUP(E101,DONNEES!$B$2:$D$301,3,0),"")</f>
        <v/>
      </c>
      <c r="H101" s="47"/>
      <c r="I101" s="103" t="str">
        <f t="shared" si="2"/>
        <v/>
      </c>
      <c r="J101" s="99"/>
      <c r="K101" s="12" t="str">
        <f t="shared" si="3"/>
        <v/>
      </c>
      <c r="L101" s="52"/>
      <c r="M101" s="31" t="str">
        <f>IF(L101&gt;0,SUM(K$6:K101)-SUM(M$6:M100),"")</f>
        <v/>
      </c>
    </row>
    <row r="102" spans="1:13">
      <c r="A102" s="50"/>
      <c r="B102" s="46"/>
      <c r="C102" s="47"/>
      <c r="D102" s="52"/>
      <c r="E102" s="52"/>
      <c r="F102" s="7" t="str">
        <f>IF(E102&gt;0,VLOOKUP(E102,DONNEES!$B$2:$D$301,2,0),"")</f>
        <v/>
      </c>
      <c r="G102" s="6" t="str">
        <f>IF(E102&gt;0,VLOOKUP(E102,DONNEES!$B$2:$D$301,3,0),"")</f>
        <v/>
      </c>
      <c r="H102" s="47"/>
      <c r="I102" s="103" t="str">
        <f t="shared" si="2"/>
        <v/>
      </c>
      <c r="J102" s="99"/>
      <c r="K102" s="12" t="str">
        <f t="shared" si="3"/>
        <v/>
      </c>
      <c r="L102" s="52"/>
      <c r="M102" s="31" t="str">
        <f>IF(L102&gt;0,SUM(K$6:K102)-SUM(M$6:M101),"")</f>
        <v/>
      </c>
    </row>
    <row r="103" spans="1:13">
      <c r="A103" s="50"/>
      <c r="B103" s="46"/>
      <c r="C103" s="47"/>
      <c r="D103" s="52"/>
      <c r="E103" s="52"/>
      <c r="F103" s="7" t="str">
        <f>IF(E103&gt;0,VLOOKUP(E103,DONNEES!$B$2:$D$301,2,0),"")</f>
        <v/>
      </c>
      <c r="G103" s="6" t="str">
        <f>IF(E103&gt;0,VLOOKUP(E103,DONNEES!$B$2:$D$301,3,0),"")</f>
        <v/>
      </c>
      <c r="H103" s="47"/>
      <c r="I103" s="103" t="str">
        <f t="shared" si="2"/>
        <v/>
      </c>
      <c r="J103" s="99"/>
      <c r="K103" s="12" t="str">
        <f t="shared" si="3"/>
        <v/>
      </c>
      <c r="L103" s="52"/>
      <c r="M103" s="31" t="str">
        <f>IF(L103&gt;0,SUM(K$6:K103)-SUM(M$6:M102),"")</f>
        <v/>
      </c>
    </row>
    <row r="104" spans="1:13">
      <c r="A104" s="50"/>
      <c r="B104" s="46"/>
      <c r="C104" s="47"/>
      <c r="D104" s="52"/>
      <c r="E104" s="52"/>
      <c r="F104" s="7" t="str">
        <f>IF(E104&gt;0,VLOOKUP(E104,DONNEES!$B$2:$D$301,2,0),"")</f>
        <v/>
      </c>
      <c r="G104" s="6" t="str">
        <f>IF(E104&gt;0,VLOOKUP(E104,DONNEES!$B$2:$D$301,3,0),"")</f>
        <v/>
      </c>
      <c r="H104" s="47"/>
      <c r="I104" s="103" t="str">
        <f t="shared" si="2"/>
        <v/>
      </c>
      <c r="J104" s="99"/>
      <c r="K104" s="12" t="str">
        <f t="shared" si="3"/>
        <v/>
      </c>
      <c r="L104" s="52"/>
      <c r="M104" s="31" t="str">
        <f>IF(L104&gt;0,SUM(K$6:K104)-SUM(M$6:M103),"")</f>
        <v/>
      </c>
    </row>
    <row r="105" spans="1:13">
      <c r="A105" s="50"/>
      <c r="B105" s="46"/>
      <c r="C105" s="47"/>
      <c r="D105" s="52"/>
      <c r="E105" s="52"/>
      <c r="F105" s="7" t="str">
        <f>IF(E105&gt;0,VLOOKUP(E105,DONNEES!$B$2:$D$301,2,0),"")</f>
        <v/>
      </c>
      <c r="G105" s="6" t="str">
        <f>IF(E105&gt;0,VLOOKUP(E105,DONNEES!$B$2:$D$301,3,0),"")</f>
        <v/>
      </c>
      <c r="H105" s="47"/>
      <c r="I105" s="103" t="str">
        <f t="shared" si="2"/>
        <v/>
      </c>
      <c r="J105" s="99"/>
      <c r="K105" s="12" t="str">
        <f t="shared" si="3"/>
        <v/>
      </c>
      <c r="L105" s="52"/>
      <c r="M105" s="31" t="str">
        <f>IF(L105&gt;0,SUM(K$6:K105)-SUM(M$6:M104),"")</f>
        <v/>
      </c>
    </row>
    <row r="106" spans="1:13">
      <c r="A106" s="50"/>
      <c r="B106" s="46"/>
      <c r="C106" s="47"/>
      <c r="D106" s="52"/>
      <c r="E106" s="52"/>
      <c r="F106" s="7" t="str">
        <f>IF(E106&gt;0,VLOOKUP(E106,DONNEES!$B$2:$D$301,2,0),"")</f>
        <v/>
      </c>
      <c r="G106" s="6" t="str">
        <f>IF(E106&gt;0,VLOOKUP(E106,DONNEES!$B$2:$D$301,3,0),"")</f>
        <v/>
      </c>
      <c r="H106" s="47"/>
      <c r="I106" s="103" t="str">
        <f t="shared" si="2"/>
        <v/>
      </c>
      <c r="J106" s="99"/>
      <c r="K106" s="12" t="str">
        <f t="shared" si="3"/>
        <v/>
      </c>
      <c r="L106" s="52"/>
      <c r="M106" s="31" t="str">
        <f>IF(L106&gt;0,SUM(K$6:K106)-SUM(M$6:M105),"")</f>
        <v/>
      </c>
    </row>
    <row r="107" spans="1:13">
      <c r="A107" s="50"/>
      <c r="B107" s="46"/>
      <c r="C107" s="47"/>
      <c r="D107" s="52"/>
      <c r="E107" s="52"/>
      <c r="F107" s="7" t="str">
        <f>IF(E107&gt;0,VLOOKUP(E107,DONNEES!$B$2:$D$301,2,0),"")</f>
        <v/>
      </c>
      <c r="G107" s="6" t="str">
        <f>IF(E107&gt;0,VLOOKUP(E107,DONNEES!$B$2:$D$301,3,0),"")</f>
        <v/>
      </c>
      <c r="H107" s="47"/>
      <c r="I107" s="103" t="str">
        <f t="shared" si="2"/>
        <v/>
      </c>
      <c r="J107" s="99"/>
      <c r="K107" s="12" t="str">
        <f t="shared" si="3"/>
        <v/>
      </c>
      <c r="L107" s="52"/>
      <c r="M107" s="31" t="str">
        <f>IF(L107&gt;0,SUM(K$6:K107)-SUM(M$6:M106),"")</f>
        <v/>
      </c>
    </row>
    <row r="108" spans="1:13">
      <c r="A108" s="50"/>
      <c r="B108" s="46"/>
      <c r="C108" s="47"/>
      <c r="D108" s="52"/>
      <c r="E108" s="52"/>
      <c r="F108" s="7" t="str">
        <f>IF(E108&gt;0,VLOOKUP(E108,DONNEES!$B$2:$D$301,2,0),"")</f>
        <v/>
      </c>
      <c r="G108" s="6" t="str">
        <f>IF(E108&gt;0,VLOOKUP(E108,DONNEES!$B$2:$D$301,3,0),"")</f>
        <v/>
      </c>
      <c r="H108" s="47"/>
      <c r="I108" s="103" t="str">
        <f t="shared" si="2"/>
        <v/>
      </c>
      <c r="J108" s="99"/>
      <c r="K108" s="12" t="str">
        <f t="shared" si="3"/>
        <v/>
      </c>
      <c r="L108" s="52"/>
      <c r="M108" s="31" t="str">
        <f>IF(L108&gt;0,SUM(K$6:K108)-SUM(M$6:M107),"")</f>
        <v/>
      </c>
    </row>
    <row r="109" spans="1:13">
      <c r="A109" s="50"/>
      <c r="B109" s="46"/>
      <c r="C109" s="47"/>
      <c r="D109" s="52"/>
      <c r="E109" s="52"/>
      <c r="F109" s="7" t="str">
        <f>IF(E109&gt;0,VLOOKUP(E109,DONNEES!$B$2:$D$301,2,0),"")</f>
        <v/>
      </c>
      <c r="G109" s="6" t="str">
        <f>IF(E109&gt;0,VLOOKUP(E109,DONNEES!$B$2:$D$301,3,0),"")</f>
        <v/>
      </c>
      <c r="H109" s="47"/>
      <c r="I109" s="103" t="str">
        <f t="shared" si="2"/>
        <v/>
      </c>
      <c r="J109" s="99"/>
      <c r="K109" s="12" t="str">
        <f t="shared" si="3"/>
        <v/>
      </c>
      <c r="L109" s="52"/>
      <c r="M109" s="31" t="str">
        <f>IF(L109&gt;0,SUM(K$6:K109)-SUM(M$6:M108),"")</f>
        <v/>
      </c>
    </row>
    <row r="110" spans="1:13">
      <c r="A110" s="50"/>
      <c r="B110" s="46"/>
      <c r="C110" s="47"/>
      <c r="D110" s="52"/>
      <c r="E110" s="52"/>
      <c r="F110" s="7" t="str">
        <f>IF(E110&gt;0,VLOOKUP(E110,DONNEES!$B$2:$D$301,2,0),"")</f>
        <v/>
      </c>
      <c r="G110" s="6" t="str">
        <f>IF(E110&gt;0,VLOOKUP(E110,DONNEES!$B$2:$D$301,3,0),"")</f>
        <v/>
      </c>
      <c r="H110" s="47"/>
      <c r="I110" s="103" t="str">
        <f t="shared" si="2"/>
        <v/>
      </c>
      <c r="J110" s="99"/>
      <c r="K110" s="12" t="str">
        <f t="shared" si="3"/>
        <v/>
      </c>
      <c r="L110" s="52"/>
      <c r="M110" s="31" t="str">
        <f>IF(L110&gt;0,SUM(K$6:K110)-SUM(M$6:M109),"")</f>
        <v/>
      </c>
    </row>
    <row r="111" spans="1:13">
      <c r="A111" s="50"/>
      <c r="B111" s="46"/>
      <c r="C111" s="47"/>
      <c r="D111" s="52"/>
      <c r="E111" s="52"/>
      <c r="F111" s="7" t="str">
        <f>IF(E111&gt;0,VLOOKUP(E111,DONNEES!$B$2:$D$301,2,0),"")</f>
        <v/>
      </c>
      <c r="G111" s="6" t="str">
        <f>IF(E111&gt;0,VLOOKUP(E111,DONNEES!$B$2:$D$301,3,0),"")</f>
        <v/>
      </c>
      <c r="H111" s="47"/>
      <c r="I111" s="103" t="str">
        <f t="shared" si="2"/>
        <v/>
      </c>
      <c r="J111" s="99"/>
      <c r="K111" s="12" t="str">
        <f t="shared" si="3"/>
        <v/>
      </c>
      <c r="L111" s="52"/>
      <c r="M111" s="31" t="str">
        <f>IF(L111&gt;0,SUM(K$6:K111)-SUM(M$6:M110),"")</f>
        <v/>
      </c>
    </row>
    <row r="112" spans="1:13">
      <c r="A112" s="50"/>
      <c r="B112" s="46"/>
      <c r="C112" s="47"/>
      <c r="D112" s="52"/>
      <c r="E112" s="52"/>
      <c r="F112" s="7" t="str">
        <f>IF(E112&gt;0,VLOOKUP(E112,DONNEES!$B$2:$D$301,2,0),"")</f>
        <v/>
      </c>
      <c r="G112" s="6" t="str">
        <f>IF(E112&gt;0,VLOOKUP(E112,DONNEES!$B$2:$D$301,3,0),"")</f>
        <v/>
      </c>
      <c r="H112" s="47"/>
      <c r="I112" s="103" t="str">
        <f t="shared" si="2"/>
        <v/>
      </c>
      <c r="J112" s="99"/>
      <c r="K112" s="12" t="str">
        <f t="shared" si="3"/>
        <v/>
      </c>
      <c r="L112" s="52"/>
      <c r="M112" s="31" t="str">
        <f>IF(L112&gt;0,SUM(K$6:K112)-SUM(M$6:M111),"")</f>
        <v/>
      </c>
    </row>
    <row r="113" spans="1:13">
      <c r="A113" s="50"/>
      <c r="B113" s="46"/>
      <c r="C113" s="47"/>
      <c r="D113" s="52"/>
      <c r="E113" s="52"/>
      <c r="F113" s="7" t="str">
        <f>IF(E113&gt;0,VLOOKUP(E113,DONNEES!$B$2:$D$301,2,0),"")</f>
        <v/>
      </c>
      <c r="G113" s="6" t="str">
        <f>IF(E113&gt;0,VLOOKUP(E113,DONNEES!$B$2:$D$301,3,0),"")</f>
        <v/>
      </c>
      <c r="H113" s="47"/>
      <c r="I113" s="103" t="str">
        <f t="shared" si="2"/>
        <v/>
      </c>
      <c r="J113" s="99"/>
      <c r="K113" s="12" t="str">
        <f t="shared" si="3"/>
        <v/>
      </c>
      <c r="L113" s="52"/>
      <c r="M113" s="31" t="str">
        <f>IF(L113&gt;0,SUM(K$6:K113)-SUM(M$6:M112),"")</f>
        <v/>
      </c>
    </row>
    <row r="114" spans="1:13">
      <c r="A114" s="50"/>
      <c r="B114" s="46"/>
      <c r="C114" s="47"/>
      <c r="D114" s="52"/>
      <c r="E114" s="52"/>
      <c r="F114" s="7" t="str">
        <f>IF(E114&gt;0,VLOOKUP(E114,DONNEES!$B$2:$D$301,2,0),"")</f>
        <v/>
      </c>
      <c r="G114" s="6" t="str">
        <f>IF(E114&gt;0,VLOOKUP(E114,DONNEES!$B$2:$D$301,3,0),"")</f>
        <v/>
      </c>
      <c r="H114" s="47"/>
      <c r="I114" s="103" t="str">
        <f t="shared" si="2"/>
        <v/>
      </c>
      <c r="J114" s="99"/>
      <c r="K114" s="12" t="str">
        <f t="shared" si="3"/>
        <v/>
      </c>
      <c r="L114" s="52"/>
      <c r="M114" s="31" t="str">
        <f>IF(L114&gt;0,SUM(K$6:K114)-SUM(M$6:M113),"")</f>
        <v/>
      </c>
    </row>
    <row r="115" spans="1:13">
      <c r="A115" s="50"/>
      <c r="B115" s="46"/>
      <c r="C115" s="47"/>
      <c r="D115" s="52"/>
      <c r="E115" s="52"/>
      <c r="F115" s="7" t="str">
        <f>IF(E115&gt;0,VLOOKUP(E115,DONNEES!$B$2:$D$301,2,0),"")</f>
        <v/>
      </c>
      <c r="G115" s="6" t="str">
        <f>IF(E115&gt;0,VLOOKUP(E115,DONNEES!$B$2:$D$301,3,0),"")</f>
        <v/>
      </c>
      <c r="H115" s="47"/>
      <c r="I115" s="103" t="str">
        <f t="shared" si="2"/>
        <v/>
      </c>
      <c r="J115" s="99"/>
      <c r="K115" s="12" t="str">
        <f t="shared" si="3"/>
        <v/>
      </c>
      <c r="L115" s="52"/>
      <c r="M115" s="31" t="str">
        <f>IF(L115&gt;0,SUM(K$6:K115)-SUM(M$6:M114),"")</f>
        <v/>
      </c>
    </row>
    <row r="116" spans="1:13">
      <c r="A116" s="50"/>
      <c r="B116" s="46"/>
      <c r="C116" s="47"/>
      <c r="D116" s="52"/>
      <c r="E116" s="52"/>
      <c r="F116" s="7" t="str">
        <f>IF(E116&gt;0,VLOOKUP(E116,DONNEES!$B$2:$D$301,2,0),"")</f>
        <v/>
      </c>
      <c r="G116" s="6" t="str">
        <f>IF(E116&gt;0,VLOOKUP(E116,DONNEES!$B$2:$D$301,3,0),"")</f>
        <v/>
      </c>
      <c r="H116" s="47"/>
      <c r="I116" s="103" t="str">
        <f t="shared" si="2"/>
        <v/>
      </c>
      <c r="J116" s="99"/>
      <c r="K116" s="12" t="str">
        <f t="shared" si="3"/>
        <v/>
      </c>
      <c r="L116" s="52"/>
      <c r="M116" s="31" t="str">
        <f>IF(L116&gt;0,SUM(K$6:K116)-SUM(M$6:M115),"")</f>
        <v/>
      </c>
    </row>
    <row r="117" spans="1:13">
      <c r="A117" s="50"/>
      <c r="B117" s="46"/>
      <c r="C117" s="47"/>
      <c r="D117" s="52"/>
      <c r="E117" s="52"/>
      <c r="F117" s="7" t="str">
        <f>IF(E117&gt;0,VLOOKUP(E117,DONNEES!$B$2:$D$301,2,0),"")</f>
        <v/>
      </c>
      <c r="G117" s="6" t="str">
        <f>IF(E117&gt;0,VLOOKUP(E117,DONNEES!$B$2:$D$301,3,0),"")</f>
        <v/>
      </c>
      <c r="H117" s="47"/>
      <c r="I117" s="103" t="str">
        <f t="shared" si="2"/>
        <v/>
      </c>
      <c r="J117" s="99"/>
      <c r="K117" s="12" t="str">
        <f t="shared" si="3"/>
        <v/>
      </c>
      <c r="L117" s="52"/>
      <c r="M117" s="31" t="str">
        <f>IF(L117&gt;0,SUM(K$6:K117)-SUM(M$6:M116),"")</f>
        <v/>
      </c>
    </row>
    <row r="118" spans="1:13">
      <c r="A118" s="50"/>
      <c r="B118" s="46"/>
      <c r="C118" s="47"/>
      <c r="D118" s="52"/>
      <c r="E118" s="52"/>
      <c r="F118" s="7" t="str">
        <f>IF(E118&gt;0,VLOOKUP(E118,DONNEES!$B$2:$D$301,2,0),"")</f>
        <v/>
      </c>
      <c r="G118" s="6" t="str">
        <f>IF(E118&gt;0,VLOOKUP(E118,DONNEES!$B$2:$D$301,3,0),"")</f>
        <v/>
      </c>
      <c r="H118" s="47"/>
      <c r="I118" s="103" t="str">
        <f t="shared" si="2"/>
        <v/>
      </c>
      <c r="J118" s="99"/>
      <c r="K118" s="12" t="str">
        <f t="shared" si="3"/>
        <v/>
      </c>
      <c r="L118" s="52"/>
      <c r="M118" s="31" t="str">
        <f>IF(L118&gt;0,SUM(K$6:K118)-SUM(M$6:M117),"")</f>
        <v/>
      </c>
    </row>
    <row r="119" spans="1:13">
      <c r="A119" s="50"/>
      <c r="B119" s="46"/>
      <c r="C119" s="47"/>
      <c r="D119" s="52"/>
      <c r="E119" s="52"/>
      <c r="F119" s="7" t="str">
        <f>IF(E119&gt;0,VLOOKUP(E119,DONNEES!$B$2:$D$301,2,0),"")</f>
        <v/>
      </c>
      <c r="G119" s="6" t="str">
        <f>IF(E119&gt;0,VLOOKUP(E119,DONNEES!$B$2:$D$301,3,0),"")</f>
        <v/>
      </c>
      <c r="H119" s="47"/>
      <c r="I119" s="103" t="str">
        <f t="shared" si="2"/>
        <v/>
      </c>
      <c r="J119" s="99"/>
      <c r="K119" s="12" t="str">
        <f t="shared" si="3"/>
        <v/>
      </c>
      <c r="L119" s="52"/>
      <c r="M119" s="31" t="str">
        <f>IF(L119&gt;0,SUM(K$6:K119)-SUM(M$6:M118),"")</f>
        <v/>
      </c>
    </row>
    <row r="120" spans="1:13">
      <c r="A120" s="50"/>
      <c r="B120" s="46"/>
      <c r="C120" s="47"/>
      <c r="D120" s="52"/>
      <c r="E120" s="52"/>
      <c r="F120" s="7" t="str">
        <f>IF(E120&gt;0,VLOOKUP(E120,DONNEES!$B$2:$D$301,2,0),"")</f>
        <v/>
      </c>
      <c r="G120" s="6" t="str">
        <f>IF(E120&gt;0,VLOOKUP(E120,DONNEES!$B$2:$D$301,3,0),"")</f>
        <v/>
      </c>
      <c r="H120" s="47"/>
      <c r="I120" s="103" t="str">
        <f t="shared" si="2"/>
        <v/>
      </c>
      <c r="J120" s="99"/>
      <c r="K120" s="12" t="str">
        <f t="shared" si="3"/>
        <v/>
      </c>
      <c r="L120" s="52"/>
      <c r="M120" s="31" t="str">
        <f>IF(L120&gt;0,SUM(K$6:K120)-SUM(M$6:M119),"")</f>
        <v/>
      </c>
    </row>
    <row r="121" spans="1:13">
      <c r="A121" s="50"/>
      <c r="B121" s="46"/>
      <c r="C121" s="47"/>
      <c r="D121" s="52"/>
      <c r="E121" s="52"/>
      <c r="F121" s="7" t="str">
        <f>IF(E121&gt;0,VLOOKUP(E121,DONNEES!$B$2:$D$301,2,0),"")</f>
        <v/>
      </c>
      <c r="G121" s="6" t="str">
        <f>IF(E121&gt;0,VLOOKUP(E121,DONNEES!$B$2:$D$301,3,0),"")</f>
        <v/>
      </c>
      <c r="H121" s="47"/>
      <c r="I121" s="103" t="str">
        <f t="shared" si="2"/>
        <v/>
      </c>
      <c r="J121" s="99"/>
      <c r="K121" s="12" t="str">
        <f t="shared" si="3"/>
        <v/>
      </c>
      <c r="L121" s="52"/>
      <c r="M121" s="31" t="str">
        <f>IF(L121&gt;0,SUM(K$6:K121)-SUM(M$6:M120),"")</f>
        <v/>
      </c>
    </row>
    <row r="122" spans="1:13">
      <c r="A122" s="50"/>
      <c r="B122" s="46"/>
      <c r="C122" s="47"/>
      <c r="D122" s="52"/>
      <c r="E122" s="52"/>
      <c r="F122" s="7" t="str">
        <f>IF(E122&gt;0,VLOOKUP(E122,DONNEES!$B$2:$D$301,2,0),"")</f>
        <v/>
      </c>
      <c r="G122" s="6" t="str">
        <f>IF(E122&gt;0,VLOOKUP(E122,DONNEES!$B$2:$D$301,3,0),"")</f>
        <v/>
      </c>
      <c r="H122" s="47"/>
      <c r="I122" s="103" t="str">
        <f t="shared" si="2"/>
        <v/>
      </c>
      <c r="J122" s="99"/>
      <c r="K122" s="12" t="str">
        <f t="shared" si="3"/>
        <v/>
      </c>
      <c r="L122" s="52"/>
      <c r="M122" s="31" t="str">
        <f>IF(L122&gt;0,SUM(K$6:K122)-SUM(M$6:M121),"")</f>
        <v/>
      </c>
    </row>
    <row r="123" spans="1:13">
      <c r="A123" s="50"/>
      <c r="B123" s="46"/>
      <c r="C123" s="47"/>
      <c r="D123" s="52"/>
      <c r="E123" s="52"/>
      <c r="F123" s="7" t="str">
        <f>IF(E123&gt;0,VLOOKUP(E123,DONNEES!$B$2:$D$301,2,0),"")</f>
        <v/>
      </c>
      <c r="G123" s="6" t="str">
        <f>IF(E123&gt;0,VLOOKUP(E123,DONNEES!$B$2:$D$301,3,0),"")</f>
        <v/>
      </c>
      <c r="H123" s="47"/>
      <c r="I123" s="103" t="str">
        <f t="shared" si="2"/>
        <v/>
      </c>
      <c r="J123" s="99"/>
      <c r="K123" s="12" t="str">
        <f t="shared" si="3"/>
        <v/>
      </c>
      <c r="L123" s="52"/>
      <c r="M123" s="31" t="str">
        <f>IF(L123&gt;0,SUM(K$6:K123)-SUM(M$6:M122),"")</f>
        <v/>
      </c>
    </row>
    <row r="124" spans="1:13">
      <c r="A124" s="50"/>
      <c r="B124" s="46"/>
      <c r="C124" s="47"/>
      <c r="D124" s="52"/>
      <c r="E124" s="52"/>
      <c r="F124" s="7" t="str">
        <f>IF(E124&gt;0,VLOOKUP(E124,DONNEES!$B$2:$D$301,2,0),"")</f>
        <v/>
      </c>
      <c r="G124" s="6" t="str">
        <f>IF(E124&gt;0,VLOOKUP(E124,DONNEES!$B$2:$D$301,3,0),"")</f>
        <v/>
      </c>
      <c r="H124" s="47"/>
      <c r="I124" s="103" t="str">
        <f t="shared" si="2"/>
        <v/>
      </c>
      <c r="J124" s="99"/>
      <c r="K124" s="12" t="str">
        <f t="shared" si="3"/>
        <v/>
      </c>
      <c r="L124" s="52"/>
      <c r="M124" s="31" t="str">
        <f>IF(L124&gt;0,SUM(K$6:K124)-SUM(M$6:M123),"")</f>
        <v/>
      </c>
    </row>
    <row r="125" spans="1:13">
      <c r="A125" s="50"/>
      <c r="B125" s="46"/>
      <c r="C125" s="47"/>
      <c r="D125" s="52"/>
      <c r="E125" s="52"/>
      <c r="F125" s="7" t="str">
        <f>IF(E125&gt;0,VLOOKUP(E125,DONNEES!$B$2:$D$301,2,0),"")</f>
        <v/>
      </c>
      <c r="G125" s="6" t="str">
        <f>IF(E125&gt;0,VLOOKUP(E125,DONNEES!$B$2:$D$301,3,0),"")</f>
        <v/>
      </c>
      <c r="H125" s="47"/>
      <c r="I125" s="103" t="str">
        <f t="shared" si="2"/>
        <v/>
      </c>
      <c r="J125" s="99"/>
      <c r="K125" s="12" t="str">
        <f t="shared" si="3"/>
        <v/>
      </c>
      <c r="L125" s="52"/>
      <c r="M125" s="31" t="str">
        <f>IF(L125&gt;0,SUM(K$6:K125)-SUM(M$6:M124),"")</f>
        <v/>
      </c>
    </row>
    <row r="126" spans="1:13">
      <c r="A126" s="50"/>
      <c r="B126" s="46"/>
      <c r="C126" s="47"/>
      <c r="D126" s="52"/>
      <c r="E126" s="52"/>
      <c r="F126" s="7" t="str">
        <f>IF(E126&gt;0,VLOOKUP(E126,DONNEES!$B$2:$D$301,2,0),"")</f>
        <v/>
      </c>
      <c r="G126" s="6" t="str">
        <f>IF(E126&gt;0,VLOOKUP(E126,DONNEES!$B$2:$D$301,3,0),"")</f>
        <v/>
      </c>
      <c r="H126" s="47"/>
      <c r="I126" s="103" t="str">
        <f t="shared" si="2"/>
        <v/>
      </c>
      <c r="J126" s="99"/>
      <c r="K126" s="12" t="str">
        <f t="shared" si="3"/>
        <v/>
      </c>
      <c r="L126" s="52"/>
      <c r="M126" s="31" t="str">
        <f>IF(L126&gt;0,SUM(K$6:K126)-SUM(M$6:M125),"")</f>
        <v/>
      </c>
    </row>
    <row r="127" spans="1:13">
      <c r="A127" s="50"/>
      <c r="B127" s="46"/>
      <c r="C127" s="47"/>
      <c r="D127" s="52"/>
      <c r="E127" s="52"/>
      <c r="F127" s="7" t="str">
        <f>IF(E127&gt;0,VLOOKUP(E127,DONNEES!$B$2:$D$301,2,0),"")</f>
        <v/>
      </c>
      <c r="G127" s="6" t="str">
        <f>IF(E127&gt;0,VLOOKUP(E127,DONNEES!$B$2:$D$301,3,0),"")</f>
        <v/>
      </c>
      <c r="H127" s="47"/>
      <c r="I127" s="103" t="str">
        <f t="shared" si="2"/>
        <v/>
      </c>
      <c r="J127" s="99"/>
      <c r="K127" s="12" t="str">
        <f t="shared" si="3"/>
        <v/>
      </c>
      <c r="L127" s="52"/>
      <c r="M127" s="31" t="str">
        <f>IF(L127&gt;0,SUM(K$6:K127)-SUM(M$6:M126),"")</f>
        <v/>
      </c>
    </row>
    <row r="128" spans="1:13">
      <c r="A128" s="50"/>
      <c r="B128" s="46"/>
      <c r="C128" s="47"/>
      <c r="D128" s="52"/>
      <c r="E128" s="52"/>
      <c r="F128" s="7" t="str">
        <f>IF(E128&gt;0,VLOOKUP(E128,DONNEES!$B$2:$D$301,2,0),"")</f>
        <v/>
      </c>
      <c r="G128" s="6" t="str">
        <f>IF(E128&gt;0,VLOOKUP(E128,DONNEES!$B$2:$D$301,3,0),"")</f>
        <v/>
      </c>
      <c r="H128" s="47"/>
      <c r="I128" s="103" t="str">
        <f t="shared" si="2"/>
        <v/>
      </c>
      <c r="J128" s="99"/>
      <c r="K128" s="12" t="str">
        <f t="shared" si="3"/>
        <v/>
      </c>
      <c r="L128" s="52"/>
      <c r="M128" s="31" t="str">
        <f>IF(L128&gt;0,SUM(K$6:K128)-SUM(M$6:M127),"")</f>
        <v/>
      </c>
    </row>
    <row r="129" spans="1:13">
      <c r="A129" s="50"/>
      <c r="B129" s="46"/>
      <c r="C129" s="47"/>
      <c r="D129" s="52"/>
      <c r="E129" s="52"/>
      <c r="F129" s="7" t="str">
        <f>IF(E129&gt;0,VLOOKUP(E129,DONNEES!$B$2:$D$301,2,0),"")</f>
        <v/>
      </c>
      <c r="G129" s="6" t="str">
        <f>IF(E129&gt;0,VLOOKUP(E129,DONNEES!$B$2:$D$301,3,0),"")</f>
        <v/>
      </c>
      <c r="H129" s="47"/>
      <c r="I129" s="103" t="str">
        <f t="shared" si="2"/>
        <v/>
      </c>
      <c r="J129" s="99"/>
      <c r="K129" s="12" t="str">
        <f t="shared" si="3"/>
        <v/>
      </c>
      <c r="L129" s="52"/>
      <c r="M129" s="31" t="str">
        <f>IF(L129&gt;0,SUM(K$6:K129)-SUM(M$6:M128),"")</f>
        <v/>
      </c>
    </row>
    <row r="130" spans="1:13">
      <c r="A130" s="50"/>
      <c r="B130" s="46"/>
      <c r="C130" s="47"/>
      <c r="D130" s="52"/>
      <c r="E130" s="52"/>
      <c r="F130" s="7" t="str">
        <f>IF(E130&gt;0,VLOOKUP(E130,DONNEES!$B$2:$D$301,2,0),"")</f>
        <v/>
      </c>
      <c r="G130" s="6" t="str">
        <f>IF(E130&gt;0,VLOOKUP(E130,DONNEES!$B$2:$D$301,3,0),"")</f>
        <v/>
      </c>
      <c r="H130" s="47"/>
      <c r="I130" s="103" t="str">
        <f t="shared" si="2"/>
        <v/>
      </c>
      <c r="J130" s="99"/>
      <c r="K130" s="12" t="str">
        <f t="shared" si="3"/>
        <v/>
      </c>
      <c r="L130" s="52"/>
      <c r="M130" s="31" t="str">
        <f>IF(L130&gt;0,SUM(K$6:K130)-SUM(M$6:M129),"")</f>
        <v/>
      </c>
    </row>
    <row r="131" spans="1:13">
      <c r="A131" s="50"/>
      <c r="B131" s="46"/>
      <c r="C131" s="47"/>
      <c r="D131" s="52"/>
      <c r="E131" s="52"/>
      <c r="F131" s="7" t="str">
        <f>IF(E131&gt;0,VLOOKUP(E131,DONNEES!$B$2:$D$301,2,0),"")</f>
        <v/>
      </c>
      <c r="G131" s="6" t="str">
        <f>IF(E131&gt;0,VLOOKUP(E131,DONNEES!$B$2:$D$301,3,0),"")</f>
        <v/>
      </c>
      <c r="H131" s="47"/>
      <c r="I131" s="103" t="str">
        <f t="shared" si="2"/>
        <v/>
      </c>
      <c r="J131" s="99"/>
      <c r="K131" s="12" t="str">
        <f t="shared" si="3"/>
        <v/>
      </c>
      <c r="L131" s="52"/>
      <c r="M131" s="31" t="str">
        <f>IF(L131&gt;0,SUM(K$6:K131)-SUM(M$6:M130),"")</f>
        <v/>
      </c>
    </row>
    <row r="132" spans="1:13">
      <c r="A132" s="50"/>
      <c r="B132" s="46"/>
      <c r="C132" s="47"/>
      <c r="D132" s="52"/>
      <c r="E132" s="52"/>
      <c r="F132" s="7" t="str">
        <f>IF(E132&gt;0,VLOOKUP(E132,DONNEES!$B$2:$D$301,2,0),"")</f>
        <v/>
      </c>
      <c r="G132" s="6" t="str">
        <f>IF(E132&gt;0,VLOOKUP(E132,DONNEES!$B$2:$D$301,3,0),"")</f>
        <v/>
      </c>
      <c r="H132" s="47"/>
      <c r="I132" s="103" t="str">
        <f t="shared" si="2"/>
        <v/>
      </c>
      <c r="J132" s="99"/>
      <c r="K132" s="12" t="str">
        <f t="shared" si="3"/>
        <v/>
      </c>
      <c r="L132" s="52"/>
      <c r="M132" s="31" t="str">
        <f>IF(L132&gt;0,SUM(K$6:K132)-SUM(M$6:M131),"")</f>
        <v/>
      </c>
    </row>
    <row r="133" spans="1:13">
      <c r="A133" s="50"/>
      <c r="B133" s="46"/>
      <c r="C133" s="47"/>
      <c r="D133" s="52"/>
      <c r="E133" s="52"/>
      <c r="F133" s="7" t="str">
        <f>IF(E133&gt;0,VLOOKUP(E133,DONNEES!$B$2:$D$301,2,0),"")</f>
        <v/>
      </c>
      <c r="G133" s="6" t="str">
        <f>IF(E133&gt;0,VLOOKUP(E133,DONNEES!$B$2:$D$301,3,0),"")</f>
        <v/>
      </c>
      <c r="H133" s="47"/>
      <c r="I133" s="103" t="str">
        <f t="shared" si="2"/>
        <v/>
      </c>
      <c r="J133" s="99"/>
      <c r="K133" s="12" t="str">
        <f t="shared" si="3"/>
        <v/>
      </c>
      <c r="L133" s="52"/>
      <c r="M133" s="31" t="str">
        <f>IF(L133&gt;0,SUM(K$6:K133)-SUM(M$6:M132),"")</f>
        <v/>
      </c>
    </row>
    <row r="134" spans="1:13">
      <c r="A134" s="50"/>
      <c r="B134" s="46"/>
      <c r="C134" s="47"/>
      <c r="D134" s="52"/>
      <c r="E134" s="52"/>
      <c r="F134" s="7" t="str">
        <f>IF(E134&gt;0,VLOOKUP(E134,DONNEES!$B$2:$D$301,2,0),"")</f>
        <v/>
      </c>
      <c r="G134" s="6" t="str">
        <f>IF(E134&gt;0,VLOOKUP(E134,DONNEES!$B$2:$D$301,3,0),"")</f>
        <v/>
      </c>
      <c r="H134" s="47"/>
      <c r="I134" s="103" t="str">
        <f t="shared" si="2"/>
        <v/>
      </c>
      <c r="J134" s="99"/>
      <c r="K134" s="12" t="str">
        <f t="shared" si="3"/>
        <v/>
      </c>
      <c r="L134" s="52"/>
      <c r="M134" s="31" t="str">
        <f>IF(L134&gt;0,SUM(K$6:K134)-SUM(M$6:M133),"")</f>
        <v/>
      </c>
    </row>
    <row r="135" spans="1:13">
      <c r="A135" s="50"/>
      <c r="B135" s="46"/>
      <c r="C135" s="47"/>
      <c r="D135" s="52"/>
      <c r="E135" s="52"/>
      <c r="F135" s="7" t="str">
        <f>IF(E135&gt;0,VLOOKUP(E135,DONNEES!$B$2:$D$301,2,0),"")</f>
        <v/>
      </c>
      <c r="G135" s="6" t="str">
        <f>IF(E135&gt;0,VLOOKUP(E135,DONNEES!$B$2:$D$301,3,0),"")</f>
        <v/>
      </c>
      <c r="H135" s="47"/>
      <c r="I135" s="103" t="str">
        <f t="shared" si="2"/>
        <v/>
      </c>
      <c r="J135" s="99"/>
      <c r="K135" s="12" t="str">
        <f t="shared" si="3"/>
        <v/>
      </c>
      <c r="L135" s="52"/>
      <c r="M135" s="31" t="str">
        <f>IF(L135&gt;0,SUM(K$6:K135)-SUM(M$6:M134),"")</f>
        <v/>
      </c>
    </row>
    <row r="136" spans="1:13">
      <c r="A136" s="50"/>
      <c r="B136" s="46"/>
      <c r="C136" s="47"/>
      <c r="D136" s="52"/>
      <c r="E136" s="52"/>
      <c r="F136" s="7" t="str">
        <f>IF(E136&gt;0,VLOOKUP(E136,DONNEES!$B$2:$D$301,2,0),"")</f>
        <v/>
      </c>
      <c r="G136" s="6" t="str">
        <f>IF(E136&gt;0,VLOOKUP(E136,DONNEES!$B$2:$D$301,3,0),"")</f>
        <v/>
      </c>
      <c r="H136" s="47"/>
      <c r="I136" s="103" t="str">
        <f t="shared" ref="I136:I199" si="4">IF(H136&gt;0,G136*H136,"")</f>
        <v/>
      </c>
      <c r="J136" s="99"/>
      <c r="K136" s="12" t="str">
        <f t="shared" ref="K136:K199" si="5">IF(J136&gt;0,ROUND(I136*0.95,1),I136)</f>
        <v/>
      </c>
      <c r="L136" s="52"/>
      <c r="M136" s="31" t="str">
        <f>IF(L136&gt;0,SUM(K$6:K136)-SUM(M$6:M135),"")</f>
        <v/>
      </c>
    </row>
    <row r="137" spans="1:13">
      <c r="A137" s="50"/>
      <c r="B137" s="46"/>
      <c r="C137" s="47"/>
      <c r="D137" s="52"/>
      <c r="E137" s="52"/>
      <c r="F137" s="7" t="str">
        <f>IF(E137&gt;0,VLOOKUP(E137,DONNEES!$B$2:$D$301,2,0),"")</f>
        <v/>
      </c>
      <c r="G137" s="6" t="str">
        <f>IF(E137&gt;0,VLOOKUP(E137,DONNEES!$B$2:$D$301,3,0),"")</f>
        <v/>
      </c>
      <c r="H137" s="47"/>
      <c r="I137" s="103" t="str">
        <f t="shared" si="4"/>
        <v/>
      </c>
      <c r="J137" s="99"/>
      <c r="K137" s="12" t="str">
        <f t="shared" si="5"/>
        <v/>
      </c>
      <c r="L137" s="52"/>
      <c r="M137" s="31" t="str">
        <f>IF(L137&gt;0,SUM(K$6:K137)-SUM(M$6:M136),"")</f>
        <v/>
      </c>
    </row>
    <row r="138" spans="1:13">
      <c r="A138" s="50"/>
      <c r="B138" s="46"/>
      <c r="C138" s="47"/>
      <c r="D138" s="52"/>
      <c r="E138" s="52"/>
      <c r="F138" s="7" t="str">
        <f>IF(E138&gt;0,VLOOKUP(E138,DONNEES!$B$2:$D$301,2,0),"")</f>
        <v/>
      </c>
      <c r="G138" s="6" t="str">
        <f>IF(E138&gt;0,VLOOKUP(E138,DONNEES!$B$2:$D$301,3,0),"")</f>
        <v/>
      </c>
      <c r="H138" s="47"/>
      <c r="I138" s="103" t="str">
        <f t="shared" si="4"/>
        <v/>
      </c>
      <c r="J138" s="99"/>
      <c r="K138" s="12" t="str">
        <f t="shared" si="5"/>
        <v/>
      </c>
      <c r="L138" s="52"/>
      <c r="M138" s="31" t="str">
        <f>IF(L138&gt;0,SUM(K$6:K138)-SUM(M$6:M137),"")</f>
        <v/>
      </c>
    </row>
    <row r="139" spans="1:13">
      <c r="A139" s="50"/>
      <c r="B139" s="46"/>
      <c r="C139" s="47"/>
      <c r="D139" s="52"/>
      <c r="E139" s="52"/>
      <c r="F139" s="7" t="str">
        <f>IF(E139&gt;0,VLOOKUP(E139,DONNEES!$B$2:$D$301,2,0),"")</f>
        <v/>
      </c>
      <c r="G139" s="6" t="str">
        <f>IF(E139&gt;0,VLOOKUP(E139,DONNEES!$B$2:$D$301,3,0),"")</f>
        <v/>
      </c>
      <c r="H139" s="47"/>
      <c r="I139" s="103" t="str">
        <f t="shared" si="4"/>
        <v/>
      </c>
      <c r="J139" s="99"/>
      <c r="K139" s="12" t="str">
        <f t="shared" si="5"/>
        <v/>
      </c>
      <c r="L139" s="52"/>
      <c r="M139" s="31" t="str">
        <f>IF(L139&gt;0,SUM(K$6:K139)-SUM(M$6:M138),"")</f>
        <v/>
      </c>
    </row>
    <row r="140" spans="1:13">
      <c r="A140" s="50"/>
      <c r="B140" s="46"/>
      <c r="C140" s="47"/>
      <c r="D140" s="52"/>
      <c r="E140" s="52"/>
      <c r="F140" s="7" t="str">
        <f>IF(E140&gt;0,VLOOKUP(E140,DONNEES!$B$2:$D$301,2,0),"")</f>
        <v/>
      </c>
      <c r="G140" s="6" t="str">
        <f>IF(E140&gt;0,VLOOKUP(E140,DONNEES!$B$2:$D$301,3,0),"")</f>
        <v/>
      </c>
      <c r="H140" s="47"/>
      <c r="I140" s="103" t="str">
        <f t="shared" si="4"/>
        <v/>
      </c>
      <c r="J140" s="99"/>
      <c r="K140" s="12" t="str">
        <f t="shared" si="5"/>
        <v/>
      </c>
      <c r="L140" s="52"/>
      <c r="M140" s="31" t="str">
        <f>IF(L140&gt;0,SUM(K$6:K140)-SUM(M$6:M139),"")</f>
        <v/>
      </c>
    </row>
    <row r="141" spans="1:13">
      <c r="A141" s="50"/>
      <c r="B141" s="46"/>
      <c r="C141" s="47"/>
      <c r="D141" s="52"/>
      <c r="E141" s="52"/>
      <c r="F141" s="7" t="str">
        <f>IF(E141&gt;0,VLOOKUP(E141,DONNEES!$B$2:$D$301,2,0),"")</f>
        <v/>
      </c>
      <c r="G141" s="6" t="str">
        <f>IF(E141&gt;0,VLOOKUP(E141,DONNEES!$B$2:$D$301,3,0),"")</f>
        <v/>
      </c>
      <c r="H141" s="47"/>
      <c r="I141" s="103" t="str">
        <f t="shared" si="4"/>
        <v/>
      </c>
      <c r="J141" s="99"/>
      <c r="K141" s="12" t="str">
        <f t="shared" si="5"/>
        <v/>
      </c>
      <c r="L141" s="52"/>
      <c r="M141" s="31" t="str">
        <f>IF(L141&gt;0,SUM(K$6:K141)-SUM(M$6:M140),"")</f>
        <v/>
      </c>
    </row>
    <row r="142" spans="1:13">
      <c r="A142" s="50"/>
      <c r="B142" s="46"/>
      <c r="C142" s="47"/>
      <c r="D142" s="52"/>
      <c r="E142" s="52"/>
      <c r="F142" s="7" t="str">
        <f>IF(E142&gt;0,VLOOKUP(E142,DONNEES!$B$2:$D$301,2,0),"")</f>
        <v/>
      </c>
      <c r="G142" s="6" t="str">
        <f>IF(E142&gt;0,VLOOKUP(E142,DONNEES!$B$2:$D$301,3,0),"")</f>
        <v/>
      </c>
      <c r="H142" s="47"/>
      <c r="I142" s="103" t="str">
        <f t="shared" si="4"/>
        <v/>
      </c>
      <c r="J142" s="99"/>
      <c r="K142" s="12" t="str">
        <f t="shared" si="5"/>
        <v/>
      </c>
      <c r="L142" s="52"/>
      <c r="M142" s="31" t="str">
        <f>IF(L142&gt;0,SUM(K$6:K142)-SUM(M$6:M141),"")</f>
        <v/>
      </c>
    </row>
    <row r="143" spans="1:13">
      <c r="A143" s="50"/>
      <c r="B143" s="46"/>
      <c r="C143" s="47"/>
      <c r="D143" s="52"/>
      <c r="E143" s="52"/>
      <c r="F143" s="7" t="str">
        <f>IF(E143&gt;0,VLOOKUP(E143,DONNEES!$B$2:$D$301,2,0),"")</f>
        <v/>
      </c>
      <c r="G143" s="6" t="str">
        <f>IF(E143&gt;0,VLOOKUP(E143,DONNEES!$B$2:$D$301,3,0),"")</f>
        <v/>
      </c>
      <c r="H143" s="47"/>
      <c r="I143" s="103" t="str">
        <f t="shared" si="4"/>
        <v/>
      </c>
      <c r="J143" s="99"/>
      <c r="K143" s="12" t="str">
        <f t="shared" si="5"/>
        <v/>
      </c>
      <c r="L143" s="52"/>
      <c r="M143" s="31" t="str">
        <f>IF(L143&gt;0,SUM(K$6:K143)-SUM(M$6:M142),"")</f>
        <v/>
      </c>
    </row>
    <row r="144" spans="1:13">
      <c r="A144" s="50"/>
      <c r="B144" s="46"/>
      <c r="C144" s="47"/>
      <c r="D144" s="52"/>
      <c r="E144" s="52"/>
      <c r="F144" s="7" t="str">
        <f>IF(E144&gt;0,VLOOKUP(E144,DONNEES!$B$2:$D$301,2,0),"")</f>
        <v/>
      </c>
      <c r="G144" s="6" t="str">
        <f>IF(E144&gt;0,VLOOKUP(E144,DONNEES!$B$2:$D$301,3,0),"")</f>
        <v/>
      </c>
      <c r="H144" s="47"/>
      <c r="I144" s="103" t="str">
        <f t="shared" si="4"/>
        <v/>
      </c>
      <c r="J144" s="99"/>
      <c r="K144" s="12" t="str">
        <f t="shared" si="5"/>
        <v/>
      </c>
      <c r="L144" s="52"/>
      <c r="M144" s="31" t="str">
        <f>IF(L144&gt;0,SUM(K$6:K144)-SUM(M$6:M143),"")</f>
        <v/>
      </c>
    </row>
    <row r="145" spans="1:13">
      <c r="A145" s="50"/>
      <c r="B145" s="46"/>
      <c r="C145" s="47"/>
      <c r="D145" s="52"/>
      <c r="E145" s="52"/>
      <c r="F145" s="7" t="str">
        <f>IF(E145&gt;0,VLOOKUP(E145,DONNEES!$B$2:$D$301,2,0),"")</f>
        <v/>
      </c>
      <c r="G145" s="6" t="str">
        <f>IF(E145&gt;0,VLOOKUP(E145,DONNEES!$B$2:$D$301,3,0),"")</f>
        <v/>
      </c>
      <c r="H145" s="47"/>
      <c r="I145" s="103" t="str">
        <f t="shared" si="4"/>
        <v/>
      </c>
      <c r="J145" s="99"/>
      <c r="K145" s="12" t="str">
        <f t="shared" si="5"/>
        <v/>
      </c>
      <c r="L145" s="52"/>
      <c r="M145" s="31" t="str">
        <f>IF(L145&gt;0,SUM(K$6:K145)-SUM(M$6:M144),"")</f>
        <v/>
      </c>
    </row>
    <row r="146" spans="1:13">
      <c r="A146" s="50"/>
      <c r="B146" s="46"/>
      <c r="C146" s="47"/>
      <c r="D146" s="52"/>
      <c r="E146" s="52"/>
      <c r="F146" s="7" t="str">
        <f>IF(E146&gt;0,VLOOKUP(E146,DONNEES!$B$2:$D$301,2,0),"")</f>
        <v/>
      </c>
      <c r="G146" s="6" t="str">
        <f>IF(E146&gt;0,VLOOKUP(E146,DONNEES!$B$2:$D$301,3,0),"")</f>
        <v/>
      </c>
      <c r="H146" s="47"/>
      <c r="I146" s="103" t="str">
        <f t="shared" si="4"/>
        <v/>
      </c>
      <c r="J146" s="99"/>
      <c r="K146" s="12" t="str">
        <f t="shared" si="5"/>
        <v/>
      </c>
      <c r="L146" s="52"/>
      <c r="M146" s="31" t="str">
        <f>IF(L146&gt;0,SUM(K$6:K146)-SUM(M$6:M145),"")</f>
        <v/>
      </c>
    </row>
    <row r="147" spans="1:13">
      <c r="A147" s="50"/>
      <c r="B147" s="46"/>
      <c r="C147" s="47"/>
      <c r="D147" s="52"/>
      <c r="E147" s="52"/>
      <c r="F147" s="7" t="str">
        <f>IF(E147&gt;0,VLOOKUP(E147,DONNEES!$B$2:$D$301,2,0),"")</f>
        <v/>
      </c>
      <c r="G147" s="6" t="str">
        <f>IF(E147&gt;0,VLOOKUP(E147,DONNEES!$B$2:$D$301,3,0),"")</f>
        <v/>
      </c>
      <c r="H147" s="47"/>
      <c r="I147" s="103" t="str">
        <f t="shared" si="4"/>
        <v/>
      </c>
      <c r="J147" s="99"/>
      <c r="K147" s="12" t="str">
        <f t="shared" si="5"/>
        <v/>
      </c>
      <c r="L147" s="52"/>
      <c r="M147" s="31" t="str">
        <f>IF(L147&gt;0,SUM(K$6:K147)-SUM(M$6:M146),"")</f>
        <v/>
      </c>
    </row>
    <row r="148" spans="1:13">
      <c r="A148" s="50"/>
      <c r="B148" s="46"/>
      <c r="C148" s="47"/>
      <c r="D148" s="52"/>
      <c r="E148" s="52"/>
      <c r="F148" s="7" t="str">
        <f>IF(E148&gt;0,VLOOKUP(E148,DONNEES!$B$2:$D$301,2,0),"")</f>
        <v/>
      </c>
      <c r="G148" s="6" t="str">
        <f>IF(E148&gt;0,VLOOKUP(E148,DONNEES!$B$2:$D$301,3,0),"")</f>
        <v/>
      </c>
      <c r="H148" s="47"/>
      <c r="I148" s="103" t="str">
        <f t="shared" si="4"/>
        <v/>
      </c>
      <c r="J148" s="99"/>
      <c r="K148" s="12" t="str">
        <f t="shared" si="5"/>
        <v/>
      </c>
      <c r="L148" s="52"/>
      <c r="M148" s="31" t="str">
        <f>IF(L148&gt;0,SUM(K$6:K148)-SUM(M$6:M147),"")</f>
        <v/>
      </c>
    </row>
    <row r="149" spans="1:13">
      <c r="A149" s="50"/>
      <c r="B149" s="46"/>
      <c r="C149" s="47"/>
      <c r="D149" s="52"/>
      <c r="E149" s="52"/>
      <c r="F149" s="7" t="str">
        <f>IF(E149&gt;0,VLOOKUP(E149,DONNEES!$B$2:$D$301,2,0),"")</f>
        <v/>
      </c>
      <c r="G149" s="6" t="str">
        <f>IF(E149&gt;0,VLOOKUP(E149,DONNEES!$B$2:$D$301,3,0),"")</f>
        <v/>
      </c>
      <c r="H149" s="47"/>
      <c r="I149" s="103" t="str">
        <f t="shared" si="4"/>
        <v/>
      </c>
      <c r="J149" s="99"/>
      <c r="K149" s="12" t="str">
        <f t="shared" si="5"/>
        <v/>
      </c>
      <c r="L149" s="52"/>
      <c r="M149" s="31" t="str">
        <f>IF(L149&gt;0,SUM(K$6:K149)-SUM(M$6:M148),"")</f>
        <v/>
      </c>
    </row>
    <row r="150" spans="1:13">
      <c r="A150" s="50"/>
      <c r="B150" s="46"/>
      <c r="C150" s="47"/>
      <c r="D150" s="52"/>
      <c r="E150" s="52"/>
      <c r="F150" s="7" t="str">
        <f>IF(E150&gt;0,VLOOKUP(E150,DONNEES!$B$2:$D$301,2,0),"")</f>
        <v/>
      </c>
      <c r="G150" s="6" t="str">
        <f>IF(E150&gt;0,VLOOKUP(E150,DONNEES!$B$2:$D$301,3,0),"")</f>
        <v/>
      </c>
      <c r="H150" s="47"/>
      <c r="I150" s="103" t="str">
        <f t="shared" si="4"/>
        <v/>
      </c>
      <c r="J150" s="99"/>
      <c r="K150" s="12" t="str">
        <f t="shared" si="5"/>
        <v/>
      </c>
      <c r="L150" s="52"/>
      <c r="M150" s="31" t="str">
        <f>IF(L150&gt;0,SUM(K$6:K150)-SUM(M$6:M149),"")</f>
        <v/>
      </c>
    </row>
    <row r="151" spans="1:13">
      <c r="A151" s="50"/>
      <c r="B151" s="46"/>
      <c r="C151" s="47"/>
      <c r="D151" s="52"/>
      <c r="E151" s="52"/>
      <c r="F151" s="7" t="str">
        <f>IF(E151&gt;0,VLOOKUP(E151,DONNEES!$B$2:$D$301,2,0),"")</f>
        <v/>
      </c>
      <c r="G151" s="6" t="str">
        <f>IF(E151&gt;0,VLOOKUP(E151,DONNEES!$B$2:$D$301,3,0),"")</f>
        <v/>
      </c>
      <c r="H151" s="47"/>
      <c r="I151" s="103" t="str">
        <f t="shared" si="4"/>
        <v/>
      </c>
      <c r="J151" s="99"/>
      <c r="K151" s="12" t="str">
        <f t="shared" si="5"/>
        <v/>
      </c>
      <c r="L151" s="52"/>
      <c r="M151" s="31" t="str">
        <f>IF(L151&gt;0,SUM(K$6:K151)-SUM(M$6:M150),"")</f>
        <v/>
      </c>
    </row>
    <row r="152" spans="1:13">
      <c r="A152" s="50"/>
      <c r="B152" s="46"/>
      <c r="C152" s="47"/>
      <c r="D152" s="52"/>
      <c r="E152" s="52"/>
      <c r="F152" s="7" t="str">
        <f>IF(E152&gt;0,VLOOKUP(E152,DONNEES!$B$2:$D$301,2,0),"")</f>
        <v/>
      </c>
      <c r="G152" s="6" t="str">
        <f>IF(E152&gt;0,VLOOKUP(E152,DONNEES!$B$2:$D$301,3,0),"")</f>
        <v/>
      </c>
      <c r="H152" s="47"/>
      <c r="I152" s="103" t="str">
        <f t="shared" si="4"/>
        <v/>
      </c>
      <c r="J152" s="99"/>
      <c r="K152" s="12" t="str">
        <f t="shared" si="5"/>
        <v/>
      </c>
      <c r="L152" s="52"/>
      <c r="M152" s="31" t="str">
        <f>IF(L152&gt;0,SUM(K$6:K152)-SUM(M$6:M151),"")</f>
        <v/>
      </c>
    </row>
    <row r="153" spans="1:13">
      <c r="A153" s="50"/>
      <c r="B153" s="46"/>
      <c r="C153" s="47"/>
      <c r="D153" s="52"/>
      <c r="E153" s="52"/>
      <c r="F153" s="7" t="str">
        <f>IF(E153&gt;0,VLOOKUP(E153,DONNEES!$B$2:$D$301,2,0),"")</f>
        <v/>
      </c>
      <c r="G153" s="6" t="str">
        <f>IF(E153&gt;0,VLOOKUP(E153,DONNEES!$B$2:$D$301,3,0),"")</f>
        <v/>
      </c>
      <c r="H153" s="47"/>
      <c r="I153" s="103" t="str">
        <f t="shared" si="4"/>
        <v/>
      </c>
      <c r="J153" s="99"/>
      <c r="K153" s="12" t="str">
        <f t="shared" si="5"/>
        <v/>
      </c>
      <c r="L153" s="52"/>
      <c r="M153" s="31" t="str">
        <f>IF(L153&gt;0,SUM(K$6:K153)-SUM(M$6:M152),"")</f>
        <v/>
      </c>
    </row>
    <row r="154" spans="1:13">
      <c r="A154" s="50"/>
      <c r="B154" s="46"/>
      <c r="C154" s="47"/>
      <c r="D154" s="52"/>
      <c r="E154" s="52"/>
      <c r="F154" s="7" t="str">
        <f>IF(E154&gt;0,VLOOKUP(E154,DONNEES!$B$2:$D$301,2,0),"")</f>
        <v/>
      </c>
      <c r="G154" s="6" t="str">
        <f>IF(E154&gt;0,VLOOKUP(E154,DONNEES!$B$2:$D$301,3,0),"")</f>
        <v/>
      </c>
      <c r="H154" s="47"/>
      <c r="I154" s="103" t="str">
        <f t="shared" si="4"/>
        <v/>
      </c>
      <c r="J154" s="99"/>
      <c r="K154" s="12" t="str">
        <f t="shared" si="5"/>
        <v/>
      </c>
      <c r="L154" s="52"/>
      <c r="M154" s="31" t="str">
        <f>IF(L154&gt;0,SUM(K$6:K154)-SUM(M$6:M153),"")</f>
        <v/>
      </c>
    </row>
    <row r="155" spans="1:13">
      <c r="A155" s="50"/>
      <c r="B155" s="46"/>
      <c r="C155" s="47"/>
      <c r="D155" s="52"/>
      <c r="E155" s="52"/>
      <c r="F155" s="7" t="str">
        <f>IF(E155&gt;0,VLOOKUP(E155,DONNEES!$B$2:$D$301,2,0),"")</f>
        <v/>
      </c>
      <c r="G155" s="6" t="str">
        <f>IF(E155&gt;0,VLOOKUP(E155,DONNEES!$B$2:$D$301,3,0),"")</f>
        <v/>
      </c>
      <c r="H155" s="47"/>
      <c r="I155" s="103" t="str">
        <f t="shared" si="4"/>
        <v/>
      </c>
      <c r="J155" s="99"/>
      <c r="K155" s="12" t="str">
        <f t="shared" si="5"/>
        <v/>
      </c>
      <c r="L155" s="52"/>
      <c r="M155" s="31" t="str">
        <f>IF(L155&gt;0,SUM(K$6:K155)-SUM(M$6:M154),"")</f>
        <v/>
      </c>
    </row>
    <row r="156" spans="1:13">
      <c r="A156" s="50"/>
      <c r="B156" s="46"/>
      <c r="C156" s="47"/>
      <c r="D156" s="52"/>
      <c r="E156" s="52"/>
      <c r="F156" s="7" t="str">
        <f>IF(E156&gt;0,VLOOKUP(E156,DONNEES!$B$2:$D$301,2,0),"")</f>
        <v/>
      </c>
      <c r="G156" s="6" t="str">
        <f>IF(E156&gt;0,VLOOKUP(E156,DONNEES!$B$2:$D$301,3,0),"")</f>
        <v/>
      </c>
      <c r="H156" s="47"/>
      <c r="I156" s="103" t="str">
        <f t="shared" si="4"/>
        <v/>
      </c>
      <c r="J156" s="99"/>
      <c r="K156" s="12" t="str">
        <f t="shared" si="5"/>
        <v/>
      </c>
      <c r="L156" s="52"/>
      <c r="M156" s="31" t="str">
        <f>IF(L156&gt;0,SUM(K$6:K156)-SUM(M$6:M155),"")</f>
        <v/>
      </c>
    </row>
    <row r="157" spans="1:13">
      <c r="A157" s="50"/>
      <c r="B157" s="46"/>
      <c r="C157" s="47"/>
      <c r="D157" s="52"/>
      <c r="E157" s="52"/>
      <c r="F157" s="7" t="str">
        <f>IF(E157&gt;0,VLOOKUP(E157,DONNEES!$B$2:$D$301,2,0),"")</f>
        <v/>
      </c>
      <c r="G157" s="6" t="str">
        <f>IF(E157&gt;0,VLOOKUP(E157,DONNEES!$B$2:$D$301,3,0),"")</f>
        <v/>
      </c>
      <c r="H157" s="47"/>
      <c r="I157" s="103" t="str">
        <f t="shared" si="4"/>
        <v/>
      </c>
      <c r="J157" s="99"/>
      <c r="K157" s="12" t="str">
        <f t="shared" si="5"/>
        <v/>
      </c>
      <c r="L157" s="52"/>
      <c r="M157" s="31" t="str">
        <f>IF(L157&gt;0,SUM(K$6:K157)-SUM(M$6:M156),"")</f>
        <v/>
      </c>
    </row>
    <row r="158" spans="1:13">
      <c r="A158" s="50"/>
      <c r="B158" s="46"/>
      <c r="C158" s="47"/>
      <c r="D158" s="52"/>
      <c r="E158" s="52"/>
      <c r="F158" s="7" t="str">
        <f>IF(E158&gt;0,VLOOKUP(E158,DONNEES!$B$2:$D$301,2,0),"")</f>
        <v/>
      </c>
      <c r="G158" s="6" t="str">
        <f>IF(E158&gt;0,VLOOKUP(E158,DONNEES!$B$2:$D$301,3,0),"")</f>
        <v/>
      </c>
      <c r="H158" s="47"/>
      <c r="I158" s="103" t="str">
        <f t="shared" si="4"/>
        <v/>
      </c>
      <c r="J158" s="99"/>
      <c r="K158" s="12" t="str">
        <f t="shared" si="5"/>
        <v/>
      </c>
      <c r="L158" s="52"/>
      <c r="M158" s="31" t="str">
        <f>IF(L158&gt;0,SUM(K$6:K158)-SUM(M$6:M157),"")</f>
        <v/>
      </c>
    </row>
    <row r="159" spans="1:13">
      <c r="A159" s="50"/>
      <c r="B159" s="46"/>
      <c r="C159" s="47"/>
      <c r="D159" s="52"/>
      <c r="E159" s="52"/>
      <c r="F159" s="7" t="str">
        <f>IF(E159&gt;0,VLOOKUP(E159,DONNEES!$B$2:$D$301,2,0),"")</f>
        <v/>
      </c>
      <c r="G159" s="6" t="str">
        <f>IF(E159&gt;0,VLOOKUP(E159,DONNEES!$B$2:$D$301,3,0),"")</f>
        <v/>
      </c>
      <c r="H159" s="47"/>
      <c r="I159" s="103" t="str">
        <f t="shared" si="4"/>
        <v/>
      </c>
      <c r="J159" s="99"/>
      <c r="K159" s="12" t="str">
        <f t="shared" si="5"/>
        <v/>
      </c>
      <c r="L159" s="52"/>
      <c r="M159" s="31" t="str">
        <f>IF(L159&gt;0,SUM(K$6:K159)-SUM(M$6:M158),"")</f>
        <v/>
      </c>
    </row>
    <row r="160" spans="1:13">
      <c r="A160" s="50"/>
      <c r="B160" s="46"/>
      <c r="C160" s="47"/>
      <c r="D160" s="52"/>
      <c r="E160" s="52"/>
      <c r="F160" s="7" t="str">
        <f>IF(E160&gt;0,VLOOKUP(E160,DONNEES!$B$2:$D$301,2,0),"")</f>
        <v/>
      </c>
      <c r="G160" s="6" t="str">
        <f>IF(E160&gt;0,VLOOKUP(E160,DONNEES!$B$2:$D$301,3,0),"")</f>
        <v/>
      </c>
      <c r="H160" s="47"/>
      <c r="I160" s="103" t="str">
        <f t="shared" si="4"/>
        <v/>
      </c>
      <c r="J160" s="99"/>
      <c r="K160" s="12" t="str">
        <f t="shared" si="5"/>
        <v/>
      </c>
      <c r="L160" s="52"/>
      <c r="M160" s="31" t="str">
        <f>IF(L160&gt;0,SUM(K$6:K160)-SUM(M$6:M159),"")</f>
        <v/>
      </c>
    </row>
    <row r="161" spans="1:13">
      <c r="A161" s="50"/>
      <c r="B161" s="46"/>
      <c r="C161" s="47"/>
      <c r="D161" s="52"/>
      <c r="E161" s="52"/>
      <c r="F161" s="7" t="str">
        <f>IF(E161&gt;0,VLOOKUP(E161,DONNEES!$B$2:$D$301,2,0),"")</f>
        <v/>
      </c>
      <c r="G161" s="6" t="str">
        <f>IF(E161&gt;0,VLOOKUP(E161,DONNEES!$B$2:$D$301,3,0),"")</f>
        <v/>
      </c>
      <c r="H161" s="47"/>
      <c r="I161" s="103" t="str">
        <f t="shared" si="4"/>
        <v/>
      </c>
      <c r="J161" s="99"/>
      <c r="K161" s="12" t="str">
        <f t="shared" si="5"/>
        <v/>
      </c>
      <c r="L161" s="52"/>
      <c r="M161" s="31" t="str">
        <f>IF(L161&gt;0,SUM(K$6:K161)-SUM(M$6:M160),"")</f>
        <v/>
      </c>
    </row>
    <row r="162" spans="1:13">
      <c r="A162" s="50"/>
      <c r="B162" s="46"/>
      <c r="C162" s="47"/>
      <c r="D162" s="52"/>
      <c r="E162" s="52"/>
      <c r="F162" s="7" t="str">
        <f>IF(E162&gt;0,VLOOKUP(E162,DONNEES!$B$2:$D$301,2,0),"")</f>
        <v/>
      </c>
      <c r="G162" s="6" t="str">
        <f>IF(E162&gt;0,VLOOKUP(E162,DONNEES!$B$2:$D$301,3,0),"")</f>
        <v/>
      </c>
      <c r="H162" s="47"/>
      <c r="I162" s="103" t="str">
        <f t="shared" si="4"/>
        <v/>
      </c>
      <c r="J162" s="99"/>
      <c r="K162" s="12" t="str">
        <f t="shared" si="5"/>
        <v/>
      </c>
      <c r="L162" s="52"/>
      <c r="M162" s="31" t="str">
        <f>IF(L162&gt;0,SUM(K$6:K162)-SUM(M$6:M161),"")</f>
        <v/>
      </c>
    </row>
    <row r="163" spans="1:13">
      <c r="A163" s="50"/>
      <c r="B163" s="46"/>
      <c r="C163" s="47"/>
      <c r="D163" s="52"/>
      <c r="E163" s="52"/>
      <c r="F163" s="7" t="str">
        <f>IF(E163&gt;0,VLOOKUP(E163,DONNEES!$B$2:$D$301,2,0),"")</f>
        <v/>
      </c>
      <c r="G163" s="6" t="str">
        <f>IF(E163&gt;0,VLOOKUP(E163,DONNEES!$B$2:$D$301,3,0),"")</f>
        <v/>
      </c>
      <c r="H163" s="47"/>
      <c r="I163" s="103" t="str">
        <f t="shared" si="4"/>
        <v/>
      </c>
      <c r="J163" s="99"/>
      <c r="K163" s="12" t="str">
        <f t="shared" si="5"/>
        <v/>
      </c>
      <c r="L163" s="52"/>
      <c r="M163" s="31" t="str">
        <f>IF(L163&gt;0,SUM(K$6:K163)-SUM(M$6:M162),"")</f>
        <v/>
      </c>
    </row>
    <row r="164" spans="1:13">
      <c r="A164" s="50"/>
      <c r="B164" s="46"/>
      <c r="C164" s="47"/>
      <c r="D164" s="52"/>
      <c r="E164" s="52"/>
      <c r="F164" s="7" t="str">
        <f>IF(E164&gt;0,VLOOKUP(E164,DONNEES!$B$2:$D$301,2,0),"")</f>
        <v/>
      </c>
      <c r="G164" s="6" t="str">
        <f>IF(E164&gt;0,VLOOKUP(E164,DONNEES!$B$2:$D$301,3,0),"")</f>
        <v/>
      </c>
      <c r="H164" s="47"/>
      <c r="I164" s="103" t="str">
        <f t="shared" si="4"/>
        <v/>
      </c>
      <c r="J164" s="99"/>
      <c r="K164" s="12" t="str">
        <f t="shared" si="5"/>
        <v/>
      </c>
      <c r="L164" s="52"/>
      <c r="M164" s="31" t="str">
        <f>IF(L164&gt;0,SUM(K$6:K164)-SUM(M$6:M163),"")</f>
        <v/>
      </c>
    </row>
    <row r="165" spans="1:13">
      <c r="A165" s="50"/>
      <c r="B165" s="46"/>
      <c r="C165" s="47"/>
      <c r="D165" s="52"/>
      <c r="E165" s="52"/>
      <c r="F165" s="7" t="str">
        <f>IF(E165&gt;0,VLOOKUP(E165,DONNEES!$B$2:$D$301,2,0),"")</f>
        <v/>
      </c>
      <c r="G165" s="6" t="str">
        <f>IF(E165&gt;0,VLOOKUP(E165,DONNEES!$B$2:$D$301,3,0),"")</f>
        <v/>
      </c>
      <c r="H165" s="47"/>
      <c r="I165" s="103" t="str">
        <f t="shared" si="4"/>
        <v/>
      </c>
      <c r="J165" s="99"/>
      <c r="K165" s="12" t="str">
        <f t="shared" si="5"/>
        <v/>
      </c>
      <c r="L165" s="52"/>
      <c r="M165" s="31" t="str">
        <f>IF(L165&gt;0,SUM(K$6:K165)-SUM(M$6:M164),"")</f>
        <v/>
      </c>
    </row>
    <row r="166" spans="1:13">
      <c r="A166" s="50"/>
      <c r="B166" s="46"/>
      <c r="C166" s="47"/>
      <c r="D166" s="52"/>
      <c r="E166" s="52"/>
      <c r="F166" s="7" t="str">
        <f>IF(E166&gt;0,VLOOKUP(E166,DONNEES!$B$2:$D$301,2,0),"")</f>
        <v/>
      </c>
      <c r="G166" s="6" t="str">
        <f>IF(E166&gt;0,VLOOKUP(E166,DONNEES!$B$2:$D$301,3,0),"")</f>
        <v/>
      </c>
      <c r="H166" s="47"/>
      <c r="I166" s="103" t="str">
        <f t="shared" si="4"/>
        <v/>
      </c>
      <c r="J166" s="99"/>
      <c r="K166" s="12" t="str">
        <f t="shared" si="5"/>
        <v/>
      </c>
      <c r="L166" s="52"/>
      <c r="M166" s="31" t="str">
        <f>IF(L166&gt;0,SUM(K$6:K166)-SUM(M$6:M165),"")</f>
        <v/>
      </c>
    </row>
    <row r="167" spans="1:13">
      <c r="A167" s="50"/>
      <c r="B167" s="46"/>
      <c r="C167" s="47"/>
      <c r="D167" s="52"/>
      <c r="E167" s="52"/>
      <c r="F167" s="7" t="str">
        <f>IF(E167&gt;0,VLOOKUP(E167,DONNEES!$B$2:$D$301,2,0),"")</f>
        <v/>
      </c>
      <c r="G167" s="6" t="str">
        <f>IF(E167&gt;0,VLOOKUP(E167,DONNEES!$B$2:$D$301,3,0),"")</f>
        <v/>
      </c>
      <c r="H167" s="47"/>
      <c r="I167" s="103" t="str">
        <f t="shared" si="4"/>
        <v/>
      </c>
      <c r="J167" s="99"/>
      <c r="K167" s="12" t="str">
        <f t="shared" si="5"/>
        <v/>
      </c>
      <c r="L167" s="52"/>
      <c r="M167" s="31" t="str">
        <f>IF(L167&gt;0,SUM(K$6:K167)-SUM(M$6:M166),"")</f>
        <v/>
      </c>
    </row>
    <row r="168" spans="1:13">
      <c r="A168" s="50"/>
      <c r="B168" s="46"/>
      <c r="C168" s="47"/>
      <c r="D168" s="52"/>
      <c r="E168" s="52"/>
      <c r="F168" s="7" t="str">
        <f>IF(E168&gt;0,VLOOKUP(E168,DONNEES!$B$2:$D$301,2,0),"")</f>
        <v/>
      </c>
      <c r="G168" s="6" t="str">
        <f>IF(E168&gt;0,VLOOKUP(E168,DONNEES!$B$2:$D$301,3,0),"")</f>
        <v/>
      </c>
      <c r="H168" s="47"/>
      <c r="I168" s="103" t="str">
        <f t="shared" si="4"/>
        <v/>
      </c>
      <c r="J168" s="99"/>
      <c r="K168" s="12" t="str">
        <f t="shared" si="5"/>
        <v/>
      </c>
      <c r="L168" s="52"/>
      <c r="M168" s="31" t="str">
        <f>IF(L168&gt;0,SUM(K$6:K168)-SUM(M$6:M167),"")</f>
        <v/>
      </c>
    </row>
    <row r="169" spans="1:13">
      <c r="A169" s="50"/>
      <c r="B169" s="46"/>
      <c r="C169" s="47"/>
      <c r="D169" s="52"/>
      <c r="E169" s="52"/>
      <c r="F169" s="7" t="str">
        <f>IF(E169&gt;0,VLOOKUP(E169,DONNEES!$B$2:$D$301,2,0),"")</f>
        <v/>
      </c>
      <c r="G169" s="6" t="str">
        <f>IF(E169&gt;0,VLOOKUP(E169,DONNEES!$B$2:$D$301,3,0),"")</f>
        <v/>
      </c>
      <c r="H169" s="47"/>
      <c r="I169" s="103" t="str">
        <f t="shared" si="4"/>
        <v/>
      </c>
      <c r="J169" s="99"/>
      <c r="K169" s="12" t="str">
        <f t="shared" si="5"/>
        <v/>
      </c>
      <c r="L169" s="52"/>
      <c r="M169" s="31" t="str">
        <f>IF(L169&gt;0,SUM(K$6:K169)-SUM(M$6:M168),"")</f>
        <v/>
      </c>
    </row>
    <row r="170" spans="1:13">
      <c r="A170" s="50"/>
      <c r="B170" s="46"/>
      <c r="C170" s="47"/>
      <c r="D170" s="52"/>
      <c r="E170" s="52"/>
      <c r="F170" s="7" t="str">
        <f>IF(E170&gt;0,VLOOKUP(E170,DONNEES!$B$2:$D$301,2,0),"")</f>
        <v/>
      </c>
      <c r="G170" s="6" t="str">
        <f>IF(E170&gt;0,VLOOKUP(E170,DONNEES!$B$2:$D$301,3,0),"")</f>
        <v/>
      </c>
      <c r="H170" s="47"/>
      <c r="I170" s="103" t="str">
        <f t="shared" si="4"/>
        <v/>
      </c>
      <c r="J170" s="99"/>
      <c r="K170" s="12" t="str">
        <f t="shared" si="5"/>
        <v/>
      </c>
      <c r="L170" s="52"/>
      <c r="M170" s="31" t="str">
        <f>IF(L170&gt;0,SUM(K$6:K170)-SUM(M$6:M169),"")</f>
        <v/>
      </c>
    </row>
    <row r="171" spans="1:13">
      <c r="A171" s="50"/>
      <c r="B171" s="46"/>
      <c r="C171" s="47"/>
      <c r="D171" s="52"/>
      <c r="E171" s="52"/>
      <c r="F171" s="7" t="str">
        <f>IF(E171&gt;0,VLOOKUP(E171,DONNEES!$B$2:$D$301,2,0),"")</f>
        <v/>
      </c>
      <c r="G171" s="6" t="str">
        <f>IF(E171&gt;0,VLOOKUP(E171,DONNEES!$B$2:$D$301,3,0),"")</f>
        <v/>
      </c>
      <c r="H171" s="47"/>
      <c r="I171" s="103" t="str">
        <f t="shared" si="4"/>
        <v/>
      </c>
      <c r="J171" s="99"/>
      <c r="K171" s="12" t="str">
        <f t="shared" si="5"/>
        <v/>
      </c>
      <c r="L171" s="52"/>
      <c r="M171" s="31" t="str">
        <f>IF(L171&gt;0,SUM(K$6:K171)-SUM(M$6:M170),"")</f>
        <v/>
      </c>
    </row>
    <row r="172" spans="1:13">
      <c r="A172" s="50"/>
      <c r="B172" s="46"/>
      <c r="C172" s="47"/>
      <c r="D172" s="52"/>
      <c r="E172" s="52"/>
      <c r="F172" s="7" t="str">
        <f>IF(E172&gt;0,VLOOKUP(E172,DONNEES!$B$2:$D$301,2,0),"")</f>
        <v/>
      </c>
      <c r="G172" s="6" t="str">
        <f>IF(E172&gt;0,VLOOKUP(E172,DONNEES!$B$2:$D$301,3,0),"")</f>
        <v/>
      </c>
      <c r="H172" s="47"/>
      <c r="I172" s="103" t="str">
        <f t="shared" si="4"/>
        <v/>
      </c>
      <c r="J172" s="99"/>
      <c r="K172" s="12" t="str">
        <f t="shared" si="5"/>
        <v/>
      </c>
      <c r="L172" s="52"/>
      <c r="M172" s="31" t="str">
        <f>IF(L172&gt;0,SUM(K$6:K172)-SUM(M$6:M171),"")</f>
        <v/>
      </c>
    </row>
    <row r="173" spans="1:13">
      <c r="A173" s="50"/>
      <c r="B173" s="46"/>
      <c r="C173" s="47"/>
      <c r="D173" s="52"/>
      <c r="E173" s="52"/>
      <c r="F173" s="7" t="str">
        <f>IF(E173&gt;0,VLOOKUP(E173,DONNEES!$B$2:$D$301,2,0),"")</f>
        <v/>
      </c>
      <c r="G173" s="6" t="str">
        <f>IF(E173&gt;0,VLOOKUP(E173,DONNEES!$B$2:$D$301,3,0),"")</f>
        <v/>
      </c>
      <c r="H173" s="47"/>
      <c r="I173" s="103" t="str">
        <f t="shared" si="4"/>
        <v/>
      </c>
      <c r="J173" s="99"/>
      <c r="K173" s="12" t="str">
        <f t="shared" si="5"/>
        <v/>
      </c>
      <c r="L173" s="52"/>
      <c r="M173" s="31" t="str">
        <f>IF(L173&gt;0,SUM(K$6:K173)-SUM(M$6:M172),"")</f>
        <v/>
      </c>
    </row>
    <row r="174" spans="1:13">
      <c r="A174" s="50"/>
      <c r="B174" s="46"/>
      <c r="C174" s="47"/>
      <c r="D174" s="52"/>
      <c r="E174" s="52"/>
      <c r="F174" s="7" t="str">
        <f>IF(E174&gt;0,VLOOKUP(E174,DONNEES!$B$2:$D$301,2,0),"")</f>
        <v/>
      </c>
      <c r="G174" s="6" t="str">
        <f>IF(E174&gt;0,VLOOKUP(E174,DONNEES!$B$2:$D$301,3,0),"")</f>
        <v/>
      </c>
      <c r="H174" s="47"/>
      <c r="I174" s="103" t="str">
        <f t="shared" si="4"/>
        <v/>
      </c>
      <c r="J174" s="99"/>
      <c r="K174" s="12" t="str">
        <f t="shared" si="5"/>
        <v/>
      </c>
      <c r="L174" s="52"/>
      <c r="M174" s="31" t="str">
        <f>IF(L174&gt;0,SUM(K$6:K174)-SUM(M$6:M173),"")</f>
        <v/>
      </c>
    </row>
    <row r="175" spans="1:13">
      <c r="A175" s="50"/>
      <c r="B175" s="46"/>
      <c r="C175" s="47"/>
      <c r="D175" s="52"/>
      <c r="E175" s="52"/>
      <c r="F175" s="7" t="str">
        <f>IF(E175&gt;0,VLOOKUP(E175,DONNEES!$B$2:$D$301,2,0),"")</f>
        <v/>
      </c>
      <c r="G175" s="6" t="str">
        <f>IF(E175&gt;0,VLOOKUP(E175,DONNEES!$B$2:$D$301,3,0),"")</f>
        <v/>
      </c>
      <c r="H175" s="47"/>
      <c r="I175" s="103" t="str">
        <f t="shared" si="4"/>
        <v/>
      </c>
      <c r="J175" s="99"/>
      <c r="K175" s="12" t="str">
        <f t="shared" si="5"/>
        <v/>
      </c>
      <c r="L175" s="52"/>
      <c r="M175" s="31" t="str">
        <f>IF(L175&gt;0,SUM(K$6:K175)-SUM(M$6:M174),"")</f>
        <v/>
      </c>
    </row>
    <row r="176" spans="1:13">
      <c r="A176" s="50"/>
      <c r="B176" s="46"/>
      <c r="C176" s="47"/>
      <c r="D176" s="52"/>
      <c r="E176" s="52"/>
      <c r="F176" s="7" t="str">
        <f>IF(E176&gt;0,VLOOKUP(E176,DONNEES!$B$2:$D$301,2,0),"")</f>
        <v/>
      </c>
      <c r="G176" s="6" t="str">
        <f>IF(E176&gt;0,VLOOKUP(E176,DONNEES!$B$2:$D$301,3,0),"")</f>
        <v/>
      </c>
      <c r="H176" s="47"/>
      <c r="I176" s="103" t="str">
        <f t="shared" si="4"/>
        <v/>
      </c>
      <c r="J176" s="99"/>
      <c r="K176" s="12" t="str">
        <f t="shared" si="5"/>
        <v/>
      </c>
      <c r="L176" s="52"/>
      <c r="M176" s="31" t="str">
        <f>IF(L176&gt;0,SUM(K$6:K176)-SUM(M$6:M175),"")</f>
        <v/>
      </c>
    </row>
    <row r="177" spans="1:13">
      <c r="A177" s="50"/>
      <c r="B177" s="46"/>
      <c r="C177" s="47"/>
      <c r="D177" s="52"/>
      <c r="E177" s="52"/>
      <c r="F177" s="7" t="str">
        <f>IF(E177&gt;0,VLOOKUP(E177,DONNEES!$B$2:$D$301,2,0),"")</f>
        <v/>
      </c>
      <c r="G177" s="6" t="str">
        <f>IF(E177&gt;0,VLOOKUP(E177,DONNEES!$B$2:$D$301,3,0),"")</f>
        <v/>
      </c>
      <c r="H177" s="47"/>
      <c r="I177" s="103" t="str">
        <f t="shared" si="4"/>
        <v/>
      </c>
      <c r="J177" s="99"/>
      <c r="K177" s="12" t="str">
        <f t="shared" si="5"/>
        <v/>
      </c>
      <c r="L177" s="52"/>
      <c r="M177" s="31" t="str">
        <f>IF(L177&gt;0,SUM(K$6:K177)-SUM(M$6:M176),"")</f>
        <v/>
      </c>
    </row>
    <row r="178" spans="1:13">
      <c r="A178" s="50"/>
      <c r="B178" s="46"/>
      <c r="C178" s="47"/>
      <c r="D178" s="52"/>
      <c r="E178" s="52"/>
      <c r="F178" s="7" t="str">
        <f>IF(E178&gt;0,VLOOKUP(E178,DONNEES!$B$2:$D$301,2,0),"")</f>
        <v/>
      </c>
      <c r="G178" s="6" t="str">
        <f>IF(E178&gt;0,VLOOKUP(E178,DONNEES!$B$2:$D$301,3,0),"")</f>
        <v/>
      </c>
      <c r="H178" s="47"/>
      <c r="I178" s="103" t="str">
        <f t="shared" si="4"/>
        <v/>
      </c>
      <c r="J178" s="99"/>
      <c r="K178" s="12" t="str">
        <f t="shared" si="5"/>
        <v/>
      </c>
      <c r="L178" s="52"/>
      <c r="M178" s="31" t="str">
        <f>IF(L178&gt;0,SUM(K$6:K178)-SUM(M$6:M177),"")</f>
        <v/>
      </c>
    </row>
    <row r="179" spans="1:13">
      <c r="A179" s="50"/>
      <c r="B179" s="46"/>
      <c r="C179" s="47"/>
      <c r="D179" s="52"/>
      <c r="E179" s="52"/>
      <c r="F179" s="7" t="str">
        <f>IF(E179&gt;0,VLOOKUP(E179,DONNEES!$B$2:$D$301,2,0),"")</f>
        <v/>
      </c>
      <c r="G179" s="6" t="str">
        <f>IF(E179&gt;0,VLOOKUP(E179,DONNEES!$B$2:$D$301,3,0),"")</f>
        <v/>
      </c>
      <c r="H179" s="47"/>
      <c r="I179" s="103" t="str">
        <f t="shared" si="4"/>
        <v/>
      </c>
      <c r="J179" s="99"/>
      <c r="K179" s="12" t="str">
        <f t="shared" si="5"/>
        <v/>
      </c>
      <c r="L179" s="52"/>
      <c r="M179" s="31" t="str">
        <f>IF(L179&gt;0,SUM(K$6:K179)-SUM(M$6:M178),"")</f>
        <v/>
      </c>
    </row>
    <row r="180" spans="1:13">
      <c r="A180" s="50"/>
      <c r="B180" s="46"/>
      <c r="C180" s="47"/>
      <c r="D180" s="52"/>
      <c r="E180" s="52"/>
      <c r="F180" s="7" t="str">
        <f>IF(E180&gt;0,VLOOKUP(E180,DONNEES!$B$2:$D$301,2,0),"")</f>
        <v/>
      </c>
      <c r="G180" s="6" t="str">
        <f>IF(E180&gt;0,VLOOKUP(E180,DONNEES!$B$2:$D$301,3,0),"")</f>
        <v/>
      </c>
      <c r="H180" s="47"/>
      <c r="I180" s="103" t="str">
        <f t="shared" si="4"/>
        <v/>
      </c>
      <c r="J180" s="99"/>
      <c r="K180" s="12" t="str">
        <f t="shared" si="5"/>
        <v/>
      </c>
      <c r="L180" s="52"/>
      <c r="M180" s="31" t="str">
        <f>IF(L180&gt;0,SUM(K$6:K180)-SUM(M$6:M179),"")</f>
        <v/>
      </c>
    </row>
    <row r="181" spans="1:13">
      <c r="A181" s="50"/>
      <c r="B181" s="46"/>
      <c r="C181" s="47"/>
      <c r="D181" s="52"/>
      <c r="E181" s="52"/>
      <c r="F181" s="7" t="str">
        <f>IF(E181&gt;0,VLOOKUP(E181,DONNEES!$B$2:$D$301,2,0),"")</f>
        <v/>
      </c>
      <c r="G181" s="6" t="str">
        <f>IF(E181&gt;0,VLOOKUP(E181,DONNEES!$B$2:$D$301,3,0),"")</f>
        <v/>
      </c>
      <c r="H181" s="47"/>
      <c r="I181" s="103" t="str">
        <f t="shared" si="4"/>
        <v/>
      </c>
      <c r="J181" s="99"/>
      <c r="K181" s="12" t="str">
        <f t="shared" si="5"/>
        <v/>
      </c>
      <c r="L181" s="52"/>
      <c r="M181" s="31" t="str">
        <f>IF(L181&gt;0,SUM(K$6:K181)-SUM(M$6:M180),"")</f>
        <v/>
      </c>
    </row>
    <row r="182" spans="1:13">
      <c r="A182" s="50"/>
      <c r="B182" s="46"/>
      <c r="C182" s="47"/>
      <c r="D182" s="52"/>
      <c r="E182" s="52"/>
      <c r="F182" s="7" t="str">
        <f>IF(E182&gt;0,VLOOKUP(E182,DONNEES!$B$2:$D$301,2,0),"")</f>
        <v/>
      </c>
      <c r="G182" s="6" t="str">
        <f>IF(E182&gt;0,VLOOKUP(E182,DONNEES!$B$2:$D$301,3,0),"")</f>
        <v/>
      </c>
      <c r="H182" s="47"/>
      <c r="I182" s="103" t="str">
        <f t="shared" si="4"/>
        <v/>
      </c>
      <c r="J182" s="99"/>
      <c r="K182" s="12" t="str">
        <f t="shared" si="5"/>
        <v/>
      </c>
      <c r="L182" s="52"/>
      <c r="M182" s="31" t="str">
        <f>IF(L182&gt;0,SUM(K$6:K182)-SUM(M$6:M181),"")</f>
        <v/>
      </c>
    </row>
    <row r="183" spans="1:13">
      <c r="A183" s="50"/>
      <c r="B183" s="46"/>
      <c r="C183" s="47"/>
      <c r="D183" s="52"/>
      <c r="E183" s="52"/>
      <c r="F183" s="7" t="str">
        <f>IF(E183&gt;0,VLOOKUP(E183,DONNEES!$B$2:$D$301,2,0),"")</f>
        <v/>
      </c>
      <c r="G183" s="6" t="str">
        <f>IF(E183&gt;0,VLOOKUP(E183,DONNEES!$B$2:$D$301,3,0),"")</f>
        <v/>
      </c>
      <c r="H183" s="47"/>
      <c r="I183" s="103" t="str">
        <f t="shared" si="4"/>
        <v/>
      </c>
      <c r="J183" s="99"/>
      <c r="K183" s="12" t="str">
        <f t="shared" si="5"/>
        <v/>
      </c>
      <c r="L183" s="52"/>
      <c r="M183" s="31" t="str">
        <f>IF(L183&gt;0,SUM(K$6:K183)-SUM(M$6:M182),"")</f>
        <v/>
      </c>
    </row>
    <row r="184" spans="1:13">
      <c r="A184" s="50"/>
      <c r="B184" s="46"/>
      <c r="C184" s="47"/>
      <c r="D184" s="52"/>
      <c r="E184" s="52"/>
      <c r="F184" s="7" t="str">
        <f>IF(E184&gt;0,VLOOKUP(E184,DONNEES!$B$2:$D$301,2,0),"")</f>
        <v/>
      </c>
      <c r="G184" s="6" t="str">
        <f>IF(E184&gt;0,VLOOKUP(E184,DONNEES!$B$2:$D$301,3,0),"")</f>
        <v/>
      </c>
      <c r="H184" s="47"/>
      <c r="I184" s="103" t="str">
        <f t="shared" si="4"/>
        <v/>
      </c>
      <c r="J184" s="99"/>
      <c r="K184" s="12" t="str">
        <f t="shared" si="5"/>
        <v/>
      </c>
      <c r="L184" s="52"/>
      <c r="M184" s="31" t="str">
        <f>IF(L184&gt;0,SUM(K$6:K184)-SUM(M$6:M183),"")</f>
        <v/>
      </c>
    </row>
    <row r="185" spans="1:13">
      <c r="A185" s="50"/>
      <c r="B185" s="46"/>
      <c r="C185" s="47"/>
      <c r="D185" s="52"/>
      <c r="E185" s="52"/>
      <c r="F185" s="7" t="str">
        <f>IF(E185&gt;0,VLOOKUP(E185,DONNEES!$B$2:$D$301,2,0),"")</f>
        <v/>
      </c>
      <c r="G185" s="6" t="str">
        <f>IF(E185&gt;0,VLOOKUP(E185,DONNEES!$B$2:$D$301,3,0),"")</f>
        <v/>
      </c>
      <c r="H185" s="47"/>
      <c r="I185" s="103" t="str">
        <f t="shared" si="4"/>
        <v/>
      </c>
      <c r="J185" s="99"/>
      <c r="K185" s="12" t="str">
        <f t="shared" si="5"/>
        <v/>
      </c>
      <c r="L185" s="52"/>
      <c r="M185" s="31" t="str">
        <f>IF(L185&gt;0,SUM(K$6:K185)-SUM(M$6:M184),"")</f>
        <v/>
      </c>
    </row>
    <row r="186" spans="1:13">
      <c r="A186" s="50"/>
      <c r="B186" s="46"/>
      <c r="C186" s="47"/>
      <c r="D186" s="52"/>
      <c r="E186" s="52"/>
      <c r="F186" s="7" t="str">
        <f>IF(E186&gt;0,VLOOKUP(E186,DONNEES!$B$2:$D$301,2,0),"")</f>
        <v/>
      </c>
      <c r="G186" s="6" t="str">
        <f>IF(E186&gt;0,VLOOKUP(E186,DONNEES!$B$2:$D$301,3,0),"")</f>
        <v/>
      </c>
      <c r="H186" s="47"/>
      <c r="I186" s="103" t="str">
        <f t="shared" si="4"/>
        <v/>
      </c>
      <c r="J186" s="99"/>
      <c r="K186" s="12" t="str">
        <f t="shared" si="5"/>
        <v/>
      </c>
      <c r="L186" s="52"/>
      <c r="M186" s="31" t="str">
        <f>IF(L186&gt;0,SUM(K$6:K186)-SUM(M$6:M185),"")</f>
        <v/>
      </c>
    </row>
    <row r="187" spans="1:13">
      <c r="A187" s="50"/>
      <c r="B187" s="46"/>
      <c r="C187" s="47"/>
      <c r="D187" s="52"/>
      <c r="E187" s="52"/>
      <c r="F187" s="7" t="str">
        <f>IF(E187&gt;0,VLOOKUP(E187,DONNEES!$B$2:$D$301,2,0),"")</f>
        <v/>
      </c>
      <c r="G187" s="6" t="str">
        <f>IF(E187&gt;0,VLOOKUP(E187,DONNEES!$B$2:$D$301,3,0),"")</f>
        <v/>
      </c>
      <c r="H187" s="47"/>
      <c r="I187" s="103" t="str">
        <f t="shared" si="4"/>
        <v/>
      </c>
      <c r="J187" s="99"/>
      <c r="K187" s="12" t="str">
        <f t="shared" si="5"/>
        <v/>
      </c>
      <c r="L187" s="52"/>
      <c r="M187" s="31" t="str">
        <f>IF(L187&gt;0,SUM(K$6:K187)-SUM(M$6:M186),"")</f>
        <v/>
      </c>
    </row>
    <row r="188" spans="1:13">
      <c r="A188" s="50"/>
      <c r="B188" s="46"/>
      <c r="C188" s="47"/>
      <c r="D188" s="52"/>
      <c r="E188" s="52"/>
      <c r="F188" s="7" t="str">
        <f>IF(E188&gt;0,VLOOKUP(E188,DONNEES!$B$2:$D$301,2,0),"")</f>
        <v/>
      </c>
      <c r="G188" s="6" t="str">
        <f>IF(E188&gt;0,VLOOKUP(E188,DONNEES!$B$2:$D$301,3,0),"")</f>
        <v/>
      </c>
      <c r="H188" s="47"/>
      <c r="I188" s="103" t="str">
        <f t="shared" si="4"/>
        <v/>
      </c>
      <c r="J188" s="99"/>
      <c r="K188" s="12" t="str">
        <f t="shared" si="5"/>
        <v/>
      </c>
      <c r="L188" s="52"/>
      <c r="M188" s="31" t="str">
        <f>IF(L188&gt;0,SUM(K$6:K188)-SUM(M$6:M187),"")</f>
        <v/>
      </c>
    </row>
    <row r="189" spans="1:13">
      <c r="A189" s="50"/>
      <c r="B189" s="46"/>
      <c r="C189" s="47"/>
      <c r="D189" s="52"/>
      <c r="E189" s="52"/>
      <c r="F189" s="7" t="str">
        <f>IF(E189&gt;0,VLOOKUP(E189,DONNEES!$B$2:$D$301,2,0),"")</f>
        <v/>
      </c>
      <c r="G189" s="6" t="str">
        <f>IF(E189&gt;0,VLOOKUP(E189,DONNEES!$B$2:$D$301,3,0),"")</f>
        <v/>
      </c>
      <c r="H189" s="47"/>
      <c r="I189" s="103" t="str">
        <f t="shared" si="4"/>
        <v/>
      </c>
      <c r="J189" s="99"/>
      <c r="K189" s="12" t="str">
        <f t="shared" si="5"/>
        <v/>
      </c>
      <c r="L189" s="52"/>
      <c r="M189" s="31" t="str">
        <f>IF(L189&gt;0,SUM(K$6:K189)-SUM(M$6:M188),"")</f>
        <v/>
      </c>
    </row>
    <row r="190" spans="1:13">
      <c r="A190" s="50"/>
      <c r="B190" s="46"/>
      <c r="C190" s="47"/>
      <c r="D190" s="52"/>
      <c r="E190" s="52"/>
      <c r="F190" s="7" t="str">
        <f>IF(E190&gt;0,VLOOKUP(E190,DONNEES!$B$2:$D$301,2,0),"")</f>
        <v/>
      </c>
      <c r="G190" s="6" t="str">
        <f>IF(E190&gt;0,VLOOKUP(E190,DONNEES!$B$2:$D$301,3,0),"")</f>
        <v/>
      </c>
      <c r="H190" s="47"/>
      <c r="I190" s="103" t="str">
        <f t="shared" si="4"/>
        <v/>
      </c>
      <c r="J190" s="99"/>
      <c r="K190" s="12" t="str">
        <f t="shared" si="5"/>
        <v/>
      </c>
      <c r="L190" s="52"/>
      <c r="M190" s="31" t="str">
        <f>IF(L190&gt;0,SUM(K$6:K190)-SUM(M$6:M189),"")</f>
        <v/>
      </c>
    </row>
    <row r="191" spans="1:13">
      <c r="A191" s="50"/>
      <c r="B191" s="46"/>
      <c r="C191" s="47"/>
      <c r="D191" s="52"/>
      <c r="E191" s="52"/>
      <c r="F191" s="7" t="str">
        <f>IF(E191&gt;0,VLOOKUP(E191,DONNEES!$B$2:$D$301,2,0),"")</f>
        <v/>
      </c>
      <c r="G191" s="6" t="str">
        <f>IF(E191&gt;0,VLOOKUP(E191,DONNEES!$B$2:$D$301,3,0),"")</f>
        <v/>
      </c>
      <c r="H191" s="47"/>
      <c r="I191" s="103" t="str">
        <f t="shared" si="4"/>
        <v/>
      </c>
      <c r="J191" s="99"/>
      <c r="K191" s="12" t="str">
        <f t="shared" si="5"/>
        <v/>
      </c>
      <c r="L191" s="52"/>
      <c r="M191" s="31" t="str">
        <f>IF(L191&gt;0,SUM(K$6:K191)-SUM(M$6:M190),"")</f>
        <v/>
      </c>
    </row>
    <row r="192" spans="1:13">
      <c r="A192" s="50"/>
      <c r="B192" s="46"/>
      <c r="C192" s="47"/>
      <c r="D192" s="52"/>
      <c r="E192" s="52"/>
      <c r="F192" s="7" t="str">
        <f>IF(E192&gt;0,VLOOKUP(E192,DONNEES!$B$2:$D$301,2,0),"")</f>
        <v/>
      </c>
      <c r="G192" s="6" t="str">
        <f>IF(E192&gt;0,VLOOKUP(E192,DONNEES!$B$2:$D$301,3,0),"")</f>
        <v/>
      </c>
      <c r="H192" s="47"/>
      <c r="I192" s="103" t="str">
        <f t="shared" si="4"/>
        <v/>
      </c>
      <c r="J192" s="99"/>
      <c r="K192" s="12" t="str">
        <f t="shared" si="5"/>
        <v/>
      </c>
      <c r="L192" s="52"/>
      <c r="M192" s="31" t="str">
        <f>IF(L192&gt;0,SUM(K$6:K192)-SUM(M$6:M191),"")</f>
        <v/>
      </c>
    </row>
    <row r="193" spans="1:13">
      <c r="A193" s="50"/>
      <c r="B193" s="46"/>
      <c r="C193" s="47"/>
      <c r="D193" s="52"/>
      <c r="E193" s="52"/>
      <c r="F193" s="7" t="str">
        <f>IF(E193&gt;0,VLOOKUP(E193,DONNEES!$B$2:$D$301,2,0),"")</f>
        <v/>
      </c>
      <c r="G193" s="6" t="str">
        <f>IF(E193&gt;0,VLOOKUP(E193,DONNEES!$B$2:$D$301,3,0),"")</f>
        <v/>
      </c>
      <c r="H193" s="47"/>
      <c r="I193" s="103" t="str">
        <f t="shared" si="4"/>
        <v/>
      </c>
      <c r="J193" s="99"/>
      <c r="K193" s="12" t="str">
        <f t="shared" si="5"/>
        <v/>
      </c>
      <c r="L193" s="52"/>
      <c r="M193" s="31" t="str">
        <f>IF(L193&gt;0,SUM(K$6:K193)-SUM(M$6:M192),"")</f>
        <v/>
      </c>
    </row>
    <row r="194" spans="1:13">
      <c r="A194" s="50"/>
      <c r="B194" s="46"/>
      <c r="C194" s="47"/>
      <c r="D194" s="52"/>
      <c r="E194" s="52"/>
      <c r="F194" s="7" t="str">
        <f>IF(E194&gt;0,VLOOKUP(E194,DONNEES!$B$2:$D$301,2,0),"")</f>
        <v/>
      </c>
      <c r="G194" s="6" t="str">
        <f>IF(E194&gt;0,VLOOKUP(E194,DONNEES!$B$2:$D$301,3,0),"")</f>
        <v/>
      </c>
      <c r="H194" s="47"/>
      <c r="I194" s="103" t="str">
        <f t="shared" si="4"/>
        <v/>
      </c>
      <c r="J194" s="99"/>
      <c r="K194" s="12" t="str">
        <f t="shared" si="5"/>
        <v/>
      </c>
      <c r="L194" s="52"/>
      <c r="M194" s="31" t="str">
        <f>IF(L194&gt;0,SUM(K$6:K194)-SUM(M$6:M193),"")</f>
        <v/>
      </c>
    </row>
    <row r="195" spans="1:13">
      <c r="A195" s="50"/>
      <c r="B195" s="46"/>
      <c r="C195" s="47"/>
      <c r="D195" s="52"/>
      <c r="E195" s="52"/>
      <c r="F195" s="7" t="str">
        <f>IF(E195&gt;0,VLOOKUP(E195,DONNEES!$B$2:$D$301,2,0),"")</f>
        <v/>
      </c>
      <c r="G195" s="6" t="str">
        <f>IF(E195&gt;0,VLOOKUP(E195,DONNEES!$B$2:$D$301,3,0),"")</f>
        <v/>
      </c>
      <c r="H195" s="47"/>
      <c r="I195" s="103" t="str">
        <f t="shared" si="4"/>
        <v/>
      </c>
      <c r="J195" s="99"/>
      <c r="K195" s="12" t="str">
        <f t="shared" si="5"/>
        <v/>
      </c>
      <c r="L195" s="52"/>
      <c r="M195" s="31" t="str">
        <f>IF(L195&gt;0,SUM(K$6:K195)-SUM(M$6:M194),"")</f>
        <v/>
      </c>
    </row>
    <row r="196" spans="1:13">
      <c r="A196" s="50"/>
      <c r="B196" s="46"/>
      <c r="C196" s="47"/>
      <c r="D196" s="52"/>
      <c r="E196" s="52"/>
      <c r="F196" s="7" t="str">
        <f>IF(E196&gt;0,VLOOKUP(E196,DONNEES!$B$2:$D$301,2,0),"")</f>
        <v/>
      </c>
      <c r="G196" s="6" t="str">
        <f>IF(E196&gt;0,VLOOKUP(E196,DONNEES!$B$2:$D$301,3,0),"")</f>
        <v/>
      </c>
      <c r="H196" s="47"/>
      <c r="I196" s="103" t="str">
        <f t="shared" si="4"/>
        <v/>
      </c>
      <c r="J196" s="99"/>
      <c r="K196" s="12" t="str">
        <f t="shared" si="5"/>
        <v/>
      </c>
      <c r="L196" s="52"/>
      <c r="M196" s="31" t="str">
        <f>IF(L196&gt;0,SUM(K$6:K196)-SUM(M$6:M195),"")</f>
        <v/>
      </c>
    </row>
    <row r="197" spans="1:13">
      <c r="A197" s="50"/>
      <c r="B197" s="46"/>
      <c r="C197" s="47"/>
      <c r="D197" s="52"/>
      <c r="E197" s="52"/>
      <c r="F197" s="7" t="str">
        <f>IF(E197&gt;0,VLOOKUP(E197,DONNEES!$B$2:$D$301,2,0),"")</f>
        <v/>
      </c>
      <c r="G197" s="6" t="str">
        <f>IF(E197&gt;0,VLOOKUP(E197,DONNEES!$B$2:$D$301,3,0),"")</f>
        <v/>
      </c>
      <c r="H197" s="47"/>
      <c r="I197" s="103" t="str">
        <f t="shared" si="4"/>
        <v/>
      </c>
      <c r="J197" s="99"/>
      <c r="K197" s="12" t="str">
        <f t="shared" si="5"/>
        <v/>
      </c>
      <c r="L197" s="52"/>
      <c r="M197" s="31" t="str">
        <f>IF(L197&gt;0,SUM(K$6:K197)-SUM(M$6:M196),"")</f>
        <v/>
      </c>
    </row>
    <row r="198" spans="1:13">
      <c r="A198" s="50"/>
      <c r="B198" s="46"/>
      <c r="C198" s="47"/>
      <c r="D198" s="52"/>
      <c r="E198" s="52"/>
      <c r="F198" s="7" t="str">
        <f>IF(E198&gt;0,VLOOKUP(E198,DONNEES!$B$2:$D$301,2,0),"")</f>
        <v/>
      </c>
      <c r="G198" s="6" t="str">
        <f>IF(E198&gt;0,VLOOKUP(E198,DONNEES!$B$2:$D$301,3,0),"")</f>
        <v/>
      </c>
      <c r="H198" s="47"/>
      <c r="I198" s="103" t="str">
        <f t="shared" si="4"/>
        <v/>
      </c>
      <c r="J198" s="99"/>
      <c r="K198" s="12" t="str">
        <f t="shared" si="5"/>
        <v/>
      </c>
      <c r="L198" s="52"/>
      <c r="M198" s="31" t="str">
        <f>IF(L198&gt;0,SUM(K$6:K198)-SUM(M$6:M197),"")</f>
        <v/>
      </c>
    </row>
    <row r="199" spans="1:13">
      <c r="A199" s="50"/>
      <c r="B199" s="46"/>
      <c r="C199" s="47"/>
      <c r="D199" s="52"/>
      <c r="E199" s="52"/>
      <c r="F199" s="7" t="str">
        <f>IF(E199&gt;0,VLOOKUP(E199,DONNEES!$B$2:$D$301,2,0),"")</f>
        <v/>
      </c>
      <c r="G199" s="6" t="str">
        <f>IF(E199&gt;0,VLOOKUP(E199,DONNEES!$B$2:$D$301,3,0),"")</f>
        <v/>
      </c>
      <c r="H199" s="47"/>
      <c r="I199" s="103" t="str">
        <f t="shared" si="4"/>
        <v/>
      </c>
      <c r="J199" s="99"/>
      <c r="K199" s="12" t="str">
        <f t="shared" si="5"/>
        <v/>
      </c>
      <c r="L199" s="52"/>
      <c r="M199" s="31" t="str">
        <f>IF(L199&gt;0,SUM(K$6:K199)-SUM(M$6:M198),"")</f>
        <v/>
      </c>
    </row>
    <row r="200" spans="1:13">
      <c r="A200" s="50"/>
      <c r="B200" s="46"/>
      <c r="C200" s="47"/>
      <c r="D200" s="52"/>
      <c r="E200" s="52"/>
      <c r="F200" s="7" t="str">
        <f>IF(E200&gt;0,VLOOKUP(E200,DONNEES!$B$2:$D$301,2,0),"")</f>
        <v/>
      </c>
      <c r="G200" s="6" t="str">
        <f>IF(E200&gt;0,VLOOKUP(E200,DONNEES!$B$2:$D$301,3,0),"")</f>
        <v/>
      </c>
      <c r="H200" s="47"/>
      <c r="I200" s="103" t="str">
        <f t="shared" ref="I200:I263" si="6">IF(H200&gt;0,G200*H200,"")</f>
        <v/>
      </c>
      <c r="J200" s="99"/>
      <c r="K200" s="12" t="str">
        <f t="shared" ref="K200:K263" si="7">IF(J200&gt;0,ROUND(I200*0.95,1),I200)</f>
        <v/>
      </c>
      <c r="L200" s="52"/>
      <c r="M200" s="31" t="str">
        <f>IF(L200&gt;0,SUM(K$6:K200)-SUM(M$6:M199),"")</f>
        <v/>
      </c>
    </row>
    <row r="201" spans="1:13">
      <c r="A201" s="50"/>
      <c r="B201" s="46"/>
      <c r="C201" s="47"/>
      <c r="D201" s="52"/>
      <c r="E201" s="52"/>
      <c r="F201" s="7" t="str">
        <f>IF(E201&gt;0,VLOOKUP(E201,DONNEES!$B$2:$D$301,2,0),"")</f>
        <v/>
      </c>
      <c r="G201" s="6" t="str">
        <f>IF(E201&gt;0,VLOOKUP(E201,DONNEES!$B$2:$D$301,3,0),"")</f>
        <v/>
      </c>
      <c r="H201" s="47"/>
      <c r="I201" s="103" t="str">
        <f t="shared" si="6"/>
        <v/>
      </c>
      <c r="J201" s="99"/>
      <c r="K201" s="12" t="str">
        <f t="shared" si="7"/>
        <v/>
      </c>
      <c r="L201" s="52"/>
      <c r="M201" s="31" t="str">
        <f>IF(L201&gt;0,SUM(K$6:K201)-SUM(M$6:M200),"")</f>
        <v/>
      </c>
    </row>
    <row r="202" spans="1:13">
      <c r="A202" s="50"/>
      <c r="B202" s="46"/>
      <c r="C202" s="47"/>
      <c r="D202" s="52"/>
      <c r="E202" s="52"/>
      <c r="F202" s="7" t="str">
        <f>IF(E202&gt;0,VLOOKUP(E202,DONNEES!$B$2:$D$301,2,0),"")</f>
        <v/>
      </c>
      <c r="G202" s="6" t="str">
        <f>IF(E202&gt;0,VLOOKUP(E202,DONNEES!$B$2:$D$301,3,0),"")</f>
        <v/>
      </c>
      <c r="H202" s="47"/>
      <c r="I202" s="103" t="str">
        <f t="shared" si="6"/>
        <v/>
      </c>
      <c r="J202" s="99"/>
      <c r="K202" s="12" t="str">
        <f t="shared" si="7"/>
        <v/>
      </c>
      <c r="L202" s="52"/>
      <c r="M202" s="31" t="str">
        <f>IF(L202&gt;0,SUM(K$6:K202)-SUM(M$6:M201),"")</f>
        <v/>
      </c>
    </row>
    <row r="203" spans="1:13">
      <c r="A203" s="50"/>
      <c r="B203" s="46"/>
      <c r="C203" s="47"/>
      <c r="D203" s="52"/>
      <c r="E203" s="52"/>
      <c r="F203" s="7" t="str">
        <f>IF(E203&gt;0,VLOOKUP(E203,DONNEES!$B$2:$D$301,2,0),"")</f>
        <v/>
      </c>
      <c r="G203" s="6" t="str">
        <f>IF(E203&gt;0,VLOOKUP(E203,DONNEES!$B$2:$D$301,3,0),"")</f>
        <v/>
      </c>
      <c r="H203" s="47"/>
      <c r="I203" s="103" t="str">
        <f t="shared" si="6"/>
        <v/>
      </c>
      <c r="J203" s="99"/>
      <c r="K203" s="12" t="str">
        <f t="shared" si="7"/>
        <v/>
      </c>
      <c r="L203" s="52"/>
      <c r="M203" s="31" t="str">
        <f>IF(L203&gt;0,SUM(K$6:K203)-SUM(M$6:M202),"")</f>
        <v/>
      </c>
    </row>
    <row r="204" spans="1:13">
      <c r="A204" s="50"/>
      <c r="B204" s="46"/>
      <c r="C204" s="47"/>
      <c r="D204" s="52"/>
      <c r="E204" s="52"/>
      <c r="F204" s="7" t="str">
        <f>IF(E204&gt;0,VLOOKUP(E204,DONNEES!$B$2:$D$301,2,0),"")</f>
        <v/>
      </c>
      <c r="G204" s="6" t="str">
        <f>IF(E204&gt;0,VLOOKUP(E204,DONNEES!$B$2:$D$301,3,0),"")</f>
        <v/>
      </c>
      <c r="H204" s="47"/>
      <c r="I204" s="103" t="str">
        <f t="shared" si="6"/>
        <v/>
      </c>
      <c r="J204" s="99"/>
      <c r="K204" s="12" t="str">
        <f t="shared" si="7"/>
        <v/>
      </c>
      <c r="L204" s="52"/>
      <c r="M204" s="31" t="str">
        <f>IF(L204&gt;0,SUM(K$6:K204)-SUM(M$6:M203),"")</f>
        <v/>
      </c>
    </row>
    <row r="205" spans="1:13">
      <c r="A205" s="50"/>
      <c r="B205" s="46"/>
      <c r="C205" s="47"/>
      <c r="D205" s="52"/>
      <c r="E205" s="52"/>
      <c r="F205" s="7" t="str">
        <f>IF(E205&gt;0,VLOOKUP(E205,DONNEES!$B$2:$D$301,2,0),"")</f>
        <v/>
      </c>
      <c r="G205" s="6" t="str">
        <f>IF(E205&gt;0,VLOOKUP(E205,DONNEES!$B$2:$D$301,3,0),"")</f>
        <v/>
      </c>
      <c r="H205" s="47"/>
      <c r="I205" s="103" t="str">
        <f t="shared" si="6"/>
        <v/>
      </c>
      <c r="J205" s="99"/>
      <c r="K205" s="12" t="str">
        <f t="shared" si="7"/>
        <v/>
      </c>
      <c r="L205" s="52"/>
      <c r="M205" s="31" t="str">
        <f>IF(L205&gt;0,SUM(K$6:K205)-SUM(M$6:M204),"")</f>
        <v/>
      </c>
    </row>
    <row r="206" spans="1:13">
      <c r="A206" s="50"/>
      <c r="B206" s="46"/>
      <c r="C206" s="47"/>
      <c r="D206" s="52"/>
      <c r="E206" s="52"/>
      <c r="F206" s="7" t="str">
        <f>IF(E206&gt;0,VLOOKUP(E206,DONNEES!$B$2:$D$301,2,0),"")</f>
        <v/>
      </c>
      <c r="G206" s="6" t="str">
        <f>IF(E206&gt;0,VLOOKUP(E206,DONNEES!$B$2:$D$301,3,0),"")</f>
        <v/>
      </c>
      <c r="H206" s="47"/>
      <c r="I206" s="103" t="str">
        <f t="shared" si="6"/>
        <v/>
      </c>
      <c r="J206" s="99"/>
      <c r="K206" s="12" t="str">
        <f t="shared" si="7"/>
        <v/>
      </c>
      <c r="L206" s="52"/>
      <c r="M206" s="31" t="str">
        <f>IF(L206&gt;0,SUM(K$6:K206)-SUM(M$6:M205),"")</f>
        <v/>
      </c>
    </row>
    <row r="207" spans="1:13">
      <c r="A207" s="50"/>
      <c r="B207" s="46"/>
      <c r="C207" s="47"/>
      <c r="D207" s="52"/>
      <c r="E207" s="52"/>
      <c r="F207" s="7" t="str">
        <f>IF(E207&gt;0,VLOOKUP(E207,DONNEES!$B$2:$D$301,2,0),"")</f>
        <v/>
      </c>
      <c r="G207" s="6" t="str">
        <f>IF(E207&gt;0,VLOOKUP(E207,DONNEES!$B$2:$D$301,3,0),"")</f>
        <v/>
      </c>
      <c r="H207" s="47"/>
      <c r="I207" s="103" t="str">
        <f t="shared" si="6"/>
        <v/>
      </c>
      <c r="J207" s="99"/>
      <c r="K207" s="12" t="str">
        <f t="shared" si="7"/>
        <v/>
      </c>
      <c r="L207" s="52"/>
      <c r="M207" s="31" t="str">
        <f>IF(L207&gt;0,SUM(K$6:K207)-SUM(M$6:M206),"")</f>
        <v/>
      </c>
    </row>
    <row r="208" spans="1:13">
      <c r="A208" s="50"/>
      <c r="B208" s="46"/>
      <c r="C208" s="47"/>
      <c r="D208" s="52"/>
      <c r="E208" s="52"/>
      <c r="F208" s="7" t="str">
        <f>IF(E208&gt;0,VLOOKUP(E208,DONNEES!$B$2:$D$301,2,0),"")</f>
        <v/>
      </c>
      <c r="G208" s="6" t="str">
        <f>IF(E208&gt;0,VLOOKUP(E208,DONNEES!$B$2:$D$301,3,0),"")</f>
        <v/>
      </c>
      <c r="H208" s="47"/>
      <c r="I208" s="103" t="str">
        <f t="shared" si="6"/>
        <v/>
      </c>
      <c r="J208" s="99"/>
      <c r="K208" s="12" t="str">
        <f t="shared" si="7"/>
        <v/>
      </c>
      <c r="L208" s="52"/>
      <c r="M208" s="31" t="str">
        <f>IF(L208&gt;0,SUM(K$6:K208)-SUM(M$6:M207),"")</f>
        <v/>
      </c>
    </row>
    <row r="209" spans="1:13">
      <c r="A209" s="50"/>
      <c r="B209" s="46"/>
      <c r="C209" s="47"/>
      <c r="D209" s="52"/>
      <c r="E209" s="52"/>
      <c r="F209" s="7" t="str">
        <f>IF(E209&gt;0,VLOOKUP(E209,DONNEES!$B$2:$D$301,2,0),"")</f>
        <v/>
      </c>
      <c r="G209" s="6" t="str">
        <f>IF(E209&gt;0,VLOOKUP(E209,DONNEES!$B$2:$D$301,3,0),"")</f>
        <v/>
      </c>
      <c r="H209" s="47"/>
      <c r="I209" s="103" t="str">
        <f t="shared" si="6"/>
        <v/>
      </c>
      <c r="J209" s="99"/>
      <c r="K209" s="12" t="str">
        <f t="shared" si="7"/>
        <v/>
      </c>
      <c r="L209" s="52"/>
      <c r="M209" s="31" t="str">
        <f>IF(L209&gt;0,SUM(K$6:K209)-SUM(M$6:M208),"")</f>
        <v/>
      </c>
    </row>
    <row r="210" spans="1:13">
      <c r="A210" s="50"/>
      <c r="B210" s="46"/>
      <c r="C210" s="47"/>
      <c r="D210" s="52"/>
      <c r="E210" s="52"/>
      <c r="F210" s="7" t="str">
        <f>IF(E210&gt;0,VLOOKUP(E210,DONNEES!$B$2:$D$301,2,0),"")</f>
        <v/>
      </c>
      <c r="G210" s="6" t="str">
        <f>IF(E210&gt;0,VLOOKUP(E210,DONNEES!$B$2:$D$301,3,0),"")</f>
        <v/>
      </c>
      <c r="H210" s="47"/>
      <c r="I210" s="103" t="str">
        <f t="shared" si="6"/>
        <v/>
      </c>
      <c r="J210" s="99"/>
      <c r="K210" s="12" t="str">
        <f t="shared" si="7"/>
        <v/>
      </c>
      <c r="L210" s="52"/>
      <c r="M210" s="31" t="str">
        <f>IF(L210&gt;0,SUM(K$6:K210)-SUM(M$6:M209),"")</f>
        <v/>
      </c>
    </row>
    <row r="211" spans="1:13">
      <c r="A211" s="50"/>
      <c r="B211" s="46"/>
      <c r="C211" s="47"/>
      <c r="D211" s="52"/>
      <c r="E211" s="52"/>
      <c r="F211" s="7" t="str">
        <f>IF(E211&gt;0,VLOOKUP(E211,DONNEES!$B$2:$D$301,2,0),"")</f>
        <v/>
      </c>
      <c r="G211" s="6" t="str">
        <f>IF(E211&gt;0,VLOOKUP(E211,DONNEES!$B$2:$D$301,3,0),"")</f>
        <v/>
      </c>
      <c r="H211" s="47"/>
      <c r="I211" s="103" t="str">
        <f t="shared" si="6"/>
        <v/>
      </c>
      <c r="J211" s="99"/>
      <c r="K211" s="12" t="str">
        <f t="shared" si="7"/>
        <v/>
      </c>
      <c r="L211" s="52"/>
      <c r="M211" s="31" t="str">
        <f>IF(L211&gt;0,SUM(K$6:K211)-SUM(M$6:M210),"")</f>
        <v/>
      </c>
    </row>
    <row r="212" spans="1:13">
      <c r="A212" s="50"/>
      <c r="B212" s="46"/>
      <c r="C212" s="47"/>
      <c r="D212" s="52"/>
      <c r="E212" s="52"/>
      <c r="F212" s="7" t="str">
        <f>IF(E212&gt;0,VLOOKUP(E212,DONNEES!$B$2:$D$301,2,0),"")</f>
        <v/>
      </c>
      <c r="G212" s="6" t="str">
        <f>IF(E212&gt;0,VLOOKUP(E212,DONNEES!$B$2:$D$301,3,0),"")</f>
        <v/>
      </c>
      <c r="H212" s="47"/>
      <c r="I212" s="103" t="str">
        <f t="shared" si="6"/>
        <v/>
      </c>
      <c r="J212" s="99"/>
      <c r="K212" s="12" t="str">
        <f t="shared" si="7"/>
        <v/>
      </c>
      <c r="L212" s="52"/>
      <c r="M212" s="31" t="str">
        <f>IF(L212&gt;0,SUM(K$6:K212)-SUM(M$6:M211),"")</f>
        <v/>
      </c>
    </row>
    <row r="213" spans="1:13">
      <c r="A213" s="50"/>
      <c r="B213" s="46"/>
      <c r="C213" s="47"/>
      <c r="D213" s="52"/>
      <c r="E213" s="52"/>
      <c r="F213" s="7" t="str">
        <f>IF(E213&gt;0,VLOOKUP(E213,DONNEES!$B$2:$D$301,2,0),"")</f>
        <v/>
      </c>
      <c r="G213" s="6" t="str">
        <f>IF(E213&gt;0,VLOOKUP(E213,DONNEES!$B$2:$D$301,3,0),"")</f>
        <v/>
      </c>
      <c r="H213" s="47"/>
      <c r="I213" s="103" t="str">
        <f t="shared" si="6"/>
        <v/>
      </c>
      <c r="J213" s="99"/>
      <c r="K213" s="12" t="str">
        <f t="shared" si="7"/>
        <v/>
      </c>
      <c r="L213" s="52"/>
      <c r="M213" s="31" t="str">
        <f>IF(L213&gt;0,SUM(K$6:K213)-SUM(M$6:M212),"")</f>
        <v/>
      </c>
    </row>
    <row r="214" spans="1:13">
      <c r="A214" s="50"/>
      <c r="B214" s="46"/>
      <c r="C214" s="47"/>
      <c r="D214" s="52"/>
      <c r="E214" s="52"/>
      <c r="F214" s="7" t="str">
        <f>IF(E214&gt;0,VLOOKUP(E214,DONNEES!$B$2:$D$301,2,0),"")</f>
        <v/>
      </c>
      <c r="G214" s="6" t="str">
        <f>IF(E214&gt;0,VLOOKUP(E214,DONNEES!$B$2:$D$301,3,0),"")</f>
        <v/>
      </c>
      <c r="H214" s="47"/>
      <c r="I214" s="103" t="str">
        <f t="shared" si="6"/>
        <v/>
      </c>
      <c r="J214" s="99"/>
      <c r="K214" s="12" t="str">
        <f t="shared" si="7"/>
        <v/>
      </c>
      <c r="L214" s="52"/>
      <c r="M214" s="31" t="str">
        <f>IF(L214&gt;0,SUM(K$6:K214)-SUM(M$6:M213),"")</f>
        <v/>
      </c>
    </row>
    <row r="215" spans="1:13">
      <c r="A215" s="50"/>
      <c r="B215" s="46"/>
      <c r="C215" s="47"/>
      <c r="D215" s="52"/>
      <c r="E215" s="52"/>
      <c r="F215" s="7" t="str">
        <f>IF(E215&gt;0,VLOOKUP(E215,DONNEES!$B$2:$D$301,2,0),"")</f>
        <v/>
      </c>
      <c r="G215" s="6" t="str">
        <f>IF(E215&gt;0,VLOOKUP(E215,DONNEES!$B$2:$D$301,3,0),"")</f>
        <v/>
      </c>
      <c r="H215" s="47"/>
      <c r="I215" s="103" t="str">
        <f t="shared" si="6"/>
        <v/>
      </c>
      <c r="J215" s="99"/>
      <c r="K215" s="12" t="str">
        <f t="shared" si="7"/>
        <v/>
      </c>
      <c r="L215" s="52"/>
      <c r="M215" s="31" t="str">
        <f>IF(L215&gt;0,SUM(K$6:K215)-SUM(M$6:M214),"")</f>
        <v/>
      </c>
    </row>
    <row r="216" spans="1:13">
      <c r="A216" s="50"/>
      <c r="B216" s="46"/>
      <c r="C216" s="47"/>
      <c r="D216" s="52"/>
      <c r="E216" s="52"/>
      <c r="F216" s="7" t="str">
        <f>IF(E216&gt;0,VLOOKUP(E216,DONNEES!$B$2:$D$301,2,0),"")</f>
        <v/>
      </c>
      <c r="G216" s="6" t="str">
        <f>IF(E216&gt;0,VLOOKUP(E216,DONNEES!$B$2:$D$301,3,0),"")</f>
        <v/>
      </c>
      <c r="H216" s="47"/>
      <c r="I216" s="103" t="str">
        <f t="shared" si="6"/>
        <v/>
      </c>
      <c r="J216" s="99"/>
      <c r="K216" s="12" t="str">
        <f t="shared" si="7"/>
        <v/>
      </c>
      <c r="L216" s="52"/>
      <c r="M216" s="31" t="str">
        <f>IF(L216&gt;0,SUM(K$6:K216)-SUM(M$6:M215),"")</f>
        <v/>
      </c>
    </row>
    <row r="217" spans="1:13">
      <c r="A217" s="50"/>
      <c r="B217" s="46"/>
      <c r="C217" s="47"/>
      <c r="D217" s="52"/>
      <c r="E217" s="52"/>
      <c r="F217" s="7" t="str">
        <f>IF(E217&gt;0,VLOOKUP(E217,DONNEES!$B$2:$D$301,2,0),"")</f>
        <v/>
      </c>
      <c r="G217" s="6" t="str">
        <f>IF(E217&gt;0,VLOOKUP(E217,DONNEES!$B$2:$D$301,3,0),"")</f>
        <v/>
      </c>
      <c r="H217" s="47"/>
      <c r="I217" s="103" t="str">
        <f t="shared" si="6"/>
        <v/>
      </c>
      <c r="J217" s="99"/>
      <c r="K217" s="12" t="str">
        <f t="shared" si="7"/>
        <v/>
      </c>
      <c r="L217" s="52"/>
      <c r="M217" s="31" t="str">
        <f>IF(L217&gt;0,SUM(K$6:K217)-SUM(M$6:M216),"")</f>
        <v/>
      </c>
    </row>
    <row r="218" spans="1:13">
      <c r="A218" s="50"/>
      <c r="B218" s="46"/>
      <c r="C218" s="47"/>
      <c r="D218" s="52"/>
      <c r="E218" s="52"/>
      <c r="F218" s="7" t="str">
        <f>IF(E218&gt;0,VLOOKUP(E218,DONNEES!$B$2:$D$301,2,0),"")</f>
        <v/>
      </c>
      <c r="G218" s="6" t="str">
        <f>IF(E218&gt;0,VLOOKUP(E218,DONNEES!$B$2:$D$301,3,0),"")</f>
        <v/>
      </c>
      <c r="H218" s="47"/>
      <c r="I218" s="103" t="str">
        <f t="shared" si="6"/>
        <v/>
      </c>
      <c r="J218" s="99"/>
      <c r="K218" s="12" t="str">
        <f t="shared" si="7"/>
        <v/>
      </c>
      <c r="L218" s="52"/>
      <c r="M218" s="31" t="str">
        <f>IF(L218&gt;0,SUM(K$6:K218)-SUM(M$6:M217),"")</f>
        <v/>
      </c>
    </row>
    <row r="219" spans="1:13">
      <c r="A219" s="50"/>
      <c r="B219" s="46"/>
      <c r="C219" s="47"/>
      <c r="D219" s="52"/>
      <c r="E219" s="52"/>
      <c r="F219" s="7" t="str">
        <f>IF(E219&gt;0,VLOOKUP(E219,DONNEES!$B$2:$D$301,2,0),"")</f>
        <v/>
      </c>
      <c r="G219" s="6" t="str">
        <f>IF(E219&gt;0,VLOOKUP(E219,DONNEES!$B$2:$D$301,3,0),"")</f>
        <v/>
      </c>
      <c r="H219" s="47"/>
      <c r="I219" s="103" t="str">
        <f t="shared" si="6"/>
        <v/>
      </c>
      <c r="J219" s="99"/>
      <c r="K219" s="12" t="str">
        <f t="shared" si="7"/>
        <v/>
      </c>
      <c r="L219" s="52"/>
      <c r="M219" s="31" t="str">
        <f>IF(L219&gt;0,SUM(K$6:K219)-SUM(M$6:M218),"")</f>
        <v/>
      </c>
    </row>
    <row r="220" spans="1:13">
      <c r="A220" s="50"/>
      <c r="B220" s="46"/>
      <c r="C220" s="47"/>
      <c r="D220" s="52"/>
      <c r="E220" s="52"/>
      <c r="F220" s="7" t="str">
        <f>IF(E220&gt;0,VLOOKUP(E220,DONNEES!$B$2:$D$301,2,0),"")</f>
        <v/>
      </c>
      <c r="G220" s="6" t="str">
        <f>IF(E220&gt;0,VLOOKUP(E220,DONNEES!$B$2:$D$301,3,0),"")</f>
        <v/>
      </c>
      <c r="H220" s="47"/>
      <c r="I220" s="103" t="str">
        <f t="shared" si="6"/>
        <v/>
      </c>
      <c r="J220" s="99"/>
      <c r="K220" s="12" t="str">
        <f t="shared" si="7"/>
        <v/>
      </c>
      <c r="L220" s="52"/>
      <c r="M220" s="31" t="str">
        <f>IF(L220&gt;0,SUM(K$6:K220)-SUM(M$6:M219),"")</f>
        <v/>
      </c>
    </row>
    <row r="221" spans="1:13">
      <c r="A221" s="50"/>
      <c r="B221" s="46"/>
      <c r="C221" s="47"/>
      <c r="D221" s="52"/>
      <c r="E221" s="52"/>
      <c r="F221" s="7" t="str">
        <f>IF(E221&gt;0,VLOOKUP(E221,DONNEES!$B$2:$D$301,2,0),"")</f>
        <v/>
      </c>
      <c r="G221" s="6" t="str">
        <f>IF(E221&gt;0,VLOOKUP(E221,DONNEES!$B$2:$D$301,3,0),"")</f>
        <v/>
      </c>
      <c r="H221" s="47"/>
      <c r="I221" s="103" t="str">
        <f t="shared" si="6"/>
        <v/>
      </c>
      <c r="J221" s="99"/>
      <c r="K221" s="12" t="str">
        <f t="shared" si="7"/>
        <v/>
      </c>
      <c r="L221" s="52"/>
      <c r="M221" s="31" t="str">
        <f>IF(L221&gt;0,SUM(K$6:K221)-SUM(M$6:M220),"")</f>
        <v/>
      </c>
    </row>
    <row r="222" spans="1:13">
      <c r="A222" s="50"/>
      <c r="B222" s="46"/>
      <c r="C222" s="47"/>
      <c r="D222" s="52"/>
      <c r="E222" s="52"/>
      <c r="F222" s="7" t="str">
        <f>IF(E222&gt;0,VLOOKUP(E222,DONNEES!$B$2:$D$301,2,0),"")</f>
        <v/>
      </c>
      <c r="G222" s="6" t="str">
        <f>IF(E222&gt;0,VLOOKUP(E222,DONNEES!$B$2:$D$301,3,0),"")</f>
        <v/>
      </c>
      <c r="H222" s="47"/>
      <c r="I222" s="103" t="str">
        <f t="shared" si="6"/>
        <v/>
      </c>
      <c r="J222" s="99"/>
      <c r="K222" s="12" t="str">
        <f t="shared" si="7"/>
        <v/>
      </c>
      <c r="L222" s="52"/>
      <c r="M222" s="31" t="str">
        <f>IF(L222&gt;0,SUM(K$6:K222)-SUM(M$6:M221),"")</f>
        <v/>
      </c>
    </row>
    <row r="223" spans="1:13">
      <c r="A223" s="50"/>
      <c r="B223" s="46"/>
      <c r="C223" s="47"/>
      <c r="D223" s="52"/>
      <c r="E223" s="52"/>
      <c r="F223" s="7" t="str">
        <f>IF(E223&gt;0,VLOOKUP(E223,DONNEES!$B$2:$D$301,2,0),"")</f>
        <v/>
      </c>
      <c r="G223" s="6" t="str">
        <f>IF(E223&gt;0,VLOOKUP(E223,DONNEES!$B$2:$D$301,3,0),"")</f>
        <v/>
      </c>
      <c r="H223" s="47"/>
      <c r="I223" s="103" t="str">
        <f t="shared" si="6"/>
        <v/>
      </c>
      <c r="J223" s="99"/>
      <c r="K223" s="12" t="str">
        <f t="shared" si="7"/>
        <v/>
      </c>
      <c r="L223" s="52"/>
      <c r="M223" s="31" t="str">
        <f>IF(L223&gt;0,SUM(K$6:K223)-SUM(M$6:M222),"")</f>
        <v/>
      </c>
    </row>
    <row r="224" spans="1:13">
      <c r="A224" s="50"/>
      <c r="B224" s="46"/>
      <c r="C224" s="47"/>
      <c r="D224" s="52"/>
      <c r="E224" s="52"/>
      <c r="F224" s="7" t="str">
        <f>IF(E224&gt;0,VLOOKUP(E224,DONNEES!$B$2:$D$301,2,0),"")</f>
        <v/>
      </c>
      <c r="G224" s="6" t="str">
        <f>IF(E224&gt;0,VLOOKUP(E224,DONNEES!$B$2:$D$301,3,0),"")</f>
        <v/>
      </c>
      <c r="H224" s="47"/>
      <c r="I224" s="103" t="str">
        <f t="shared" si="6"/>
        <v/>
      </c>
      <c r="J224" s="99"/>
      <c r="K224" s="12" t="str">
        <f t="shared" si="7"/>
        <v/>
      </c>
      <c r="L224" s="52"/>
      <c r="M224" s="31" t="str">
        <f>IF(L224&gt;0,SUM(K$6:K224)-SUM(M$6:M223),"")</f>
        <v/>
      </c>
    </row>
    <row r="225" spans="1:13">
      <c r="A225" s="50"/>
      <c r="B225" s="46"/>
      <c r="C225" s="47"/>
      <c r="D225" s="52"/>
      <c r="E225" s="52"/>
      <c r="F225" s="7" t="str">
        <f>IF(E225&gt;0,VLOOKUP(E225,DONNEES!$B$2:$D$301,2,0),"")</f>
        <v/>
      </c>
      <c r="G225" s="6" t="str">
        <f>IF(E225&gt;0,VLOOKUP(E225,DONNEES!$B$2:$D$301,3,0),"")</f>
        <v/>
      </c>
      <c r="H225" s="47"/>
      <c r="I225" s="103" t="str">
        <f t="shared" si="6"/>
        <v/>
      </c>
      <c r="J225" s="99"/>
      <c r="K225" s="12" t="str">
        <f t="shared" si="7"/>
        <v/>
      </c>
      <c r="L225" s="52"/>
      <c r="M225" s="31" t="str">
        <f>IF(L225&gt;0,SUM(K$6:K225)-SUM(M$6:M224),"")</f>
        <v/>
      </c>
    </row>
    <row r="226" spans="1:13">
      <c r="A226" s="50"/>
      <c r="B226" s="46"/>
      <c r="C226" s="47"/>
      <c r="D226" s="52"/>
      <c r="E226" s="52"/>
      <c r="F226" s="7" t="str">
        <f>IF(E226&gt;0,VLOOKUP(E226,DONNEES!$B$2:$D$301,2,0),"")</f>
        <v/>
      </c>
      <c r="G226" s="6" t="str">
        <f>IF(E226&gt;0,VLOOKUP(E226,DONNEES!$B$2:$D$301,3,0),"")</f>
        <v/>
      </c>
      <c r="H226" s="47"/>
      <c r="I226" s="103" t="str">
        <f t="shared" si="6"/>
        <v/>
      </c>
      <c r="J226" s="99"/>
      <c r="K226" s="12" t="str">
        <f t="shared" si="7"/>
        <v/>
      </c>
      <c r="L226" s="52"/>
      <c r="M226" s="31" t="str">
        <f>IF(L226&gt;0,SUM(K$6:K226)-SUM(M$6:M225),"")</f>
        <v/>
      </c>
    </row>
    <row r="227" spans="1:13">
      <c r="A227" s="50"/>
      <c r="B227" s="46"/>
      <c r="C227" s="47"/>
      <c r="D227" s="52"/>
      <c r="E227" s="52"/>
      <c r="F227" s="7" t="str">
        <f>IF(E227&gt;0,VLOOKUP(E227,DONNEES!$B$2:$D$301,2,0),"")</f>
        <v/>
      </c>
      <c r="G227" s="6" t="str">
        <f>IF(E227&gt;0,VLOOKUP(E227,DONNEES!$B$2:$D$301,3,0),"")</f>
        <v/>
      </c>
      <c r="H227" s="47"/>
      <c r="I227" s="103" t="str">
        <f t="shared" si="6"/>
        <v/>
      </c>
      <c r="J227" s="99"/>
      <c r="K227" s="12" t="str">
        <f t="shared" si="7"/>
        <v/>
      </c>
      <c r="L227" s="52"/>
      <c r="M227" s="31" t="str">
        <f>IF(L227&gt;0,SUM(K$6:K227)-SUM(M$6:M226),"")</f>
        <v/>
      </c>
    </row>
    <row r="228" spans="1:13">
      <c r="A228" s="50"/>
      <c r="B228" s="46"/>
      <c r="C228" s="47"/>
      <c r="D228" s="52"/>
      <c r="E228" s="52"/>
      <c r="F228" s="7" t="str">
        <f>IF(E228&gt;0,VLOOKUP(E228,DONNEES!$B$2:$D$301,2,0),"")</f>
        <v/>
      </c>
      <c r="G228" s="6" t="str">
        <f>IF(E228&gt;0,VLOOKUP(E228,DONNEES!$B$2:$D$301,3,0),"")</f>
        <v/>
      </c>
      <c r="H228" s="47"/>
      <c r="I228" s="103" t="str">
        <f t="shared" si="6"/>
        <v/>
      </c>
      <c r="J228" s="99"/>
      <c r="K228" s="12" t="str">
        <f t="shared" si="7"/>
        <v/>
      </c>
      <c r="L228" s="52"/>
      <c r="M228" s="31" t="str">
        <f>IF(L228&gt;0,SUM(K$6:K228)-SUM(M$6:M227),"")</f>
        <v/>
      </c>
    </row>
    <row r="229" spans="1:13">
      <c r="A229" s="50"/>
      <c r="B229" s="46"/>
      <c r="C229" s="47"/>
      <c r="D229" s="52"/>
      <c r="E229" s="52"/>
      <c r="F229" s="7" t="str">
        <f>IF(E229&gt;0,VLOOKUP(E229,DONNEES!$B$2:$D$301,2,0),"")</f>
        <v/>
      </c>
      <c r="G229" s="6" t="str">
        <f>IF(E229&gt;0,VLOOKUP(E229,DONNEES!$B$2:$D$301,3,0),"")</f>
        <v/>
      </c>
      <c r="H229" s="47"/>
      <c r="I229" s="103" t="str">
        <f t="shared" si="6"/>
        <v/>
      </c>
      <c r="J229" s="99"/>
      <c r="K229" s="12" t="str">
        <f t="shared" si="7"/>
        <v/>
      </c>
      <c r="L229" s="52"/>
      <c r="M229" s="31" t="str">
        <f>IF(L229&gt;0,SUM(K$6:K229)-SUM(M$6:M228),"")</f>
        <v/>
      </c>
    </row>
    <row r="230" spans="1:13">
      <c r="A230" s="50"/>
      <c r="B230" s="46"/>
      <c r="C230" s="47"/>
      <c r="D230" s="52"/>
      <c r="E230" s="52"/>
      <c r="F230" s="7" t="str">
        <f>IF(E230&gt;0,VLOOKUP(E230,DONNEES!$B$2:$D$301,2,0),"")</f>
        <v/>
      </c>
      <c r="G230" s="6" t="str">
        <f>IF(E230&gt;0,VLOOKUP(E230,DONNEES!$B$2:$D$301,3,0),"")</f>
        <v/>
      </c>
      <c r="H230" s="47"/>
      <c r="I230" s="103" t="str">
        <f t="shared" si="6"/>
        <v/>
      </c>
      <c r="J230" s="99"/>
      <c r="K230" s="12" t="str">
        <f t="shared" si="7"/>
        <v/>
      </c>
      <c r="L230" s="52"/>
      <c r="M230" s="31" t="str">
        <f>IF(L230&gt;0,SUM(K$6:K230)-SUM(M$6:M229),"")</f>
        <v/>
      </c>
    </row>
    <row r="231" spans="1:13">
      <c r="A231" s="50"/>
      <c r="B231" s="46"/>
      <c r="C231" s="47"/>
      <c r="D231" s="52"/>
      <c r="E231" s="52"/>
      <c r="F231" s="7" t="str">
        <f>IF(E231&gt;0,VLOOKUP(E231,DONNEES!$B$2:$D$301,2,0),"")</f>
        <v/>
      </c>
      <c r="G231" s="6" t="str">
        <f>IF(E231&gt;0,VLOOKUP(E231,DONNEES!$B$2:$D$301,3,0),"")</f>
        <v/>
      </c>
      <c r="H231" s="47"/>
      <c r="I231" s="103" t="str">
        <f t="shared" si="6"/>
        <v/>
      </c>
      <c r="J231" s="99"/>
      <c r="K231" s="12" t="str">
        <f t="shared" si="7"/>
        <v/>
      </c>
      <c r="L231" s="52"/>
      <c r="M231" s="31" t="str">
        <f>IF(L231&gt;0,SUM(K$6:K231)-SUM(M$6:M230),"")</f>
        <v/>
      </c>
    </row>
    <row r="232" spans="1:13">
      <c r="A232" s="50"/>
      <c r="B232" s="46"/>
      <c r="C232" s="47"/>
      <c r="D232" s="52"/>
      <c r="E232" s="52"/>
      <c r="F232" s="7" t="str">
        <f>IF(E232&gt;0,VLOOKUP(E232,DONNEES!$B$2:$D$301,2,0),"")</f>
        <v/>
      </c>
      <c r="G232" s="6" t="str">
        <f>IF(E232&gt;0,VLOOKUP(E232,DONNEES!$B$2:$D$301,3,0),"")</f>
        <v/>
      </c>
      <c r="H232" s="47"/>
      <c r="I232" s="103" t="str">
        <f t="shared" si="6"/>
        <v/>
      </c>
      <c r="J232" s="99"/>
      <c r="K232" s="12" t="str">
        <f t="shared" si="7"/>
        <v/>
      </c>
      <c r="L232" s="52"/>
      <c r="M232" s="31" t="str">
        <f>IF(L232&gt;0,SUM(K$6:K232)-SUM(M$6:M231),"")</f>
        <v/>
      </c>
    </row>
    <row r="233" spans="1:13">
      <c r="A233" s="50"/>
      <c r="B233" s="46"/>
      <c r="C233" s="47"/>
      <c r="D233" s="52"/>
      <c r="E233" s="52"/>
      <c r="F233" s="7" t="str">
        <f>IF(E233&gt;0,VLOOKUP(E233,DONNEES!$B$2:$D$301,2,0),"")</f>
        <v/>
      </c>
      <c r="G233" s="6" t="str">
        <f>IF(E233&gt;0,VLOOKUP(E233,DONNEES!$B$2:$D$301,3,0),"")</f>
        <v/>
      </c>
      <c r="H233" s="47"/>
      <c r="I233" s="103" t="str">
        <f t="shared" si="6"/>
        <v/>
      </c>
      <c r="J233" s="99"/>
      <c r="K233" s="12" t="str">
        <f t="shared" si="7"/>
        <v/>
      </c>
      <c r="L233" s="52"/>
      <c r="M233" s="31" t="str">
        <f>IF(L233&gt;0,SUM(K$6:K233)-SUM(M$6:M232),"")</f>
        <v/>
      </c>
    </row>
    <row r="234" spans="1:13">
      <c r="A234" s="50"/>
      <c r="B234" s="46"/>
      <c r="C234" s="47"/>
      <c r="D234" s="52"/>
      <c r="E234" s="52"/>
      <c r="F234" s="7" t="str">
        <f>IF(E234&gt;0,VLOOKUP(E234,DONNEES!$B$2:$D$301,2,0),"")</f>
        <v/>
      </c>
      <c r="G234" s="6" t="str">
        <f>IF(E234&gt;0,VLOOKUP(E234,DONNEES!$B$2:$D$301,3,0),"")</f>
        <v/>
      </c>
      <c r="H234" s="47"/>
      <c r="I234" s="103" t="str">
        <f t="shared" si="6"/>
        <v/>
      </c>
      <c r="J234" s="99"/>
      <c r="K234" s="12" t="str">
        <f t="shared" si="7"/>
        <v/>
      </c>
      <c r="L234" s="52"/>
      <c r="M234" s="31" t="str">
        <f>IF(L234&gt;0,SUM(K$6:K234)-SUM(M$6:M233),"")</f>
        <v/>
      </c>
    </row>
    <row r="235" spans="1:13">
      <c r="A235" s="50"/>
      <c r="B235" s="46"/>
      <c r="C235" s="47"/>
      <c r="D235" s="52"/>
      <c r="E235" s="52"/>
      <c r="F235" s="7" t="str">
        <f>IF(E235&gt;0,VLOOKUP(E235,DONNEES!$B$2:$D$301,2,0),"")</f>
        <v/>
      </c>
      <c r="G235" s="6" t="str">
        <f>IF(E235&gt;0,VLOOKUP(E235,DONNEES!$B$2:$D$301,3,0),"")</f>
        <v/>
      </c>
      <c r="H235" s="47"/>
      <c r="I235" s="103" t="str">
        <f t="shared" si="6"/>
        <v/>
      </c>
      <c r="J235" s="99"/>
      <c r="K235" s="12" t="str">
        <f t="shared" si="7"/>
        <v/>
      </c>
      <c r="L235" s="52"/>
      <c r="M235" s="31" t="str">
        <f>IF(L235&gt;0,SUM(K$6:K235)-SUM(M$6:M234),"")</f>
        <v/>
      </c>
    </row>
    <row r="236" spans="1:13">
      <c r="A236" s="50"/>
      <c r="B236" s="46"/>
      <c r="C236" s="47"/>
      <c r="D236" s="52"/>
      <c r="E236" s="52"/>
      <c r="F236" s="7" t="str">
        <f>IF(E236&gt;0,VLOOKUP(E236,DONNEES!$B$2:$D$301,2,0),"")</f>
        <v/>
      </c>
      <c r="G236" s="6" t="str">
        <f>IF(E236&gt;0,VLOOKUP(E236,DONNEES!$B$2:$D$301,3,0),"")</f>
        <v/>
      </c>
      <c r="H236" s="47"/>
      <c r="I236" s="103" t="str">
        <f t="shared" si="6"/>
        <v/>
      </c>
      <c r="J236" s="99"/>
      <c r="K236" s="12" t="str">
        <f t="shared" si="7"/>
        <v/>
      </c>
      <c r="L236" s="52"/>
      <c r="M236" s="31" t="str">
        <f>IF(L236&gt;0,SUM(K$6:K236)-SUM(M$6:M235),"")</f>
        <v/>
      </c>
    </row>
    <row r="237" spans="1:13">
      <c r="A237" s="50"/>
      <c r="B237" s="46"/>
      <c r="C237" s="47"/>
      <c r="D237" s="52"/>
      <c r="E237" s="52"/>
      <c r="F237" s="7" t="str">
        <f>IF(E237&gt;0,VLOOKUP(E237,DONNEES!$B$2:$D$301,2,0),"")</f>
        <v/>
      </c>
      <c r="G237" s="6" t="str">
        <f>IF(E237&gt;0,VLOOKUP(E237,DONNEES!$B$2:$D$301,3,0),"")</f>
        <v/>
      </c>
      <c r="H237" s="47"/>
      <c r="I237" s="103" t="str">
        <f t="shared" si="6"/>
        <v/>
      </c>
      <c r="J237" s="99"/>
      <c r="K237" s="12" t="str">
        <f t="shared" si="7"/>
        <v/>
      </c>
      <c r="L237" s="52"/>
      <c r="M237" s="31" t="str">
        <f>IF(L237&gt;0,SUM(K$6:K237)-SUM(M$6:M236),"")</f>
        <v/>
      </c>
    </row>
    <row r="238" spans="1:13">
      <c r="A238" s="50"/>
      <c r="B238" s="46"/>
      <c r="C238" s="47"/>
      <c r="D238" s="52"/>
      <c r="E238" s="52"/>
      <c r="F238" s="7" t="str">
        <f>IF(E238&gt;0,VLOOKUP(E238,DONNEES!$B$2:$D$301,2,0),"")</f>
        <v/>
      </c>
      <c r="G238" s="6" t="str">
        <f>IF(E238&gt;0,VLOOKUP(E238,DONNEES!$B$2:$D$301,3,0),"")</f>
        <v/>
      </c>
      <c r="H238" s="47"/>
      <c r="I238" s="103" t="str">
        <f t="shared" si="6"/>
        <v/>
      </c>
      <c r="J238" s="99"/>
      <c r="K238" s="12" t="str">
        <f t="shared" si="7"/>
        <v/>
      </c>
      <c r="L238" s="52"/>
      <c r="M238" s="31" t="str">
        <f>IF(L238&gt;0,SUM(K$6:K238)-SUM(M$6:M237),"")</f>
        <v/>
      </c>
    </row>
    <row r="239" spans="1:13">
      <c r="A239" s="50"/>
      <c r="B239" s="46"/>
      <c r="C239" s="47"/>
      <c r="D239" s="52"/>
      <c r="E239" s="52"/>
      <c r="F239" s="7" t="str">
        <f>IF(E239&gt;0,VLOOKUP(E239,DONNEES!$B$2:$D$301,2,0),"")</f>
        <v/>
      </c>
      <c r="G239" s="6" t="str">
        <f>IF(E239&gt;0,VLOOKUP(E239,DONNEES!$B$2:$D$301,3,0),"")</f>
        <v/>
      </c>
      <c r="H239" s="47"/>
      <c r="I239" s="103" t="str">
        <f t="shared" si="6"/>
        <v/>
      </c>
      <c r="J239" s="99"/>
      <c r="K239" s="12" t="str">
        <f t="shared" si="7"/>
        <v/>
      </c>
      <c r="L239" s="52"/>
      <c r="M239" s="31" t="str">
        <f>IF(L239&gt;0,SUM(K$6:K239)-SUM(M$6:M238),"")</f>
        <v/>
      </c>
    </row>
    <row r="240" spans="1:13">
      <c r="A240" s="50"/>
      <c r="B240" s="46"/>
      <c r="C240" s="47"/>
      <c r="D240" s="52"/>
      <c r="E240" s="52"/>
      <c r="F240" s="7" t="str">
        <f>IF(E240&gt;0,VLOOKUP(E240,DONNEES!$B$2:$D$301,2,0),"")</f>
        <v/>
      </c>
      <c r="G240" s="6" t="str">
        <f>IF(E240&gt;0,VLOOKUP(E240,DONNEES!$B$2:$D$301,3,0),"")</f>
        <v/>
      </c>
      <c r="H240" s="47"/>
      <c r="I240" s="103" t="str">
        <f t="shared" si="6"/>
        <v/>
      </c>
      <c r="J240" s="99"/>
      <c r="K240" s="12" t="str">
        <f t="shared" si="7"/>
        <v/>
      </c>
      <c r="L240" s="52"/>
      <c r="M240" s="31" t="str">
        <f>IF(L240&gt;0,SUM(K$6:K240)-SUM(M$6:M239),"")</f>
        <v/>
      </c>
    </row>
    <row r="241" spans="1:13">
      <c r="A241" s="50"/>
      <c r="B241" s="46"/>
      <c r="C241" s="47"/>
      <c r="D241" s="52"/>
      <c r="E241" s="52"/>
      <c r="F241" s="7" t="str">
        <f>IF(E241&gt;0,VLOOKUP(E241,DONNEES!$B$2:$D$301,2,0),"")</f>
        <v/>
      </c>
      <c r="G241" s="6" t="str">
        <f>IF(E241&gt;0,VLOOKUP(E241,DONNEES!$B$2:$D$301,3,0),"")</f>
        <v/>
      </c>
      <c r="H241" s="47"/>
      <c r="I241" s="103" t="str">
        <f t="shared" si="6"/>
        <v/>
      </c>
      <c r="J241" s="99"/>
      <c r="K241" s="12" t="str">
        <f t="shared" si="7"/>
        <v/>
      </c>
      <c r="L241" s="52"/>
      <c r="M241" s="31" t="str">
        <f>IF(L241&gt;0,SUM(K$6:K241)-SUM(M$6:M240),"")</f>
        <v/>
      </c>
    </row>
    <row r="242" spans="1:13">
      <c r="A242" s="50"/>
      <c r="B242" s="46"/>
      <c r="C242" s="47"/>
      <c r="D242" s="52"/>
      <c r="E242" s="52"/>
      <c r="F242" s="7" t="str">
        <f>IF(E242&gt;0,VLOOKUP(E242,DONNEES!$B$2:$D$301,2,0),"")</f>
        <v/>
      </c>
      <c r="G242" s="6" t="str">
        <f>IF(E242&gt;0,VLOOKUP(E242,DONNEES!$B$2:$D$301,3,0),"")</f>
        <v/>
      </c>
      <c r="H242" s="47"/>
      <c r="I242" s="103" t="str">
        <f t="shared" si="6"/>
        <v/>
      </c>
      <c r="J242" s="99"/>
      <c r="K242" s="12" t="str">
        <f t="shared" si="7"/>
        <v/>
      </c>
      <c r="L242" s="52"/>
      <c r="M242" s="31" t="str">
        <f>IF(L242&gt;0,SUM(K$6:K242)-SUM(M$6:M241),"")</f>
        <v/>
      </c>
    </row>
    <row r="243" spans="1:13">
      <c r="A243" s="50"/>
      <c r="B243" s="46"/>
      <c r="C243" s="47"/>
      <c r="D243" s="52"/>
      <c r="E243" s="52"/>
      <c r="F243" s="7" t="str">
        <f>IF(E243&gt;0,VLOOKUP(E243,DONNEES!$B$2:$D$301,2,0),"")</f>
        <v/>
      </c>
      <c r="G243" s="6" t="str">
        <f>IF(E243&gt;0,VLOOKUP(E243,DONNEES!$B$2:$D$301,3,0),"")</f>
        <v/>
      </c>
      <c r="H243" s="47"/>
      <c r="I243" s="103" t="str">
        <f t="shared" si="6"/>
        <v/>
      </c>
      <c r="J243" s="99"/>
      <c r="K243" s="12" t="str">
        <f t="shared" si="7"/>
        <v/>
      </c>
      <c r="L243" s="52"/>
      <c r="M243" s="31" t="str">
        <f>IF(L243&gt;0,SUM(K$6:K243)-SUM(M$6:M242),"")</f>
        <v/>
      </c>
    </row>
    <row r="244" spans="1:13">
      <c r="A244" s="50"/>
      <c r="B244" s="46"/>
      <c r="C244" s="47"/>
      <c r="D244" s="52"/>
      <c r="E244" s="52"/>
      <c r="F244" s="7" t="str">
        <f>IF(E244&gt;0,VLOOKUP(E244,DONNEES!$B$2:$D$301,2,0),"")</f>
        <v/>
      </c>
      <c r="G244" s="6" t="str">
        <f>IF(E244&gt;0,VLOOKUP(E244,DONNEES!$B$2:$D$301,3,0),"")</f>
        <v/>
      </c>
      <c r="H244" s="47"/>
      <c r="I244" s="103" t="str">
        <f t="shared" si="6"/>
        <v/>
      </c>
      <c r="J244" s="99"/>
      <c r="K244" s="12" t="str">
        <f t="shared" si="7"/>
        <v/>
      </c>
      <c r="L244" s="52"/>
      <c r="M244" s="31" t="str">
        <f>IF(L244&gt;0,SUM(K$6:K244)-SUM(M$6:M243),"")</f>
        <v/>
      </c>
    </row>
    <row r="245" spans="1:13">
      <c r="A245" s="50"/>
      <c r="B245" s="46"/>
      <c r="C245" s="47"/>
      <c r="D245" s="52"/>
      <c r="E245" s="52"/>
      <c r="F245" s="7" t="str">
        <f>IF(E245&gt;0,VLOOKUP(E245,DONNEES!$B$2:$D$301,2,0),"")</f>
        <v/>
      </c>
      <c r="G245" s="6" t="str">
        <f>IF(E245&gt;0,VLOOKUP(E245,DONNEES!$B$2:$D$301,3,0),"")</f>
        <v/>
      </c>
      <c r="H245" s="47"/>
      <c r="I245" s="103" t="str">
        <f t="shared" si="6"/>
        <v/>
      </c>
      <c r="J245" s="99"/>
      <c r="K245" s="12" t="str">
        <f t="shared" si="7"/>
        <v/>
      </c>
      <c r="L245" s="52"/>
      <c r="M245" s="31" t="str">
        <f>IF(L245&gt;0,SUM(K$6:K245)-SUM(M$6:M244),"")</f>
        <v/>
      </c>
    </row>
    <row r="246" spans="1:13">
      <c r="A246" s="50"/>
      <c r="B246" s="46"/>
      <c r="C246" s="47"/>
      <c r="D246" s="52"/>
      <c r="E246" s="52"/>
      <c r="F246" s="7" t="str">
        <f>IF(E246&gt;0,VLOOKUP(E246,DONNEES!$B$2:$D$301,2,0),"")</f>
        <v/>
      </c>
      <c r="G246" s="6" t="str">
        <f>IF(E246&gt;0,VLOOKUP(E246,DONNEES!$B$2:$D$301,3,0),"")</f>
        <v/>
      </c>
      <c r="H246" s="47"/>
      <c r="I246" s="103" t="str">
        <f t="shared" si="6"/>
        <v/>
      </c>
      <c r="J246" s="99"/>
      <c r="K246" s="12" t="str">
        <f t="shared" si="7"/>
        <v/>
      </c>
      <c r="L246" s="52"/>
      <c r="M246" s="31" t="str">
        <f>IF(L246&gt;0,SUM(K$6:K246)-SUM(M$6:M245),"")</f>
        <v/>
      </c>
    </row>
    <row r="247" spans="1:13">
      <c r="A247" s="50"/>
      <c r="B247" s="46"/>
      <c r="C247" s="47"/>
      <c r="D247" s="52"/>
      <c r="E247" s="52"/>
      <c r="F247" s="7" t="str">
        <f>IF(E247&gt;0,VLOOKUP(E247,DONNEES!$B$2:$D$301,2,0),"")</f>
        <v/>
      </c>
      <c r="G247" s="6" t="str">
        <f>IF(E247&gt;0,VLOOKUP(E247,DONNEES!$B$2:$D$301,3,0),"")</f>
        <v/>
      </c>
      <c r="H247" s="47"/>
      <c r="I247" s="103" t="str">
        <f t="shared" si="6"/>
        <v/>
      </c>
      <c r="J247" s="99"/>
      <c r="K247" s="12" t="str">
        <f t="shared" si="7"/>
        <v/>
      </c>
      <c r="L247" s="52"/>
      <c r="M247" s="31" t="str">
        <f>IF(L247&gt;0,SUM(K$6:K247)-SUM(M$6:M246),"")</f>
        <v/>
      </c>
    </row>
    <row r="248" spans="1:13">
      <c r="A248" s="50"/>
      <c r="B248" s="46"/>
      <c r="C248" s="47"/>
      <c r="D248" s="52"/>
      <c r="E248" s="52"/>
      <c r="F248" s="7" t="str">
        <f>IF(E248&gt;0,VLOOKUP(E248,DONNEES!$B$2:$D$301,2,0),"")</f>
        <v/>
      </c>
      <c r="G248" s="6" t="str">
        <f>IF(E248&gt;0,VLOOKUP(E248,DONNEES!$B$2:$D$301,3,0),"")</f>
        <v/>
      </c>
      <c r="H248" s="47"/>
      <c r="I248" s="103" t="str">
        <f t="shared" si="6"/>
        <v/>
      </c>
      <c r="J248" s="99"/>
      <c r="K248" s="12" t="str">
        <f t="shared" si="7"/>
        <v/>
      </c>
      <c r="L248" s="52"/>
      <c r="M248" s="31" t="str">
        <f>IF(L248&gt;0,SUM(K$6:K248)-SUM(M$6:M247),"")</f>
        <v/>
      </c>
    </row>
    <row r="249" spans="1:13">
      <c r="A249" s="50"/>
      <c r="B249" s="46"/>
      <c r="C249" s="47"/>
      <c r="D249" s="52"/>
      <c r="E249" s="52"/>
      <c r="F249" s="7" t="str">
        <f>IF(E249&gt;0,VLOOKUP(E249,DONNEES!$B$2:$D$301,2,0),"")</f>
        <v/>
      </c>
      <c r="G249" s="6" t="str">
        <f>IF(E249&gt;0,VLOOKUP(E249,DONNEES!$B$2:$D$301,3,0),"")</f>
        <v/>
      </c>
      <c r="H249" s="47"/>
      <c r="I249" s="103" t="str">
        <f t="shared" si="6"/>
        <v/>
      </c>
      <c r="J249" s="99"/>
      <c r="K249" s="12" t="str">
        <f t="shared" si="7"/>
        <v/>
      </c>
      <c r="L249" s="52"/>
      <c r="M249" s="31" t="str">
        <f>IF(L249&gt;0,SUM(K$6:K249)-SUM(M$6:M248),"")</f>
        <v/>
      </c>
    </row>
    <row r="250" spans="1:13">
      <c r="A250" s="50"/>
      <c r="B250" s="46"/>
      <c r="C250" s="47"/>
      <c r="D250" s="52"/>
      <c r="E250" s="52"/>
      <c r="F250" s="7" t="str">
        <f>IF(E250&gt;0,VLOOKUP(E250,DONNEES!$B$2:$D$301,2,0),"")</f>
        <v/>
      </c>
      <c r="G250" s="6" t="str">
        <f>IF(E250&gt;0,VLOOKUP(E250,DONNEES!$B$2:$D$301,3,0),"")</f>
        <v/>
      </c>
      <c r="H250" s="47"/>
      <c r="I250" s="103" t="str">
        <f t="shared" si="6"/>
        <v/>
      </c>
      <c r="J250" s="99"/>
      <c r="K250" s="12" t="str">
        <f t="shared" si="7"/>
        <v/>
      </c>
      <c r="L250" s="52"/>
      <c r="M250" s="31" t="str">
        <f>IF(L250&gt;0,SUM(K$6:K250)-SUM(M$6:M249),"")</f>
        <v/>
      </c>
    </row>
    <row r="251" spans="1:13">
      <c r="A251" s="50"/>
      <c r="B251" s="46"/>
      <c r="C251" s="47"/>
      <c r="D251" s="52"/>
      <c r="E251" s="52"/>
      <c r="F251" s="7" t="str">
        <f>IF(E251&gt;0,VLOOKUP(E251,DONNEES!$B$2:$D$301,2,0),"")</f>
        <v/>
      </c>
      <c r="G251" s="6" t="str">
        <f>IF(E251&gt;0,VLOOKUP(E251,DONNEES!$B$2:$D$301,3,0),"")</f>
        <v/>
      </c>
      <c r="H251" s="47"/>
      <c r="I251" s="103" t="str">
        <f t="shared" si="6"/>
        <v/>
      </c>
      <c r="J251" s="99"/>
      <c r="K251" s="12" t="str">
        <f t="shared" si="7"/>
        <v/>
      </c>
      <c r="L251" s="52"/>
      <c r="M251" s="31" t="str">
        <f>IF(L251&gt;0,SUM(K$6:K251)-SUM(M$6:M250),"")</f>
        <v/>
      </c>
    </row>
    <row r="252" spans="1:13">
      <c r="A252" s="50"/>
      <c r="B252" s="46"/>
      <c r="C252" s="47"/>
      <c r="D252" s="52"/>
      <c r="E252" s="52"/>
      <c r="F252" s="7" t="str">
        <f>IF(E252&gt;0,VLOOKUP(E252,DONNEES!$B$2:$D$301,2,0),"")</f>
        <v/>
      </c>
      <c r="G252" s="6" t="str">
        <f>IF(E252&gt;0,VLOOKUP(E252,DONNEES!$B$2:$D$301,3,0),"")</f>
        <v/>
      </c>
      <c r="H252" s="47"/>
      <c r="I252" s="103" t="str">
        <f t="shared" si="6"/>
        <v/>
      </c>
      <c r="J252" s="99"/>
      <c r="K252" s="12" t="str">
        <f t="shared" si="7"/>
        <v/>
      </c>
      <c r="L252" s="52"/>
      <c r="M252" s="31" t="str">
        <f>IF(L252&gt;0,SUM(K$6:K252)-SUM(M$6:M251),"")</f>
        <v/>
      </c>
    </row>
    <row r="253" spans="1:13">
      <c r="A253" s="50"/>
      <c r="B253" s="46"/>
      <c r="C253" s="47"/>
      <c r="D253" s="52"/>
      <c r="E253" s="52"/>
      <c r="F253" s="7" t="str">
        <f>IF(E253&gt;0,VLOOKUP(E253,DONNEES!$B$2:$D$301,2,0),"")</f>
        <v/>
      </c>
      <c r="G253" s="6" t="str">
        <f>IF(E253&gt;0,VLOOKUP(E253,DONNEES!$B$2:$D$301,3,0),"")</f>
        <v/>
      </c>
      <c r="H253" s="47"/>
      <c r="I253" s="103" t="str">
        <f t="shared" si="6"/>
        <v/>
      </c>
      <c r="J253" s="99"/>
      <c r="K253" s="12" t="str">
        <f t="shared" si="7"/>
        <v/>
      </c>
      <c r="L253" s="52"/>
      <c r="M253" s="31" t="str">
        <f>IF(L253&gt;0,SUM(K$6:K253)-SUM(M$6:M252),"")</f>
        <v/>
      </c>
    </row>
    <row r="254" spans="1:13">
      <c r="A254" s="50"/>
      <c r="B254" s="46"/>
      <c r="C254" s="47"/>
      <c r="D254" s="52"/>
      <c r="E254" s="52"/>
      <c r="F254" s="7" t="str">
        <f>IF(E254&gt;0,VLOOKUP(E254,DONNEES!$B$2:$D$301,2,0),"")</f>
        <v/>
      </c>
      <c r="G254" s="6" t="str">
        <f>IF(E254&gt;0,VLOOKUP(E254,DONNEES!$B$2:$D$301,3,0),"")</f>
        <v/>
      </c>
      <c r="H254" s="47"/>
      <c r="I254" s="103" t="str">
        <f t="shared" si="6"/>
        <v/>
      </c>
      <c r="J254" s="99"/>
      <c r="K254" s="12" t="str">
        <f t="shared" si="7"/>
        <v/>
      </c>
      <c r="L254" s="52"/>
      <c r="M254" s="31" t="str">
        <f>IF(L254&gt;0,SUM(K$6:K254)-SUM(M$6:M253),"")</f>
        <v/>
      </c>
    </row>
    <row r="255" spans="1:13">
      <c r="A255" s="50"/>
      <c r="B255" s="46"/>
      <c r="C255" s="47"/>
      <c r="D255" s="52"/>
      <c r="E255" s="52"/>
      <c r="F255" s="7" t="str">
        <f>IF(E255&gt;0,VLOOKUP(E255,DONNEES!$B$2:$D$301,2,0),"")</f>
        <v/>
      </c>
      <c r="G255" s="6" t="str">
        <f>IF(E255&gt;0,VLOOKUP(E255,DONNEES!$B$2:$D$301,3,0),"")</f>
        <v/>
      </c>
      <c r="H255" s="47"/>
      <c r="I255" s="103" t="str">
        <f t="shared" si="6"/>
        <v/>
      </c>
      <c r="J255" s="99"/>
      <c r="K255" s="12" t="str">
        <f t="shared" si="7"/>
        <v/>
      </c>
      <c r="L255" s="52"/>
      <c r="M255" s="31" t="str">
        <f>IF(L255&gt;0,SUM(K$6:K255)-SUM(M$6:M254),"")</f>
        <v/>
      </c>
    </row>
    <row r="256" spans="1:13">
      <c r="A256" s="50"/>
      <c r="B256" s="46"/>
      <c r="C256" s="47"/>
      <c r="D256" s="52"/>
      <c r="E256" s="52"/>
      <c r="F256" s="7" t="str">
        <f>IF(E256&gt;0,VLOOKUP(E256,DONNEES!$B$2:$D$301,2,0),"")</f>
        <v/>
      </c>
      <c r="G256" s="6" t="str">
        <f>IF(E256&gt;0,VLOOKUP(E256,DONNEES!$B$2:$D$301,3,0),"")</f>
        <v/>
      </c>
      <c r="H256" s="47"/>
      <c r="I256" s="103" t="str">
        <f t="shared" si="6"/>
        <v/>
      </c>
      <c r="J256" s="99"/>
      <c r="K256" s="12" t="str">
        <f t="shared" si="7"/>
        <v/>
      </c>
      <c r="L256" s="52"/>
      <c r="M256" s="31" t="str">
        <f>IF(L256&gt;0,SUM(K$6:K256)-SUM(M$6:M255),"")</f>
        <v/>
      </c>
    </row>
    <row r="257" spans="1:13">
      <c r="A257" s="50"/>
      <c r="B257" s="46"/>
      <c r="C257" s="47"/>
      <c r="D257" s="52"/>
      <c r="E257" s="52"/>
      <c r="F257" s="7" t="str">
        <f>IF(E257&gt;0,VLOOKUP(E257,DONNEES!$B$2:$D$301,2,0),"")</f>
        <v/>
      </c>
      <c r="G257" s="6" t="str">
        <f>IF(E257&gt;0,VLOOKUP(E257,DONNEES!$B$2:$D$301,3,0),"")</f>
        <v/>
      </c>
      <c r="H257" s="47"/>
      <c r="I257" s="103" t="str">
        <f t="shared" si="6"/>
        <v/>
      </c>
      <c r="J257" s="99"/>
      <c r="K257" s="12" t="str">
        <f t="shared" si="7"/>
        <v/>
      </c>
      <c r="L257" s="52"/>
      <c r="M257" s="31" t="str">
        <f>IF(L257&gt;0,SUM(K$6:K257)-SUM(M$6:M256),"")</f>
        <v/>
      </c>
    </row>
    <row r="258" spans="1:13">
      <c r="A258" s="50"/>
      <c r="B258" s="46"/>
      <c r="C258" s="47"/>
      <c r="D258" s="52"/>
      <c r="E258" s="52"/>
      <c r="F258" s="7" t="str">
        <f>IF(E258&gt;0,VLOOKUP(E258,DONNEES!$B$2:$D$301,2,0),"")</f>
        <v/>
      </c>
      <c r="G258" s="6" t="str">
        <f>IF(E258&gt;0,VLOOKUP(E258,DONNEES!$B$2:$D$301,3,0),"")</f>
        <v/>
      </c>
      <c r="H258" s="47"/>
      <c r="I258" s="103" t="str">
        <f t="shared" si="6"/>
        <v/>
      </c>
      <c r="J258" s="99"/>
      <c r="K258" s="12" t="str">
        <f t="shared" si="7"/>
        <v/>
      </c>
      <c r="L258" s="52"/>
      <c r="M258" s="31" t="str">
        <f>IF(L258&gt;0,SUM(K$6:K258)-SUM(M$6:M257),"")</f>
        <v/>
      </c>
    </row>
    <row r="259" spans="1:13">
      <c r="A259" s="50"/>
      <c r="B259" s="46"/>
      <c r="C259" s="47"/>
      <c r="D259" s="52"/>
      <c r="E259" s="52"/>
      <c r="F259" s="7" t="str">
        <f>IF(E259&gt;0,VLOOKUP(E259,DONNEES!$B$2:$D$301,2,0),"")</f>
        <v/>
      </c>
      <c r="G259" s="6" t="str">
        <f>IF(E259&gt;0,VLOOKUP(E259,DONNEES!$B$2:$D$301,3,0),"")</f>
        <v/>
      </c>
      <c r="H259" s="47"/>
      <c r="I259" s="103" t="str">
        <f t="shared" si="6"/>
        <v/>
      </c>
      <c r="J259" s="99"/>
      <c r="K259" s="12" t="str">
        <f t="shared" si="7"/>
        <v/>
      </c>
      <c r="L259" s="52"/>
      <c r="M259" s="31" t="str">
        <f>IF(L259&gt;0,SUM(K$6:K259)-SUM(M$6:M258),"")</f>
        <v/>
      </c>
    </row>
    <row r="260" spans="1:13">
      <c r="A260" s="50"/>
      <c r="B260" s="46"/>
      <c r="C260" s="47"/>
      <c r="D260" s="52"/>
      <c r="E260" s="52"/>
      <c r="F260" s="7" t="str">
        <f>IF(E260&gt;0,VLOOKUP(E260,DONNEES!$B$2:$D$301,2,0),"")</f>
        <v/>
      </c>
      <c r="G260" s="6" t="str">
        <f>IF(E260&gt;0,VLOOKUP(E260,DONNEES!$B$2:$D$301,3,0),"")</f>
        <v/>
      </c>
      <c r="H260" s="47"/>
      <c r="I260" s="103" t="str">
        <f t="shared" si="6"/>
        <v/>
      </c>
      <c r="J260" s="99"/>
      <c r="K260" s="12" t="str">
        <f t="shared" si="7"/>
        <v/>
      </c>
      <c r="L260" s="52"/>
      <c r="M260" s="31" t="str">
        <f>IF(L260&gt;0,SUM(K$6:K260)-SUM(M$6:M259),"")</f>
        <v/>
      </c>
    </row>
    <row r="261" spans="1:13">
      <c r="A261" s="50"/>
      <c r="B261" s="46"/>
      <c r="C261" s="47"/>
      <c r="D261" s="52"/>
      <c r="E261" s="52"/>
      <c r="F261" s="7" t="str">
        <f>IF(E261&gt;0,VLOOKUP(E261,DONNEES!$B$2:$D$301,2,0),"")</f>
        <v/>
      </c>
      <c r="G261" s="6" t="str">
        <f>IF(E261&gt;0,VLOOKUP(E261,DONNEES!$B$2:$D$301,3,0),"")</f>
        <v/>
      </c>
      <c r="H261" s="47"/>
      <c r="I261" s="103" t="str">
        <f t="shared" si="6"/>
        <v/>
      </c>
      <c r="J261" s="99"/>
      <c r="K261" s="12" t="str">
        <f t="shared" si="7"/>
        <v/>
      </c>
      <c r="L261" s="52"/>
      <c r="M261" s="31" t="str">
        <f>IF(L261&gt;0,SUM(K$6:K261)-SUM(M$6:M260),"")</f>
        <v/>
      </c>
    </row>
    <row r="262" spans="1:13">
      <c r="A262" s="50"/>
      <c r="B262" s="46"/>
      <c r="C262" s="47"/>
      <c r="D262" s="52"/>
      <c r="E262" s="52"/>
      <c r="F262" s="7" t="str">
        <f>IF(E262&gt;0,VLOOKUP(E262,DONNEES!$B$2:$D$301,2,0),"")</f>
        <v/>
      </c>
      <c r="G262" s="6" t="str">
        <f>IF(E262&gt;0,VLOOKUP(E262,DONNEES!$B$2:$D$301,3,0),"")</f>
        <v/>
      </c>
      <c r="H262" s="47"/>
      <c r="I262" s="103" t="str">
        <f t="shared" si="6"/>
        <v/>
      </c>
      <c r="J262" s="99"/>
      <c r="K262" s="12" t="str">
        <f t="shared" si="7"/>
        <v/>
      </c>
      <c r="L262" s="52"/>
      <c r="M262" s="31" t="str">
        <f>IF(L262&gt;0,SUM(K$6:K262)-SUM(M$6:M261),"")</f>
        <v/>
      </c>
    </row>
    <row r="263" spans="1:13">
      <c r="A263" s="50"/>
      <c r="B263" s="46"/>
      <c r="C263" s="47"/>
      <c r="D263" s="52"/>
      <c r="E263" s="52"/>
      <c r="F263" s="7" t="str">
        <f>IF(E263&gt;0,VLOOKUP(E263,DONNEES!$B$2:$D$301,2,0),"")</f>
        <v/>
      </c>
      <c r="G263" s="6" t="str">
        <f>IF(E263&gt;0,VLOOKUP(E263,DONNEES!$B$2:$D$301,3,0),"")</f>
        <v/>
      </c>
      <c r="H263" s="47"/>
      <c r="I263" s="103" t="str">
        <f t="shared" si="6"/>
        <v/>
      </c>
      <c r="J263" s="99"/>
      <c r="K263" s="12" t="str">
        <f t="shared" si="7"/>
        <v/>
      </c>
      <c r="L263" s="52"/>
      <c r="M263" s="31" t="str">
        <f>IF(L263&gt;0,SUM(K$6:K263)-SUM(M$6:M262),"")</f>
        <v/>
      </c>
    </row>
    <row r="264" spans="1:13">
      <c r="A264" s="50"/>
      <c r="B264" s="46"/>
      <c r="C264" s="47"/>
      <c r="D264" s="52"/>
      <c r="E264" s="52"/>
      <c r="F264" s="7" t="str">
        <f>IF(E264&gt;0,VLOOKUP(E264,DONNEES!$B$2:$D$301,2,0),"")</f>
        <v/>
      </c>
      <c r="G264" s="6" t="str">
        <f>IF(E264&gt;0,VLOOKUP(E264,DONNEES!$B$2:$D$301,3,0),"")</f>
        <v/>
      </c>
      <c r="H264" s="47"/>
      <c r="I264" s="103" t="str">
        <f t="shared" ref="I264:I300" si="8">IF(H264&gt;0,G264*H264,"")</f>
        <v/>
      </c>
      <c r="J264" s="99"/>
      <c r="K264" s="12" t="str">
        <f t="shared" ref="K264:K300" si="9">IF(J264&gt;0,ROUND(I264*0.95,1),I264)</f>
        <v/>
      </c>
      <c r="L264" s="52"/>
      <c r="M264" s="31" t="str">
        <f>IF(L264&gt;0,SUM(K$6:K264)-SUM(M$6:M263),"")</f>
        <v/>
      </c>
    </row>
    <row r="265" spans="1:13">
      <c r="A265" s="50"/>
      <c r="B265" s="46"/>
      <c r="C265" s="47"/>
      <c r="D265" s="52"/>
      <c r="E265" s="52"/>
      <c r="F265" s="7" t="str">
        <f>IF(E265&gt;0,VLOOKUP(E265,DONNEES!$B$2:$D$301,2,0),"")</f>
        <v/>
      </c>
      <c r="G265" s="6" t="str">
        <f>IF(E265&gt;0,VLOOKUP(E265,DONNEES!$B$2:$D$301,3,0),"")</f>
        <v/>
      </c>
      <c r="H265" s="47"/>
      <c r="I265" s="103" t="str">
        <f t="shared" si="8"/>
        <v/>
      </c>
      <c r="J265" s="99"/>
      <c r="K265" s="12" t="str">
        <f t="shared" si="9"/>
        <v/>
      </c>
      <c r="L265" s="52"/>
      <c r="M265" s="31" t="str">
        <f>IF(L265&gt;0,SUM(K$6:K265)-SUM(M$6:M264),"")</f>
        <v/>
      </c>
    </row>
    <row r="266" spans="1:13">
      <c r="A266" s="50"/>
      <c r="B266" s="46"/>
      <c r="C266" s="47"/>
      <c r="D266" s="52"/>
      <c r="E266" s="52"/>
      <c r="F266" s="7" t="str">
        <f>IF(E266&gt;0,VLOOKUP(E266,DONNEES!$B$2:$D$301,2,0),"")</f>
        <v/>
      </c>
      <c r="G266" s="6" t="str">
        <f>IF(E266&gt;0,VLOOKUP(E266,DONNEES!$B$2:$D$301,3,0),"")</f>
        <v/>
      </c>
      <c r="H266" s="47"/>
      <c r="I266" s="103" t="str">
        <f t="shared" si="8"/>
        <v/>
      </c>
      <c r="J266" s="99"/>
      <c r="K266" s="12" t="str">
        <f t="shared" si="9"/>
        <v/>
      </c>
      <c r="L266" s="52"/>
      <c r="M266" s="31" t="str">
        <f>IF(L266&gt;0,SUM(K$6:K266)-SUM(M$6:M265),"")</f>
        <v/>
      </c>
    </row>
    <row r="267" spans="1:13">
      <c r="A267" s="50"/>
      <c r="B267" s="46"/>
      <c r="C267" s="47"/>
      <c r="D267" s="52"/>
      <c r="E267" s="52"/>
      <c r="F267" s="7" t="str">
        <f>IF(E267&gt;0,VLOOKUP(E267,DONNEES!$B$2:$D$301,2,0),"")</f>
        <v/>
      </c>
      <c r="G267" s="6" t="str">
        <f>IF(E267&gt;0,VLOOKUP(E267,DONNEES!$B$2:$D$301,3,0),"")</f>
        <v/>
      </c>
      <c r="H267" s="47"/>
      <c r="I267" s="103" t="str">
        <f t="shared" si="8"/>
        <v/>
      </c>
      <c r="J267" s="99"/>
      <c r="K267" s="12" t="str">
        <f t="shared" si="9"/>
        <v/>
      </c>
      <c r="L267" s="52"/>
      <c r="M267" s="31" t="str">
        <f>IF(L267&gt;0,SUM(K$6:K267)-SUM(M$6:M266),"")</f>
        <v/>
      </c>
    </row>
    <row r="268" spans="1:13">
      <c r="A268" s="50"/>
      <c r="B268" s="46"/>
      <c r="C268" s="47"/>
      <c r="D268" s="52"/>
      <c r="E268" s="52"/>
      <c r="F268" s="7" t="str">
        <f>IF(E268&gt;0,VLOOKUP(E268,DONNEES!$B$2:$D$301,2,0),"")</f>
        <v/>
      </c>
      <c r="G268" s="6" t="str">
        <f>IF(E268&gt;0,VLOOKUP(E268,DONNEES!$B$2:$D$301,3,0),"")</f>
        <v/>
      </c>
      <c r="H268" s="47"/>
      <c r="I268" s="103" t="str">
        <f t="shared" si="8"/>
        <v/>
      </c>
      <c r="J268" s="99"/>
      <c r="K268" s="12" t="str">
        <f t="shared" si="9"/>
        <v/>
      </c>
      <c r="L268" s="52"/>
      <c r="M268" s="31" t="str">
        <f>IF(L268&gt;0,SUM(K$6:K268)-SUM(M$6:M267),"")</f>
        <v/>
      </c>
    </row>
    <row r="269" spans="1:13">
      <c r="A269" s="50"/>
      <c r="B269" s="46"/>
      <c r="C269" s="47"/>
      <c r="D269" s="52"/>
      <c r="E269" s="52"/>
      <c r="F269" s="7" t="str">
        <f>IF(E269&gt;0,VLOOKUP(E269,DONNEES!$B$2:$D$301,2,0),"")</f>
        <v/>
      </c>
      <c r="G269" s="6" t="str">
        <f>IF(E269&gt;0,VLOOKUP(E269,DONNEES!$B$2:$D$301,3,0),"")</f>
        <v/>
      </c>
      <c r="H269" s="47"/>
      <c r="I269" s="103" t="str">
        <f t="shared" si="8"/>
        <v/>
      </c>
      <c r="J269" s="99"/>
      <c r="K269" s="12" t="str">
        <f t="shared" si="9"/>
        <v/>
      </c>
      <c r="L269" s="52"/>
      <c r="M269" s="31" t="str">
        <f>IF(L269&gt;0,SUM(K$6:K269)-SUM(M$6:M268),"")</f>
        <v/>
      </c>
    </row>
    <row r="270" spans="1:13">
      <c r="A270" s="50"/>
      <c r="B270" s="46"/>
      <c r="C270" s="47"/>
      <c r="D270" s="52"/>
      <c r="E270" s="52"/>
      <c r="F270" s="7" t="str">
        <f>IF(E270&gt;0,VLOOKUP(E270,DONNEES!$B$2:$D$301,2,0),"")</f>
        <v/>
      </c>
      <c r="G270" s="6" t="str">
        <f>IF(E270&gt;0,VLOOKUP(E270,DONNEES!$B$2:$D$301,3,0),"")</f>
        <v/>
      </c>
      <c r="H270" s="47"/>
      <c r="I270" s="103" t="str">
        <f t="shared" si="8"/>
        <v/>
      </c>
      <c r="J270" s="99"/>
      <c r="K270" s="12" t="str">
        <f t="shared" si="9"/>
        <v/>
      </c>
      <c r="L270" s="52"/>
      <c r="M270" s="31" t="str">
        <f>IF(L270&gt;0,SUM(K$6:K270)-SUM(M$6:M269),"")</f>
        <v/>
      </c>
    </row>
    <row r="271" spans="1:13">
      <c r="A271" s="50"/>
      <c r="B271" s="46"/>
      <c r="C271" s="47"/>
      <c r="D271" s="52"/>
      <c r="E271" s="52"/>
      <c r="F271" s="7" t="str">
        <f>IF(E271&gt;0,VLOOKUP(E271,DONNEES!$B$2:$D$301,2,0),"")</f>
        <v/>
      </c>
      <c r="G271" s="6" t="str">
        <f>IF(E271&gt;0,VLOOKUP(E271,DONNEES!$B$2:$D$301,3,0),"")</f>
        <v/>
      </c>
      <c r="H271" s="47"/>
      <c r="I271" s="103" t="str">
        <f t="shared" si="8"/>
        <v/>
      </c>
      <c r="J271" s="99"/>
      <c r="K271" s="12" t="str">
        <f t="shared" si="9"/>
        <v/>
      </c>
      <c r="L271" s="52"/>
      <c r="M271" s="31" t="str">
        <f>IF(L271&gt;0,SUM(K$6:K271)-SUM(M$6:M270),"")</f>
        <v/>
      </c>
    </row>
    <row r="272" spans="1:13">
      <c r="A272" s="50"/>
      <c r="B272" s="46"/>
      <c r="C272" s="47"/>
      <c r="D272" s="52"/>
      <c r="E272" s="52"/>
      <c r="F272" s="7" t="str">
        <f>IF(E272&gt;0,VLOOKUP(E272,DONNEES!$B$2:$D$301,2,0),"")</f>
        <v/>
      </c>
      <c r="G272" s="6" t="str">
        <f>IF(E272&gt;0,VLOOKUP(E272,DONNEES!$B$2:$D$301,3,0),"")</f>
        <v/>
      </c>
      <c r="H272" s="47"/>
      <c r="I272" s="103" t="str">
        <f t="shared" si="8"/>
        <v/>
      </c>
      <c r="J272" s="99"/>
      <c r="K272" s="12" t="str">
        <f t="shared" si="9"/>
        <v/>
      </c>
      <c r="L272" s="52"/>
      <c r="M272" s="31" t="str">
        <f>IF(L272&gt;0,SUM(K$6:K272)-SUM(M$6:M271),"")</f>
        <v/>
      </c>
    </row>
    <row r="273" spans="1:13">
      <c r="A273" s="50"/>
      <c r="B273" s="46"/>
      <c r="C273" s="47"/>
      <c r="D273" s="52"/>
      <c r="E273" s="52"/>
      <c r="F273" s="7" t="str">
        <f>IF(E273&gt;0,VLOOKUP(E273,DONNEES!$B$2:$D$301,2,0),"")</f>
        <v/>
      </c>
      <c r="G273" s="6" t="str">
        <f>IF(E273&gt;0,VLOOKUP(E273,DONNEES!$B$2:$D$301,3,0),"")</f>
        <v/>
      </c>
      <c r="H273" s="47"/>
      <c r="I273" s="103" t="str">
        <f t="shared" si="8"/>
        <v/>
      </c>
      <c r="J273" s="99"/>
      <c r="K273" s="12" t="str">
        <f t="shared" si="9"/>
        <v/>
      </c>
      <c r="L273" s="52"/>
      <c r="M273" s="31" t="str">
        <f>IF(L273&gt;0,SUM(K$6:K273)-SUM(M$6:M272),"")</f>
        <v/>
      </c>
    </row>
    <row r="274" spans="1:13">
      <c r="A274" s="50"/>
      <c r="B274" s="46"/>
      <c r="C274" s="47"/>
      <c r="D274" s="52"/>
      <c r="E274" s="52"/>
      <c r="F274" s="7" t="str">
        <f>IF(E274&gt;0,VLOOKUP(E274,DONNEES!$B$2:$D$301,2,0),"")</f>
        <v/>
      </c>
      <c r="G274" s="6" t="str">
        <f>IF(E274&gt;0,VLOOKUP(E274,DONNEES!$B$2:$D$301,3,0),"")</f>
        <v/>
      </c>
      <c r="H274" s="47"/>
      <c r="I274" s="103" t="str">
        <f t="shared" si="8"/>
        <v/>
      </c>
      <c r="J274" s="99"/>
      <c r="K274" s="12" t="str">
        <f t="shared" si="9"/>
        <v/>
      </c>
      <c r="L274" s="52"/>
      <c r="M274" s="31" t="str">
        <f>IF(L274&gt;0,SUM(K$6:K274)-SUM(M$6:M273),"")</f>
        <v/>
      </c>
    </row>
    <row r="275" spans="1:13">
      <c r="A275" s="50"/>
      <c r="B275" s="46"/>
      <c r="C275" s="47"/>
      <c r="D275" s="52"/>
      <c r="E275" s="52"/>
      <c r="F275" s="7" t="str">
        <f>IF(E275&gt;0,VLOOKUP(E275,DONNEES!$B$2:$D$301,2,0),"")</f>
        <v/>
      </c>
      <c r="G275" s="6" t="str">
        <f>IF(E275&gt;0,VLOOKUP(E275,DONNEES!$B$2:$D$301,3,0),"")</f>
        <v/>
      </c>
      <c r="H275" s="47"/>
      <c r="I275" s="103" t="str">
        <f t="shared" si="8"/>
        <v/>
      </c>
      <c r="J275" s="99"/>
      <c r="K275" s="12" t="str">
        <f t="shared" si="9"/>
        <v/>
      </c>
      <c r="L275" s="52"/>
      <c r="M275" s="31" t="str">
        <f>IF(L275&gt;0,SUM(K$6:K275)-SUM(M$6:M274),"")</f>
        <v/>
      </c>
    </row>
    <row r="276" spans="1:13">
      <c r="A276" s="50"/>
      <c r="B276" s="46"/>
      <c r="C276" s="47"/>
      <c r="D276" s="52"/>
      <c r="E276" s="52"/>
      <c r="F276" s="7" t="str">
        <f>IF(E276&gt;0,VLOOKUP(E276,DONNEES!$B$2:$D$301,2,0),"")</f>
        <v/>
      </c>
      <c r="G276" s="6" t="str">
        <f>IF(E276&gt;0,VLOOKUP(E276,DONNEES!$B$2:$D$301,3,0),"")</f>
        <v/>
      </c>
      <c r="H276" s="47"/>
      <c r="I276" s="103" t="str">
        <f t="shared" si="8"/>
        <v/>
      </c>
      <c r="J276" s="99"/>
      <c r="K276" s="12" t="str">
        <f t="shared" si="9"/>
        <v/>
      </c>
      <c r="L276" s="52"/>
      <c r="M276" s="31" t="str">
        <f>IF(L276&gt;0,SUM(K$6:K276)-SUM(M$6:M275),"")</f>
        <v/>
      </c>
    </row>
    <row r="277" spans="1:13">
      <c r="A277" s="50"/>
      <c r="B277" s="46"/>
      <c r="C277" s="47"/>
      <c r="D277" s="52"/>
      <c r="E277" s="52"/>
      <c r="F277" s="7" t="str">
        <f>IF(E277&gt;0,VLOOKUP(E277,DONNEES!$B$2:$D$301,2,0),"")</f>
        <v/>
      </c>
      <c r="G277" s="6" t="str">
        <f>IF(E277&gt;0,VLOOKUP(E277,DONNEES!$B$2:$D$301,3,0),"")</f>
        <v/>
      </c>
      <c r="H277" s="47"/>
      <c r="I277" s="103" t="str">
        <f t="shared" si="8"/>
        <v/>
      </c>
      <c r="J277" s="99"/>
      <c r="K277" s="12" t="str">
        <f t="shared" si="9"/>
        <v/>
      </c>
      <c r="L277" s="52"/>
      <c r="M277" s="31" t="str">
        <f>IF(L277&gt;0,SUM(K$6:K277)-SUM(M$6:M276),"")</f>
        <v/>
      </c>
    </row>
    <row r="278" spans="1:13">
      <c r="A278" s="50"/>
      <c r="B278" s="46"/>
      <c r="C278" s="47"/>
      <c r="D278" s="52"/>
      <c r="E278" s="52"/>
      <c r="F278" s="7" t="str">
        <f>IF(E278&gt;0,VLOOKUP(E278,DONNEES!$B$2:$D$301,2,0),"")</f>
        <v/>
      </c>
      <c r="G278" s="6" t="str">
        <f>IF(E278&gt;0,VLOOKUP(E278,DONNEES!$B$2:$D$301,3,0),"")</f>
        <v/>
      </c>
      <c r="H278" s="47"/>
      <c r="I278" s="103" t="str">
        <f t="shared" si="8"/>
        <v/>
      </c>
      <c r="J278" s="99"/>
      <c r="K278" s="12" t="str">
        <f t="shared" si="9"/>
        <v/>
      </c>
      <c r="L278" s="52"/>
      <c r="M278" s="31" t="str">
        <f>IF(L278&gt;0,SUM(K$6:K278)-SUM(M$6:M277),"")</f>
        <v/>
      </c>
    </row>
    <row r="279" spans="1:13">
      <c r="A279" s="50"/>
      <c r="B279" s="46"/>
      <c r="C279" s="47"/>
      <c r="D279" s="52"/>
      <c r="E279" s="52"/>
      <c r="F279" s="7" t="str">
        <f>IF(E279&gt;0,VLOOKUP(E279,DONNEES!$B$2:$D$301,2,0),"")</f>
        <v/>
      </c>
      <c r="G279" s="6" t="str">
        <f>IF(E279&gt;0,VLOOKUP(E279,DONNEES!$B$2:$D$301,3,0),"")</f>
        <v/>
      </c>
      <c r="H279" s="47"/>
      <c r="I279" s="103" t="str">
        <f t="shared" si="8"/>
        <v/>
      </c>
      <c r="J279" s="99"/>
      <c r="K279" s="12" t="str">
        <f t="shared" si="9"/>
        <v/>
      </c>
      <c r="L279" s="52"/>
      <c r="M279" s="31" t="str">
        <f>IF(L279&gt;0,SUM(K$6:K279)-SUM(M$6:M278),"")</f>
        <v/>
      </c>
    </row>
    <row r="280" spans="1:13">
      <c r="A280" s="50"/>
      <c r="B280" s="46"/>
      <c r="C280" s="47"/>
      <c r="D280" s="52"/>
      <c r="E280" s="52"/>
      <c r="F280" s="7" t="str">
        <f>IF(E280&gt;0,VLOOKUP(E280,DONNEES!$B$2:$D$301,2,0),"")</f>
        <v/>
      </c>
      <c r="G280" s="6" t="str">
        <f>IF(E280&gt;0,VLOOKUP(E280,DONNEES!$B$2:$D$301,3,0),"")</f>
        <v/>
      </c>
      <c r="H280" s="47"/>
      <c r="I280" s="103" t="str">
        <f t="shared" si="8"/>
        <v/>
      </c>
      <c r="J280" s="99"/>
      <c r="K280" s="12" t="str">
        <f t="shared" si="9"/>
        <v/>
      </c>
      <c r="L280" s="52"/>
      <c r="M280" s="31" t="str">
        <f>IF(L280&gt;0,SUM(K$6:K280)-SUM(M$6:M279),"")</f>
        <v/>
      </c>
    </row>
    <row r="281" spans="1:13">
      <c r="A281" s="50"/>
      <c r="B281" s="46"/>
      <c r="C281" s="47"/>
      <c r="D281" s="52"/>
      <c r="E281" s="52"/>
      <c r="F281" s="7" t="str">
        <f>IF(E281&gt;0,VLOOKUP(E281,DONNEES!$B$2:$D$301,2,0),"")</f>
        <v/>
      </c>
      <c r="G281" s="6" t="str">
        <f>IF(E281&gt;0,VLOOKUP(E281,DONNEES!$B$2:$D$301,3,0),"")</f>
        <v/>
      </c>
      <c r="H281" s="47"/>
      <c r="I281" s="103" t="str">
        <f t="shared" si="8"/>
        <v/>
      </c>
      <c r="J281" s="99"/>
      <c r="K281" s="12" t="str">
        <f t="shared" si="9"/>
        <v/>
      </c>
      <c r="L281" s="52"/>
      <c r="M281" s="31" t="str">
        <f>IF(L281&gt;0,SUM(K$6:K281)-SUM(M$6:M280),"")</f>
        <v/>
      </c>
    </row>
    <row r="282" spans="1:13">
      <c r="A282" s="50"/>
      <c r="B282" s="46"/>
      <c r="C282" s="47"/>
      <c r="D282" s="52"/>
      <c r="E282" s="52"/>
      <c r="F282" s="7" t="str">
        <f>IF(E282&gt;0,VLOOKUP(E282,DONNEES!$B$2:$D$301,2,0),"")</f>
        <v/>
      </c>
      <c r="G282" s="6" t="str">
        <f>IF(E282&gt;0,VLOOKUP(E282,DONNEES!$B$2:$D$301,3,0),"")</f>
        <v/>
      </c>
      <c r="H282" s="47"/>
      <c r="I282" s="103" t="str">
        <f t="shared" si="8"/>
        <v/>
      </c>
      <c r="J282" s="99"/>
      <c r="K282" s="12" t="str">
        <f t="shared" si="9"/>
        <v/>
      </c>
      <c r="L282" s="52"/>
      <c r="M282" s="31" t="str">
        <f>IF(L282&gt;0,SUM(K$6:K282)-SUM(M$6:M281),"")</f>
        <v/>
      </c>
    </row>
    <row r="283" spans="1:13">
      <c r="A283" s="50"/>
      <c r="B283" s="46"/>
      <c r="C283" s="47"/>
      <c r="D283" s="52"/>
      <c r="E283" s="52"/>
      <c r="F283" s="7" t="str">
        <f>IF(E283&gt;0,VLOOKUP(E283,DONNEES!$B$2:$D$301,2,0),"")</f>
        <v/>
      </c>
      <c r="G283" s="6" t="str">
        <f>IF(E283&gt;0,VLOOKUP(E283,DONNEES!$B$2:$D$301,3,0),"")</f>
        <v/>
      </c>
      <c r="H283" s="47"/>
      <c r="I283" s="103" t="str">
        <f t="shared" si="8"/>
        <v/>
      </c>
      <c r="J283" s="99"/>
      <c r="K283" s="12" t="str">
        <f t="shared" si="9"/>
        <v/>
      </c>
      <c r="L283" s="52"/>
      <c r="M283" s="31" t="str">
        <f>IF(L283&gt;0,SUM(K$6:K283)-SUM(M$6:M282),"")</f>
        <v/>
      </c>
    </row>
    <row r="284" spans="1:13">
      <c r="A284" s="50"/>
      <c r="B284" s="46"/>
      <c r="C284" s="47"/>
      <c r="D284" s="52"/>
      <c r="E284" s="52"/>
      <c r="F284" s="7" t="str">
        <f>IF(E284&gt;0,VLOOKUP(E284,DONNEES!$B$2:$D$301,2,0),"")</f>
        <v/>
      </c>
      <c r="G284" s="6" t="str">
        <f>IF(E284&gt;0,VLOOKUP(E284,DONNEES!$B$2:$D$301,3,0),"")</f>
        <v/>
      </c>
      <c r="H284" s="47"/>
      <c r="I284" s="103" t="str">
        <f t="shared" si="8"/>
        <v/>
      </c>
      <c r="J284" s="99"/>
      <c r="K284" s="12" t="str">
        <f t="shared" si="9"/>
        <v/>
      </c>
      <c r="L284" s="52"/>
      <c r="M284" s="31" t="str">
        <f>IF(L284&gt;0,SUM(K$6:K284)-SUM(M$6:M283),"")</f>
        <v/>
      </c>
    </row>
    <row r="285" spans="1:13">
      <c r="A285" s="50"/>
      <c r="B285" s="46"/>
      <c r="C285" s="47"/>
      <c r="D285" s="52"/>
      <c r="E285" s="52"/>
      <c r="F285" s="7" t="str">
        <f>IF(E285&gt;0,VLOOKUP(E285,DONNEES!$B$2:$D$301,2,0),"")</f>
        <v/>
      </c>
      <c r="G285" s="6" t="str">
        <f>IF(E285&gt;0,VLOOKUP(E285,DONNEES!$B$2:$D$301,3,0),"")</f>
        <v/>
      </c>
      <c r="H285" s="47"/>
      <c r="I285" s="103" t="str">
        <f t="shared" si="8"/>
        <v/>
      </c>
      <c r="J285" s="99"/>
      <c r="K285" s="12" t="str">
        <f t="shared" si="9"/>
        <v/>
      </c>
      <c r="L285" s="52"/>
      <c r="M285" s="31" t="str">
        <f>IF(L285&gt;0,SUM(K$6:K285)-SUM(M$6:M284),"")</f>
        <v/>
      </c>
    </row>
    <row r="286" spans="1:13">
      <c r="A286" s="50"/>
      <c r="B286" s="46"/>
      <c r="C286" s="47"/>
      <c r="D286" s="52"/>
      <c r="E286" s="52"/>
      <c r="F286" s="7" t="str">
        <f>IF(E286&gt;0,VLOOKUP(E286,DONNEES!$B$2:$D$301,2,0),"")</f>
        <v/>
      </c>
      <c r="G286" s="6" t="str">
        <f>IF(E286&gt;0,VLOOKUP(E286,DONNEES!$B$2:$D$301,3,0),"")</f>
        <v/>
      </c>
      <c r="H286" s="47"/>
      <c r="I286" s="103" t="str">
        <f t="shared" si="8"/>
        <v/>
      </c>
      <c r="J286" s="99"/>
      <c r="K286" s="12" t="str">
        <f t="shared" si="9"/>
        <v/>
      </c>
      <c r="L286" s="52"/>
      <c r="M286" s="31" t="str">
        <f>IF(L286&gt;0,SUM(K$6:K286)-SUM(M$6:M285),"")</f>
        <v/>
      </c>
    </row>
    <row r="287" spans="1:13">
      <c r="A287" s="50"/>
      <c r="B287" s="46"/>
      <c r="C287" s="47"/>
      <c r="D287" s="52"/>
      <c r="E287" s="52"/>
      <c r="F287" s="7" t="str">
        <f>IF(E287&gt;0,VLOOKUP(E287,DONNEES!$B$2:$D$301,2,0),"")</f>
        <v/>
      </c>
      <c r="G287" s="6" t="str">
        <f>IF(E287&gt;0,VLOOKUP(E287,DONNEES!$B$2:$D$301,3,0),"")</f>
        <v/>
      </c>
      <c r="H287" s="47"/>
      <c r="I287" s="103" t="str">
        <f t="shared" si="8"/>
        <v/>
      </c>
      <c r="J287" s="99"/>
      <c r="K287" s="12" t="str">
        <f t="shared" si="9"/>
        <v/>
      </c>
      <c r="L287" s="52"/>
      <c r="M287" s="31" t="str">
        <f>IF(L287&gt;0,SUM(K$6:K287)-SUM(M$6:M286),"")</f>
        <v/>
      </c>
    </row>
    <row r="288" spans="1:13">
      <c r="A288" s="50"/>
      <c r="B288" s="46"/>
      <c r="C288" s="47"/>
      <c r="D288" s="52"/>
      <c r="E288" s="52"/>
      <c r="F288" s="7" t="str">
        <f>IF(E288&gt;0,VLOOKUP(E288,DONNEES!$B$2:$D$301,2,0),"")</f>
        <v/>
      </c>
      <c r="G288" s="6" t="str">
        <f>IF(E288&gt;0,VLOOKUP(E288,DONNEES!$B$2:$D$301,3,0),"")</f>
        <v/>
      </c>
      <c r="H288" s="47"/>
      <c r="I288" s="103" t="str">
        <f t="shared" si="8"/>
        <v/>
      </c>
      <c r="J288" s="99"/>
      <c r="K288" s="12" t="str">
        <f t="shared" si="9"/>
        <v/>
      </c>
      <c r="L288" s="52"/>
      <c r="M288" s="31" t="str">
        <f>IF(L288&gt;0,SUM(K$6:K288)-SUM(M$6:M287),"")</f>
        <v/>
      </c>
    </row>
    <row r="289" spans="1:13">
      <c r="A289" s="50"/>
      <c r="B289" s="46"/>
      <c r="C289" s="47"/>
      <c r="D289" s="52"/>
      <c r="E289" s="52"/>
      <c r="F289" s="7" t="str">
        <f>IF(E289&gt;0,VLOOKUP(E289,DONNEES!$B$2:$D$301,2,0),"")</f>
        <v/>
      </c>
      <c r="G289" s="6" t="str">
        <f>IF(E289&gt;0,VLOOKUP(E289,DONNEES!$B$2:$D$301,3,0),"")</f>
        <v/>
      </c>
      <c r="H289" s="47"/>
      <c r="I289" s="103" t="str">
        <f t="shared" si="8"/>
        <v/>
      </c>
      <c r="J289" s="99"/>
      <c r="K289" s="12" t="str">
        <f t="shared" si="9"/>
        <v/>
      </c>
      <c r="L289" s="52"/>
      <c r="M289" s="31" t="str">
        <f>IF(L289&gt;0,SUM(K$6:K289)-SUM(M$6:M288),"")</f>
        <v/>
      </c>
    </row>
    <row r="290" spans="1:13">
      <c r="A290" s="50"/>
      <c r="B290" s="46"/>
      <c r="C290" s="47"/>
      <c r="D290" s="52"/>
      <c r="E290" s="52"/>
      <c r="F290" s="7" t="str">
        <f>IF(E290&gt;0,VLOOKUP(E290,DONNEES!$B$2:$D$301,2,0),"")</f>
        <v/>
      </c>
      <c r="G290" s="6" t="str">
        <f>IF(E290&gt;0,VLOOKUP(E290,DONNEES!$B$2:$D$301,3,0),"")</f>
        <v/>
      </c>
      <c r="H290" s="47"/>
      <c r="I290" s="103" t="str">
        <f t="shared" si="8"/>
        <v/>
      </c>
      <c r="J290" s="99"/>
      <c r="K290" s="12" t="str">
        <f t="shared" si="9"/>
        <v/>
      </c>
      <c r="L290" s="52"/>
      <c r="M290" s="31" t="str">
        <f>IF(L290&gt;0,SUM(K$6:K290)-SUM(M$6:M289),"")</f>
        <v/>
      </c>
    </row>
    <row r="291" spans="1:13">
      <c r="A291" s="50"/>
      <c r="B291" s="46"/>
      <c r="C291" s="47"/>
      <c r="D291" s="52"/>
      <c r="E291" s="52"/>
      <c r="F291" s="7" t="str">
        <f>IF(E291&gt;0,VLOOKUP(E291,DONNEES!$B$2:$D$301,2,0),"")</f>
        <v/>
      </c>
      <c r="G291" s="6" t="str">
        <f>IF(E291&gt;0,VLOOKUP(E291,DONNEES!$B$2:$D$301,3,0),"")</f>
        <v/>
      </c>
      <c r="H291" s="47"/>
      <c r="I291" s="103" t="str">
        <f t="shared" si="8"/>
        <v/>
      </c>
      <c r="J291" s="99"/>
      <c r="K291" s="12" t="str">
        <f t="shared" si="9"/>
        <v/>
      </c>
      <c r="L291" s="52"/>
      <c r="M291" s="31" t="str">
        <f>IF(L291&gt;0,SUM(K$6:K291)-SUM(M$6:M290),"")</f>
        <v/>
      </c>
    </row>
    <row r="292" spans="1:13">
      <c r="A292" s="50"/>
      <c r="B292" s="46"/>
      <c r="C292" s="47"/>
      <c r="D292" s="52"/>
      <c r="E292" s="52"/>
      <c r="F292" s="7" t="str">
        <f>IF(E292&gt;0,VLOOKUP(E292,DONNEES!$B$2:$D$301,2,0),"")</f>
        <v/>
      </c>
      <c r="G292" s="6" t="str">
        <f>IF(E292&gt;0,VLOOKUP(E292,DONNEES!$B$2:$D$301,3,0),"")</f>
        <v/>
      </c>
      <c r="H292" s="47"/>
      <c r="I292" s="103" t="str">
        <f t="shared" si="8"/>
        <v/>
      </c>
      <c r="J292" s="99"/>
      <c r="K292" s="12" t="str">
        <f t="shared" si="9"/>
        <v/>
      </c>
      <c r="L292" s="52"/>
      <c r="M292" s="31" t="str">
        <f>IF(L292&gt;0,SUM(K$6:K292)-SUM(M$6:M291),"")</f>
        <v/>
      </c>
    </row>
    <row r="293" spans="1:13">
      <c r="A293" s="50"/>
      <c r="B293" s="46"/>
      <c r="C293" s="47"/>
      <c r="D293" s="52"/>
      <c r="E293" s="52"/>
      <c r="F293" s="7" t="str">
        <f>IF(E293&gt;0,VLOOKUP(E293,DONNEES!$B$2:$D$301,2,0),"")</f>
        <v/>
      </c>
      <c r="G293" s="6" t="str">
        <f>IF(E293&gt;0,VLOOKUP(E293,DONNEES!$B$2:$D$301,3,0),"")</f>
        <v/>
      </c>
      <c r="H293" s="47"/>
      <c r="I293" s="103" t="str">
        <f t="shared" si="8"/>
        <v/>
      </c>
      <c r="J293" s="99"/>
      <c r="K293" s="12" t="str">
        <f t="shared" si="9"/>
        <v/>
      </c>
      <c r="L293" s="52"/>
      <c r="M293" s="31" t="str">
        <f>IF(L293&gt;0,SUM(K$6:K293)-SUM(M$6:M292),"")</f>
        <v/>
      </c>
    </row>
    <row r="294" spans="1:13">
      <c r="A294" s="50"/>
      <c r="B294" s="46"/>
      <c r="C294" s="47"/>
      <c r="D294" s="52"/>
      <c r="E294" s="52"/>
      <c r="F294" s="7" t="str">
        <f>IF(E294&gt;0,VLOOKUP(E294,DONNEES!$B$2:$D$301,2,0),"")</f>
        <v/>
      </c>
      <c r="G294" s="6" t="str">
        <f>IF(E294&gt;0,VLOOKUP(E294,DONNEES!$B$2:$D$301,3,0),"")</f>
        <v/>
      </c>
      <c r="H294" s="47"/>
      <c r="I294" s="103" t="str">
        <f t="shared" si="8"/>
        <v/>
      </c>
      <c r="J294" s="99"/>
      <c r="K294" s="12" t="str">
        <f t="shared" si="9"/>
        <v/>
      </c>
      <c r="L294" s="52"/>
      <c r="M294" s="31" t="str">
        <f>IF(L294&gt;0,SUM(K$6:K294)-SUM(M$6:M293),"")</f>
        <v/>
      </c>
    </row>
    <row r="295" spans="1:13">
      <c r="A295" s="50"/>
      <c r="B295" s="46"/>
      <c r="C295" s="47"/>
      <c r="D295" s="52"/>
      <c r="E295" s="52"/>
      <c r="F295" s="7" t="str">
        <f>IF(E295&gt;0,VLOOKUP(E295,DONNEES!$B$2:$D$301,2,0),"")</f>
        <v/>
      </c>
      <c r="G295" s="6" t="str">
        <f>IF(E295&gt;0,VLOOKUP(E295,DONNEES!$B$2:$D$301,3,0),"")</f>
        <v/>
      </c>
      <c r="H295" s="47"/>
      <c r="I295" s="103" t="str">
        <f t="shared" si="8"/>
        <v/>
      </c>
      <c r="J295" s="99"/>
      <c r="K295" s="12" t="str">
        <f t="shared" si="9"/>
        <v/>
      </c>
      <c r="L295" s="52"/>
      <c r="M295" s="31" t="str">
        <f>IF(L295&gt;0,SUM(K$6:K295)-SUM(M$6:M294),"")</f>
        <v/>
      </c>
    </row>
    <row r="296" spans="1:13">
      <c r="A296" s="50"/>
      <c r="B296" s="46"/>
      <c r="C296" s="47"/>
      <c r="D296" s="52"/>
      <c r="E296" s="52"/>
      <c r="F296" s="7" t="str">
        <f>IF(E296&gt;0,VLOOKUP(E296,DONNEES!$B$2:$D$301,2,0),"")</f>
        <v/>
      </c>
      <c r="G296" s="6" t="str">
        <f>IF(E296&gt;0,VLOOKUP(E296,DONNEES!$B$2:$D$301,3,0),"")</f>
        <v/>
      </c>
      <c r="H296" s="47"/>
      <c r="I296" s="103" t="str">
        <f t="shared" si="8"/>
        <v/>
      </c>
      <c r="J296" s="99"/>
      <c r="K296" s="12" t="str">
        <f t="shared" si="9"/>
        <v/>
      </c>
      <c r="L296" s="52"/>
      <c r="M296" s="31" t="str">
        <f>IF(L296&gt;0,SUM(K$6:K296)-SUM(M$6:M295),"")</f>
        <v/>
      </c>
    </row>
    <row r="297" spans="1:13">
      <c r="A297" s="50"/>
      <c r="B297" s="46"/>
      <c r="C297" s="47"/>
      <c r="D297" s="52"/>
      <c r="E297" s="52"/>
      <c r="F297" s="7" t="str">
        <f>IF(E297&gt;0,VLOOKUP(E297,DONNEES!$B$2:$D$301,2,0),"")</f>
        <v/>
      </c>
      <c r="G297" s="6" t="str">
        <f>IF(E297&gt;0,VLOOKUP(E297,DONNEES!$B$2:$D$301,3,0),"")</f>
        <v/>
      </c>
      <c r="H297" s="47"/>
      <c r="I297" s="103" t="str">
        <f t="shared" si="8"/>
        <v/>
      </c>
      <c r="J297" s="99"/>
      <c r="K297" s="12" t="str">
        <f t="shared" si="9"/>
        <v/>
      </c>
      <c r="L297" s="52"/>
      <c r="M297" s="31" t="str">
        <f>IF(L297&gt;0,SUM(K$6:K297)-SUM(M$6:M296),"")</f>
        <v/>
      </c>
    </row>
    <row r="298" spans="1:13">
      <c r="A298" s="50"/>
      <c r="B298" s="46"/>
      <c r="C298" s="47"/>
      <c r="D298" s="52"/>
      <c r="E298" s="52"/>
      <c r="F298" s="7" t="str">
        <f>IF(E298&gt;0,VLOOKUP(E298,DONNEES!$B$2:$D$301,2,0),"")</f>
        <v/>
      </c>
      <c r="G298" s="6" t="str">
        <f>IF(E298&gt;0,VLOOKUP(E298,DONNEES!$B$2:$D$301,3,0),"")</f>
        <v/>
      </c>
      <c r="H298" s="47"/>
      <c r="I298" s="103" t="str">
        <f t="shared" si="8"/>
        <v/>
      </c>
      <c r="J298" s="99"/>
      <c r="K298" s="12" t="str">
        <f t="shared" si="9"/>
        <v/>
      </c>
      <c r="L298" s="52"/>
      <c r="M298" s="31" t="str">
        <f>IF(L298&gt;0,SUM(K$6:K298)-SUM(M$6:M297),"")</f>
        <v/>
      </c>
    </row>
    <row r="299" spans="1:13">
      <c r="A299" s="50"/>
      <c r="B299" s="46"/>
      <c r="C299" s="47"/>
      <c r="D299" s="52"/>
      <c r="E299" s="52"/>
      <c r="F299" s="7" t="str">
        <f>IF(E299&gt;0,VLOOKUP(E299,DONNEES!$B$2:$D$301,2,0),"")</f>
        <v/>
      </c>
      <c r="G299" s="6" t="str">
        <f>IF(E299&gt;0,VLOOKUP(E299,DONNEES!$B$2:$D$301,3,0),"")</f>
        <v/>
      </c>
      <c r="H299" s="47"/>
      <c r="I299" s="103" t="str">
        <f t="shared" si="8"/>
        <v/>
      </c>
      <c r="J299" s="99"/>
      <c r="K299" s="12" t="str">
        <f t="shared" si="9"/>
        <v/>
      </c>
      <c r="L299" s="52"/>
      <c r="M299" s="31" t="str">
        <f>IF(L299&gt;0,SUM(K$6:K299)-SUM(M$6:M298),"")</f>
        <v/>
      </c>
    </row>
    <row r="300" spans="1:13" ht="15.75" thickBot="1">
      <c r="A300" s="101"/>
      <c r="B300" s="48"/>
      <c r="C300" s="49"/>
      <c r="D300" s="102"/>
      <c r="E300" s="102"/>
      <c r="F300" s="10" t="str">
        <f>IF(E300&gt;0,VLOOKUP(E300,DONNEES!$B$2:$D$301,2,0),"")</f>
        <v/>
      </c>
      <c r="G300" s="9" t="str">
        <f>IF(E300&gt;0,VLOOKUP(E300,DONNEES!$B$2:$D$301,3,0),"")</f>
        <v/>
      </c>
      <c r="H300" s="49"/>
      <c r="I300" s="103" t="str">
        <f t="shared" si="8"/>
        <v/>
      </c>
      <c r="J300" s="100"/>
      <c r="K300" s="12" t="str">
        <f t="shared" si="9"/>
        <v/>
      </c>
      <c r="L300" s="102"/>
      <c r="M300" s="32" t="str">
        <f>IF(L300&gt;0,SUM(K$6:K300)-SUM(M$6:M299),"")</f>
        <v/>
      </c>
    </row>
  </sheetData>
  <dataValidations count="7">
    <dataValidation type="list" allowBlank="1" showInputMessage="1" showErrorMessage="1" sqref="E8:E300">
      <formula1>IF($D8="P",CODE_PRESTA,CODE_RVTE)</formula1>
    </dataValidation>
    <dataValidation type="list" allowBlank="1" showInputMessage="1" showErrorMessage="1" sqref="A7:A300">
      <formula1>"C,E"</formula1>
    </dataValidation>
    <dataValidation type="list" allowBlank="1" showInputMessage="1" showErrorMessage="1" sqref="D7:D300">
      <formula1>"P,V"</formula1>
    </dataValidation>
    <dataValidation type="list" allowBlank="1" showInputMessage="1" showErrorMessage="1" sqref="L7:L300">
      <formula1>"CHQ,ESP"</formula1>
    </dataValidation>
    <dataValidation type="list" allowBlank="1" showInputMessage="1" showErrorMessage="1" sqref="E7">
      <formula1>IF($D7="P",CODE_PRESTA,CODE_RVTE)</formula1>
    </dataValidation>
    <dataValidation type="list" allowBlank="1" showInputMessage="1" showErrorMessage="1" sqref="C8:C300">
      <formula1>IF(I3&lt;&gt;"",OFFSET(f_client,MATCH(I3&amp;"*", f_client,0)-1,,COUNTIF(f_client, I3&amp;"*"),1), f_client)</formula1>
    </dataValidation>
    <dataValidation type="list" allowBlank="1" showInputMessage="1" sqref="C7">
      <formula1>IF(I2&lt;&gt;"",OFFSET(f_client,MATCH(I2&amp;"*", f_client,0)-1,,COUNTIF(f_client, I2&amp;"*"),1), f_client)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L35"/>
  <sheetViews>
    <sheetView topLeftCell="A2" workbookViewId="0">
      <pane ySplit="2" topLeftCell="A4" activePane="bottomLeft" state="frozen"/>
      <selection activeCell="A2" sqref="A2"/>
      <selection pane="bottomLeft" activeCell="C3" sqref="C3"/>
    </sheetView>
  </sheetViews>
  <sheetFormatPr baseColWidth="10" defaultRowHeight="15"/>
  <cols>
    <col min="1" max="1" width="11.42578125" style="3"/>
    <col min="2" max="2" width="16" style="2" customWidth="1"/>
    <col min="3" max="3" width="11.42578125" style="2"/>
    <col min="4" max="4" width="11.42578125" style="5"/>
    <col min="5" max="5" width="11.42578125" style="2"/>
    <col min="7" max="7" width="11.42578125" style="5"/>
    <col min="8" max="8" width="12.7109375" customWidth="1"/>
    <col min="9" max="9" width="13" customWidth="1"/>
    <col min="11" max="11" width="12.7109375" bestFit="1" customWidth="1"/>
  </cols>
  <sheetData>
    <row r="1" spans="1:12" hidden="1">
      <c r="B1" s="4" t="s">
        <v>6</v>
      </c>
      <c r="C1" s="4" t="s">
        <v>7</v>
      </c>
      <c r="E1" s="4" t="s">
        <v>9</v>
      </c>
      <c r="F1" s="1" t="s">
        <v>13</v>
      </c>
    </row>
    <row r="2" spans="1:12" ht="15.75" thickBot="1">
      <c r="I2" t="s">
        <v>23</v>
      </c>
      <c r="J2" s="33"/>
      <c r="K2" t="s">
        <v>23</v>
      </c>
      <c r="L2" s="33"/>
    </row>
    <row r="3" spans="1:12" ht="15.75" thickBot="1">
      <c r="A3" s="63" t="s">
        <v>16</v>
      </c>
      <c r="B3" s="71" t="s">
        <v>20</v>
      </c>
      <c r="C3" s="29" t="s">
        <v>45</v>
      </c>
      <c r="D3" s="67" t="s">
        <v>10</v>
      </c>
      <c r="E3" s="19" t="s">
        <v>17</v>
      </c>
      <c r="F3" s="20" t="s">
        <v>18</v>
      </c>
      <c r="G3" s="18" t="s">
        <v>10</v>
      </c>
      <c r="H3" s="21" t="s">
        <v>21</v>
      </c>
      <c r="I3" s="22" t="s">
        <v>19</v>
      </c>
      <c r="J3" s="23" t="s">
        <v>22</v>
      </c>
      <c r="K3" s="22" t="s">
        <v>24</v>
      </c>
      <c r="L3" s="23" t="s">
        <v>22</v>
      </c>
    </row>
    <row r="4" spans="1:12">
      <c r="A4" s="64">
        <v>41883</v>
      </c>
      <c r="B4" s="72">
        <f>SUMIFS('Recettes Journalières'!$K$7:$K$300,'Recettes Journalières'!$B$7:$B$300,A4,'Recettes Journalières'!$D$7:$D$300,"P")</f>
        <v>10.5</v>
      </c>
      <c r="C4" s="30">
        <f>SUMIFS('Recettes Journalières'!$K$7:$K$300,'Recettes Journalières'!$B$7:$B$300,A4,'Recettes Journalières'!$D$7:$D$300,"V")</f>
        <v>25.7</v>
      </c>
      <c r="D4" s="68">
        <f>SUM(B4:C4)</f>
        <v>36.200000000000003</v>
      </c>
      <c r="E4" s="14">
        <f>SUMIFS('Recettes Journalières'!$M$7:$M$300,'Recettes Journalières'!$L$7:$L$300,$E$1,'Recettes Journalières'!$B$7:$B$300,A4)</f>
        <v>10.5</v>
      </c>
      <c r="F4" s="13">
        <f>SUMIFS('Recettes Journalières'!$M$7:$M$300,'Recettes Journalières'!$L$7:$L$300,$F$1,'Recettes Journalières'!$B$7:$B$300,A4)</f>
        <v>25.700000000000003</v>
      </c>
      <c r="G4" s="15">
        <f>SUM(E4:F4)</f>
        <v>36.200000000000003</v>
      </c>
      <c r="H4" s="77"/>
      <c r="I4" s="78"/>
      <c r="J4" s="17">
        <f>J2+F4-H4-I4</f>
        <v>25.700000000000003</v>
      </c>
      <c r="K4" s="83"/>
      <c r="L4" s="27">
        <f>L2+E4-K4</f>
        <v>10.5</v>
      </c>
    </row>
    <row r="5" spans="1:12">
      <c r="A5" s="64">
        <v>41884</v>
      </c>
      <c r="B5" s="72">
        <f>SUMIFS('Recettes Journalières'!$K$7:$K$300,'Recettes Journalières'!$B$7:$B$300,A5,'Recettes Journalières'!$D$7:$D$300,"P")</f>
        <v>3</v>
      </c>
      <c r="C5" s="30">
        <f>SUMIFS('Recettes Journalières'!$K$7:$K$300,'Recettes Journalières'!$B$7:$B$300,A5,'Recettes Journalières'!$D$7:$D$300,"V")</f>
        <v>0</v>
      </c>
      <c r="D5" s="69">
        <f t="shared" ref="D5:D34" si="0">SUM(B5:C5)</f>
        <v>3</v>
      </c>
      <c r="E5" s="14">
        <f>SUMIFS('Recettes Journalières'!$M$7:$M$300,'Recettes Journalières'!$L$7:$L$300,$E$1,'Recettes Journalières'!$B$7:$B$300,A5)</f>
        <v>0</v>
      </c>
      <c r="F5" s="13">
        <f>SUMIFS('Recettes Journalières'!$M$7:$M$300,'Recettes Journalières'!$L$7:$L$300,$F$1,'Recettes Journalières'!$B$7:$B$300,A5)</f>
        <v>3</v>
      </c>
      <c r="G5" s="11">
        <f t="shared" ref="G5:G34" si="1">SUM(E5:F5)</f>
        <v>3</v>
      </c>
      <c r="H5" s="79"/>
      <c r="I5" s="80"/>
      <c r="J5" s="8">
        <f>J4+F5-H5-I5</f>
        <v>28.700000000000003</v>
      </c>
      <c r="K5" s="84"/>
      <c r="L5" s="17">
        <f>L4+E5-K5</f>
        <v>10.5</v>
      </c>
    </row>
    <row r="6" spans="1:12">
      <c r="A6" s="64">
        <v>41885</v>
      </c>
      <c r="B6" s="72">
        <f>SUMIFS('Recettes Journalières'!$K$7:$K$300,'Recettes Journalières'!$B$7:$B$300,A6,'Recettes Journalières'!$D$7:$D$300,"P")</f>
        <v>0</v>
      </c>
      <c r="C6" s="30">
        <f>SUMIFS('Recettes Journalières'!$K$7:$K$300,'Recettes Journalières'!$B$7:$B$300,A6,'Recettes Journalières'!$D$7:$D$300,"V")</f>
        <v>0</v>
      </c>
      <c r="D6" s="69">
        <f t="shared" si="0"/>
        <v>0</v>
      </c>
      <c r="E6" s="14">
        <f>SUMIFS('Recettes Journalières'!$M$7:$M$300,'Recettes Journalières'!$L$7:$L$300,$E$1,'Recettes Journalières'!$B$7:$B$300,A6)</f>
        <v>0</v>
      </c>
      <c r="F6" s="13">
        <f>SUMIFS('Recettes Journalières'!$M$7:$M$300,'Recettes Journalières'!$L$7:$L$300,$F$1,'Recettes Journalières'!$B$7:$B$300,A6)</f>
        <v>0</v>
      </c>
      <c r="G6" s="11">
        <f t="shared" si="1"/>
        <v>0</v>
      </c>
      <c r="H6" s="79"/>
      <c r="I6" s="80"/>
      <c r="J6" s="8">
        <f t="shared" ref="J6:J34" si="2">J5+F6-H6-I6</f>
        <v>28.700000000000003</v>
      </c>
      <c r="K6" s="84"/>
      <c r="L6" s="17">
        <f t="shared" ref="L6:L34" si="3">L5+E6-K6</f>
        <v>10.5</v>
      </c>
    </row>
    <row r="7" spans="1:12">
      <c r="A7" s="64">
        <v>41886</v>
      </c>
      <c r="B7" s="72">
        <f>SUMIFS('Recettes Journalières'!$K$7:$K$300,'Recettes Journalières'!$B$7:$B$300,A7,'Recettes Journalières'!$D$7:$D$300,"P")</f>
        <v>0</v>
      </c>
      <c r="C7" s="30">
        <f>SUMIFS('Recettes Journalières'!$K$7:$K$300,'Recettes Journalières'!$B$7:$B$300,A7,'Recettes Journalières'!$D$7:$D$300,"V")</f>
        <v>0</v>
      </c>
      <c r="D7" s="69">
        <f t="shared" si="0"/>
        <v>0</v>
      </c>
      <c r="E7" s="14">
        <f>SUMIFS('Recettes Journalières'!$M$7:$M$300,'Recettes Journalières'!$L$7:$L$300,$E$1,'Recettes Journalières'!$B$7:$B$300,A7)</f>
        <v>0</v>
      </c>
      <c r="F7" s="13">
        <f>SUMIFS('Recettes Journalières'!$M$7:$M$300,'Recettes Journalières'!$L$7:$L$300,$F$1,'Recettes Journalières'!$B$7:$B$300,A7)</f>
        <v>0</v>
      </c>
      <c r="G7" s="11">
        <f t="shared" si="1"/>
        <v>0</v>
      </c>
      <c r="H7" s="79"/>
      <c r="I7" s="80"/>
      <c r="J7" s="8">
        <f t="shared" si="2"/>
        <v>28.700000000000003</v>
      </c>
      <c r="K7" s="84"/>
      <c r="L7" s="17">
        <f t="shared" si="3"/>
        <v>10.5</v>
      </c>
    </row>
    <row r="8" spans="1:12">
      <c r="A8" s="64">
        <v>41887</v>
      </c>
      <c r="B8" s="72">
        <f>SUMIFS('Recettes Journalières'!$K$7:$K$300,'Recettes Journalières'!$B$7:$B$300,A8,'Recettes Journalières'!$D$7:$D$300,"P")</f>
        <v>0</v>
      </c>
      <c r="C8" s="30">
        <f>SUMIFS('Recettes Journalières'!$K$7:$K$300,'Recettes Journalières'!$B$7:$B$300,A8,'Recettes Journalières'!$D$7:$D$300,"V")</f>
        <v>0</v>
      </c>
      <c r="D8" s="69">
        <f t="shared" si="0"/>
        <v>0</v>
      </c>
      <c r="E8" s="14">
        <f>SUMIFS('Recettes Journalières'!$M$7:$M$300,'Recettes Journalières'!$L$7:$L$300,$E$1,'Recettes Journalières'!$B$7:$B$300,A8)</f>
        <v>0</v>
      </c>
      <c r="F8" s="13">
        <f>SUMIFS('Recettes Journalières'!$M$7:$M$300,'Recettes Journalières'!$L$7:$L$300,$F$1,'Recettes Journalières'!$B$7:$B$300,A8)</f>
        <v>0</v>
      </c>
      <c r="G8" s="11">
        <f t="shared" si="1"/>
        <v>0</v>
      </c>
      <c r="H8" s="79"/>
      <c r="I8" s="80"/>
      <c r="J8" s="8">
        <f t="shared" si="2"/>
        <v>28.700000000000003</v>
      </c>
      <c r="K8" s="84"/>
      <c r="L8" s="17">
        <f t="shared" si="3"/>
        <v>10.5</v>
      </c>
    </row>
    <row r="9" spans="1:12">
      <c r="A9" s="64">
        <v>41888</v>
      </c>
      <c r="B9" s="72">
        <f>SUMIFS('Recettes Journalières'!$K$7:$K$300,'Recettes Journalières'!$B$7:$B$300,A9,'Recettes Journalières'!$D$7:$D$300,"P")</f>
        <v>0</v>
      </c>
      <c r="C9" s="30">
        <f>SUMIFS('Recettes Journalières'!$K$7:$K$300,'Recettes Journalières'!$B$7:$B$300,A9,'Recettes Journalières'!$D$7:$D$300,"V")</f>
        <v>0</v>
      </c>
      <c r="D9" s="69">
        <f t="shared" si="0"/>
        <v>0</v>
      </c>
      <c r="E9" s="14">
        <f>SUMIFS('Recettes Journalières'!$M$7:$M$300,'Recettes Journalières'!$L$7:$L$300,$E$1,'Recettes Journalières'!$B$7:$B$300,A9)</f>
        <v>0</v>
      </c>
      <c r="F9" s="13">
        <f>SUMIFS('Recettes Journalières'!$M$7:$M$300,'Recettes Journalières'!$L$7:$L$300,$F$1,'Recettes Journalières'!$B$7:$B$300,A9)</f>
        <v>0</v>
      </c>
      <c r="G9" s="11">
        <f t="shared" si="1"/>
        <v>0</v>
      </c>
      <c r="H9" s="79"/>
      <c r="I9" s="80"/>
      <c r="J9" s="8">
        <f t="shared" si="2"/>
        <v>28.700000000000003</v>
      </c>
      <c r="K9" s="84"/>
      <c r="L9" s="17">
        <f t="shared" si="3"/>
        <v>10.5</v>
      </c>
    </row>
    <row r="10" spans="1:12">
      <c r="A10" s="64">
        <v>41889</v>
      </c>
      <c r="B10" s="72">
        <f>SUMIFS('Recettes Journalières'!$K$7:$K$300,'Recettes Journalières'!$B$7:$B$300,A10,'Recettes Journalières'!$D$7:$D$300,"P")</f>
        <v>0</v>
      </c>
      <c r="C10" s="30">
        <f>SUMIFS('Recettes Journalières'!$K$7:$K$300,'Recettes Journalières'!$B$7:$B$300,A10,'Recettes Journalières'!$D$7:$D$300,"V")</f>
        <v>0</v>
      </c>
      <c r="D10" s="69">
        <f t="shared" si="0"/>
        <v>0</v>
      </c>
      <c r="E10" s="14">
        <f>SUMIFS('Recettes Journalières'!$M$7:$M$300,'Recettes Journalières'!$L$7:$L$300,$E$1,'Recettes Journalières'!$B$7:$B$300,A10)</f>
        <v>0</v>
      </c>
      <c r="F10" s="13">
        <f>SUMIFS('Recettes Journalières'!$M$7:$M$300,'Recettes Journalières'!$L$7:$L$300,$F$1,'Recettes Journalières'!$B$7:$B$300,A10)</f>
        <v>0</v>
      </c>
      <c r="G10" s="11">
        <f t="shared" si="1"/>
        <v>0</v>
      </c>
      <c r="H10" s="79"/>
      <c r="I10" s="80"/>
      <c r="J10" s="8">
        <f t="shared" si="2"/>
        <v>28.700000000000003</v>
      </c>
      <c r="K10" s="84"/>
      <c r="L10" s="17">
        <f t="shared" si="3"/>
        <v>10.5</v>
      </c>
    </row>
    <row r="11" spans="1:12">
      <c r="A11" s="64">
        <v>41890</v>
      </c>
      <c r="B11" s="72">
        <f>SUMIFS('Recettes Journalières'!$K$7:$K$300,'Recettes Journalières'!$B$7:$B$300,A11,'Recettes Journalières'!$D$7:$D$300,"P")</f>
        <v>0</v>
      </c>
      <c r="C11" s="30">
        <f>SUMIFS('Recettes Journalières'!$K$7:$K$300,'Recettes Journalières'!$B$7:$B$300,A11,'Recettes Journalières'!$D$7:$D$300,"V")</f>
        <v>0</v>
      </c>
      <c r="D11" s="69">
        <f t="shared" si="0"/>
        <v>0</v>
      </c>
      <c r="E11" s="14">
        <f>SUMIFS('Recettes Journalières'!$M$7:$M$300,'Recettes Journalières'!$L$7:$L$300,$E$1,'Recettes Journalières'!$B$7:$B$300,A11)</f>
        <v>0</v>
      </c>
      <c r="F11" s="13">
        <f>SUMIFS('Recettes Journalières'!$M$7:$M$300,'Recettes Journalières'!$L$7:$L$300,$F$1,'Recettes Journalières'!$B$7:$B$300,A11)</f>
        <v>0</v>
      </c>
      <c r="G11" s="11">
        <f t="shared" si="1"/>
        <v>0</v>
      </c>
      <c r="H11" s="79"/>
      <c r="I11" s="80"/>
      <c r="J11" s="8">
        <f t="shared" si="2"/>
        <v>28.700000000000003</v>
      </c>
      <c r="K11" s="84"/>
      <c r="L11" s="17">
        <f t="shared" si="3"/>
        <v>10.5</v>
      </c>
    </row>
    <row r="12" spans="1:12">
      <c r="A12" s="64">
        <v>41891</v>
      </c>
      <c r="B12" s="72">
        <f>SUMIFS('Recettes Journalières'!$K$7:$K$300,'Recettes Journalières'!$B$7:$B$300,A12,'Recettes Journalières'!$D$7:$D$300,"P")</f>
        <v>0</v>
      </c>
      <c r="C12" s="30">
        <f>SUMIFS('Recettes Journalières'!$K$7:$K$300,'Recettes Journalières'!$B$7:$B$300,A12,'Recettes Journalières'!$D$7:$D$300,"V")</f>
        <v>0</v>
      </c>
      <c r="D12" s="69">
        <f t="shared" si="0"/>
        <v>0</v>
      </c>
      <c r="E12" s="14">
        <f>SUMIFS('Recettes Journalières'!$M$7:$M$300,'Recettes Journalières'!$L$7:$L$300,$E$1,'Recettes Journalières'!$B$7:$B$300,A12)</f>
        <v>0</v>
      </c>
      <c r="F12" s="13">
        <f>SUMIFS('Recettes Journalières'!$M$7:$M$300,'Recettes Journalières'!$L$7:$L$300,$F$1,'Recettes Journalières'!$B$7:$B$300,A12)</f>
        <v>0</v>
      </c>
      <c r="G12" s="11">
        <f t="shared" si="1"/>
        <v>0</v>
      </c>
      <c r="H12" s="79"/>
      <c r="I12" s="80"/>
      <c r="J12" s="8">
        <f t="shared" si="2"/>
        <v>28.700000000000003</v>
      </c>
      <c r="K12" s="84"/>
      <c r="L12" s="17">
        <f t="shared" si="3"/>
        <v>10.5</v>
      </c>
    </row>
    <row r="13" spans="1:12">
      <c r="A13" s="64">
        <v>41892</v>
      </c>
      <c r="B13" s="72">
        <f>SUMIFS('Recettes Journalières'!$K$7:$K$300,'Recettes Journalières'!$B$7:$B$300,A13,'Recettes Journalières'!$D$7:$D$300,"P")</f>
        <v>0</v>
      </c>
      <c r="C13" s="30">
        <f>SUMIFS('Recettes Journalières'!$K$7:$K$300,'Recettes Journalières'!$B$7:$B$300,A13,'Recettes Journalières'!$D$7:$D$300,"V")</f>
        <v>0</v>
      </c>
      <c r="D13" s="69">
        <f t="shared" si="0"/>
        <v>0</v>
      </c>
      <c r="E13" s="14">
        <f>SUMIFS('Recettes Journalières'!$M$7:$M$300,'Recettes Journalières'!$L$7:$L$300,$E$1,'Recettes Journalières'!$B$7:$B$300,A13)</f>
        <v>0</v>
      </c>
      <c r="F13" s="13">
        <f>SUMIFS('Recettes Journalières'!$M$7:$M$300,'Recettes Journalières'!$L$7:$L$300,$F$1,'Recettes Journalières'!$B$7:$B$300,A13)</f>
        <v>0</v>
      </c>
      <c r="G13" s="11">
        <f t="shared" si="1"/>
        <v>0</v>
      </c>
      <c r="H13" s="79"/>
      <c r="I13" s="80"/>
      <c r="J13" s="8">
        <f t="shared" si="2"/>
        <v>28.700000000000003</v>
      </c>
      <c r="K13" s="84"/>
      <c r="L13" s="17">
        <f t="shared" si="3"/>
        <v>10.5</v>
      </c>
    </row>
    <row r="14" spans="1:12">
      <c r="A14" s="64">
        <v>41893</v>
      </c>
      <c r="B14" s="72">
        <f>SUMIFS('Recettes Journalières'!$K$7:$K$300,'Recettes Journalières'!$B$7:$B$300,A14,'Recettes Journalières'!$D$7:$D$300,"P")</f>
        <v>0</v>
      </c>
      <c r="C14" s="30">
        <f>SUMIFS('Recettes Journalières'!$K$7:$K$300,'Recettes Journalières'!$B$7:$B$300,A14,'Recettes Journalières'!$D$7:$D$300,"V")</f>
        <v>0</v>
      </c>
      <c r="D14" s="69">
        <f t="shared" si="0"/>
        <v>0</v>
      </c>
      <c r="E14" s="14">
        <f>SUMIFS('Recettes Journalières'!$M$7:$M$300,'Recettes Journalières'!$L$7:$L$300,$E$1,'Recettes Journalières'!$B$7:$B$300,A14)</f>
        <v>0</v>
      </c>
      <c r="F14" s="13">
        <f>SUMIFS('Recettes Journalières'!$M$7:$M$300,'Recettes Journalières'!$L$7:$L$300,$F$1,'Recettes Journalières'!$B$7:$B$300,A14)</f>
        <v>0</v>
      </c>
      <c r="G14" s="11">
        <f t="shared" si="1"/>
        <v>0</v>
      </c>
      <c r="H14" s="79"/>
      <c r="I14" s="80"/>
      <c r="J14" s="8">
        <f t="shared" si="2"/>
        <v>28.700000000000003</v>
      </c>
      <c r="K14" s="84"/>
      <c r="L14" s="17">
        <f t="shared" si="3"/>
        <v>10.5</v>
      </c>
    </row>
    <row r="15" spans="1:12">
      <c r="A15" s="64">
        <v>41894</v>
      </c>
      <c r="B15" s="72">
        <f>SUMIFS('Recettes Journalières'!$K$7:$K$300,'Recettes Journalières'!$B$7:$B$300,A15,'Recettes Journalières'!$D$7:$D$300,"P")</f>
        <v>0</v>
      </c>
      <c r="C15" s="30">
        <f>SUMIFS('Recettes Journalières'!$K$7:$K$300,'Recettes Journalières'!$B$7:$B$300,A15,'Recettes Journalières'!$D$7:$D$300,"V")</f>
        <v>0</v>
      </c>
      <c r="D15" s="69">
        <f t="shared" si="0"/>
        <v>0</v>
      </c>
      <c r="E15" s="14">
        <f>SUMIFS('Recettes Journalières'!$M$7:$M$300,'Recettes Journalières'!$L$7:$L$300,$E$1,'Recettes Journalières'!$B$7:$B$300,A15)</f>
        <v>0</v>
      </c>
      <c r="F15" s="13">
        <f>SUMIFS('Recettes Journalières'!$M$7:$M$300,'Recettes Journalières'!$L$7:$L$300,$F$1,'Recettes Journalières'!$B$7:$B$300,A15)</f>
        <v>0</v>
      </c>
      <c r="G15" s="11">
        <f t="shared" si="1"/>
        <v>0</v>
      </c>
      <c r="H15" s="79"/>
      <c r="I15" s="80"/>
      <c r="J15" s="8">
        <f t="shared" si="2"/>
        <v>28.700000000000003</v>
      </c>
      <c r="K15" s="84"/>
      <c r="L15" s="17">
        <f t="shared" si="3"/>
        <v>10.5</v>
      </c>
    </row>
    <row r="16" spans="1:12">
      <c r="A16" s="64">
        <v>41895</v>
      </c>
      <c r="B16" s="72">
        <f>SUMIFS('Recettes Journalières'!$K$7:$K$300,'Recettes Journalières'!$B$7:$B$300,A16,'Recettes Journalières'!$D$7:$D$300,"P")</f>
        <v>0</v>
      </c>
      <c r="C16" s="30">
        <f>SUMIFS('Recettes Journalières'!$K$7:$K$300,'Recettes Journalières'!$B$7:$B$300,A16,'Recettes Journalières'!$D$7:$D$300,"V")</f>
        <v>0</v>
      </c>
      <c r="D16" s="69">
        <f t="shared" si="0"/>
        <v>0</v>
      </c>
      <c r="E16" s="14">
        <f>SUMIFS('Recettes Journalières'!$M$7:$M$300,'Recettes Journalières'!$L$7:$L$300,$E$1,'Recettes Journalières'!$B$7:$B$300,A16)</f>
        <v>0</v>
      </c>
      <c r="F16" s="13">
        <f>SUMIFS('Recettes Journalières'!$M$7:$M$300,'Recettes Journalières'!$L$7:$L$300,$F$1,'Recettes Journalières'!$B$7:$B$300,A16)</f>
        <v>0</v>
      </c>
      <c r="G16" s="11">
        <f t="shared" si="1"/>
        <v>0</v>
      </c>
      <c r="H16" s="79"/>
      <c r="I16" s="80"/>
      <c r="J16" s="8">
        <f t="shared" si="2"/>
        <v>28.700000000000003</v>
      </c>
      <c r="K16" s="84"/>
      <c r="L16" s="17">
        <f t="shared" si="3"/>
        <v>10.5</v>
      </c>
    </row>
    <row r="17" spans="1:12">
      <c r="A17" s="64">
        <v>41896</v>
      </c>
      <c r="B17" s="72">
        <f>SUMIFS('Recettes Journalières'!$K$7:$K$300,'Recettes Journalières'!$B$7:$B$300,A17,'Recettes Journalières'!$D$7:$D$300,"P")</f>
        <v>0</v>
      </c>
      <c r="C17" s="30">
        <f>SUMIFS('Recettes Journalières'!$K$7:$K$300,'Recettes Journalières'!$B$7:$B$300,A17,'Recettes Journalières'!$D$7:$D$300,"V")</f>
        <v>0</v>
      </c>
      <c r="D17" s="69">
        <f t="shared" si="0"/>
        <v>0</v>
      </c>
      <c r="E17" s="14">
        <f>SUMIFS('Recettes Journalières'!$M$7:$M$300,'Recettes Journalières'!$L$7:$L$300,$E$1,'Recettes Journalières'!$B$7:$B$300,A17)</f>
        <v>0</v>
      </c>
      <c r="F17" s="13">
        <f>SUMIFS('Recettes Journalières'!$M$7:$M$300,'Recettes Journalières'!$L$7:$L$300,$F$1,'Recettes Journalières'!$B$7:$B$300,A17)</f>
        <v>0</v>
      </c>
      <c r="G17" s="11">
        <f t="shared" si="1"/>
        <v>0</v>
      </c>
      <c r="H17" s="79"/>
      <c r="I17" s="80"/>
      <c r="J17" s="8">
        <f t="shared" si="2"/>
        <v>28.700000000000003</v>
      </c>
      <c r="K17" s="84"/>
      <c r="L17" s="17">
        <f t="shared" si="3"/>
        <v>10.5</v>
      </c>
    </row>
    <row r="18" spans="1:12">
      <c r="A18" s="64">
        <v>41897</v>
      </c>
      <c r="B18" s="72">
        <f>SUMIFS('Recettes Journalières'!$K$7:$K$300,'Recettes Journalières'!$B$7:$B$300,A18,'Recettes Journalières'!$D$7:$D$300,"P")</f>
        <v>0</v>
      </c>
      <c r="C18" s="30">
        <f>SUMIFS('Recettes Journalières'!$K$7:$K$300,'Recettes Journalières'!$B$7:$B$300,A18,'Recettes Journalières'!$D$7:$D$300,"V")</f>
        <v>0</v>
      </c>
      <c r="D18" s="69">
        <f t="shared" si="0"/>
        <v>0</v>
      </c>
      <c r="E18" s="14">
        <f>SUMIFS('Recettes Journalières'!$M$7:$M$300,'Recettes Journalières'!$L$7:$L$300,$E$1,'Recettes Journalières'!$B$7:$B$300,A18)</f>
        <v>0</v>
      </c>
      <c r="F18" s="13">
        <f>SUMIFS('Recettes Journalières'!$M$7:$M$300,'Recettes Journalières'!$L$7:$L$300,$F$1,'Recettes Journalières'!$B$7:$B$300,A18)</f>
        <v>0</v>
      </c>
      <c r="G18" s="11">
        <f t="shared" si="1"/>
        <v>0</v>
      </c>
      <c r="H18" s="79"/>
      <c r="I18" s="80"/>
      <c r="J18" s="8">
        <f t="shared" si="2"/>
        <v>28.700000000000003</v>
      </c>
      <c r="K18" s="84"/>
      <c r="L18" s="17">
        <f t="shared" si="3"/>
        <v>10.5</v>
      </c>
    </row>
    <row r="19" spans="1:12">
      <c r="A19" s="64">
        <v>41898</v>
      </c>
      <c r="B19" s="72">
        <f>SUMIFS('Recettes Journalières'!$K$7:$K$300,'Recettes Journalières'!$B$7:$B$300,A19,'Recettes Journalières'!$D$7:$D$300,"P")</f>
        <v>0</v>
      </c>
      <c r="C19" s="30">
        <f>SUMIFS('Recettes Journalières'!$K$7:$K$300,'Recettes Journalières'!$B$7:$B$300,A19,'Recettes Journalières'!$D$7:$D$300,"V")</f>
        <v>0</v>
      </c>
      <c r="D19" s="69">
        <f t="shared" si="0"/>
        <v>0</v>
      </c>
      <c r="E19" s="14">
        <f>SUMIFS('Recettes Journalières'!$M$7:$M$300,'Recettes Journalières'!$L$7:$L$300,$E$1,'Recettes Journalières'!$B$7:$B$300,A19)</f>
        <v>0</v>
      </c>
      <c r="F19" s="13">
        <f>SUMIFS('Recettes Journalières'!$M$7:$M$300,'Recettes Journalières'!$L$7:$L$300,$F$1,'Recettes Journalières'!$B$7:$B$300,A19)</f>
        <v>0</v>
      </c>
      <c r="G19" s="11">
        <f t="shared" si="1"/>
        <v>0</v>
      </c>
      <c r="H19" s="79"/>
      <c r="I19" s="80"/>
      <c r="J19" s="8">
        <f t="shared" si="2"/>
        <v>28.700000000000003</v>
      </c>
      <c r="K19" s="84"/>
      <c r="L19" s="17">
        <f t="shared" si="3"/>
        <v>10.5</v>
      </c>
    </row>
    <row r="20" spans="1:12">
      <c r="A20" s="64">
        <v>41899</v>
      </c>
      <c r="B20" s="72">
        <f>SUMIFS('Recettes Journalières'!$K$7:$K$300,'Recettes Journalières'!$B$7:$B$300,A20,'Recettes Journalières'!$D$7:$D$300,"P")</f>
        <v>0</v>
      </c>
      <c r="C20" s="30">
        <f>SUMIFS('Recettes Journalières'!$K$7:$K$300,'Recettes Journalières'!$B$7:$B$300,A20,'Recettes Journalières'!$D$7:$D$300,"V")</f>
        <v>0</v>
      </c>
      <c r="D20" s="69">
        <f t="shared" si="0"/>
        <v>0</v>
      </c>
      <c r="E20" s="14">
        <f>SUMIFS('Recettes Journalières'!$M$7:$M$300,'Recettes Journalières'!$L$7:$L$300,$E$1,'Recettes Journalières'!$B$7:$B$300,A20)</f>
        <v>0</v>
      </c>
      <c r="F20" s="13">
        <f>SUMIFS('Recettes Journalières'!$M$7:$M$300,'Recettes Journalières'!$L$7:$L$300,$F$1,'Recettes Journalières'!$B$7:$B$300,A20)</f>
        <v>0</v>
      </c>
      <c r="G20" s="11">
        <f t="shared" si="1"/>
        <v>0</v>
      </c>
      <c r="H20" s="79"/>
      <c r="I20" s="80"/>
      <c r="J20" s="8">
        <f t="shared" si="2"/>
        <v>28.700000000000003</v>
      </c>
      <c r="K20" s="84"/>
      <c r="L20" s="17">
        <f t="shared" si="3"/>
        <v>10.5</v>
      </c>
    </row>
    <row r="21" spans="1:12">
      <c r="A21" s="64">
        <v>41900</v>
      </c>
      <c r="B21" s="72">
        <f>SUMIFS('Recettes Journalières'!$K$7:$K$300,'Recettes Journalières'!$B$7:$B$300,A21,'Recettes Journalières'!$D$7:$D$300,"P")</f>
        <v>0</v>
      </c>
      <c r="C21" s="30">
        <f>SUMIFS('Recettes Journalières'!$K$7:$K$300,'Recettes Journalières'!$B$7:$B$300,A21,'Recettes Journalières'!$D$7:$D$300,"V")</f>
        <v>0</v>
      </c>
      <c r="D21" s="69">
        <f t="shared" si="0"/>
        <v>0</v>
      </c>
      <c r="E21" s="14">
        <f>SUMIFS('Recettes Journalières'!$M$7:$M$300,'Recettes Journalières'!$L$7:$L$300,$E$1,'Recettes Journalières'!$B$7:$B$300,A21)</f>
        <v>0</v>
      </c>
      <c r="F21" s="13">
        <f>SUMIFS('Recettes Journalières'!$M$7:$M$300,'Recettes Journalières'!$L$7:$L$300,$F$1,'Recettes Journalières'!$B$7:$B$300,A21)</f>
        <v>0</v>
      </c>
      <c r="G21" s="11">
        <f t="shared" si="1"/>
        <v>0</v>
      </c>
      <c r="H21" s="79"/>
      <c r="I21" s="80"/>
      <c r="J21" s="8">
        <f t="shared" si="2"/>
        <v>28.700000000000003</v>
      </c>
      <c r="K21" s="84"/>
      <c r="L21" s="17">
        <f t="shared" si="3"/>
        <v>10.5</v>
      </c>
    </row>
    <row r="22" spans="1:12">
      <c r="A22" s="64">
        <v>41901</v>
      </c>
      <c r="B22" s="72">
        <f>SUMIFS('Recettes Journalières'!$K$7:$K$300,'Recettes Journalières'!$B$7:$B$300,A22,'Recettes Journalières'!$D$7:$D$300,"P")</f>
        <v>0</v>
      </c>
      <c r="C22" s="30">
        <f>SUMIFS('Recettes Journalières'!$K$7:$K$300,'Recettes Journalières'!$B$7:$B$300,A22,'Recettes Journalières'!$D$7:$D$300,"V")</f>
        <v>0</v>
      </c>
      <c r="D22" s="69">
        <f t="shared" si="0"/>
        <v>0</v>
      </c>
      <c r="E22" s="14">
        <f>SUMIFS('Recettes Journalières'!$M$7:$M$300,'Recettes Journalières'!$L$7:$L$300,$E$1,'Recettes Journalières'!$B$7:$B$300,A22)</f>
        <v>0</v>
      </c>
      <c r="F22" s="13">
        <f>SUMIFS('Recettes Journalières'!$M$7:$M$300,'Recettes Journalières'!$L$7:$L$300,$F$1,'Recettes Journalières'!$B$7:$B$300,A22)</f>
        <v>0</v>
      </c>
      <c r="G22" s="11">
        <f t="shared" si="1"/>
        <v>0</v>
      </c>
      <c r="H22" s="79"/>
      <c r="I22" s="80"/>
      <c r="J22" s="8">
        <f t="shared" si="2"/>
        <v>28.700000000000003</v>
      </c>
      <c r="K22" s="84"/>
      <c r="L22" s="17">
        <f t="shared" si="3"/>
        <v>10.5</v>
      </c>
    </row>
    <row r="23" spans="1:12">
      <c r="A23" s="64">
        <v>41902</v>
      </c>
      <c r="B23" s="72">
        <f>SUMIFS('Recettes Journalières'!$K$7:$K$300,'Recettes Journalières'!$B$7:$B$300,A23,'Recettes Journalières'!$D$7:$D$300,"P")</f>
        <v>0</v>
      </c>
      <c r="C23" s="30">
        <f>SUMIFS('Recettes Journalières'!$K$7:$K$300,'Recettes Journalières'!$B$7:$B$300,A23,'Recettes Journalières'!$D$7:$D$300,"V")</f>
        <v>0</v>
      </c>
      <c r="D23" s="69">
        <f t="shared" si="0"/>
        <v>0</v>
      </c>
      <c r="E23" s="14">
        <f>SUMIFS('Recettes Journalières'!$M$7:$M$300,'Recettes Journalières'!$L$7:$L$300,$E$1,'Recettes Journalières'!$B$7:$B$300,A23)</f>
        <v>0</v>
      </c>
      <c r="F23" s="13">
        <f>SUMIFS('Recettes Journalières'!$M$7:$M$300,'Recettes Journalières'!$L$7:$L$300,$F$1,'Recettes Journalières'!$B$7:$B$300,A23)</f>
        <v>0</v>
      </c>
      <c r="G23" s="11">
        <f t="shared" si="1"/>
        <v>0</v>
      </c>
      <c r="H23" s="79"/>
      <c r="I23" s="80"/>
      <c r="J23" s="8">
        <f t="shared" si="2"/>
        <v>28.700000000000003</v>
      </c>
      <c r="K23" s="84"/>
      <c r="L23" s="17">
        <f t="shared" si="3"/>
        <v>10.5</v>
      </c>
    </row>
    <row r="24" spans="1:12">
      <c r="A24" s="64">
        <v>41903</v>
      </c>
      <c r="B24" s="72">
        <f>SUMIFS('Recettes Journalières'!$K$7:$K$300,'Recettes Journalières'!$B$7:$B$300,A24,'Recettes Journalières'!$D$7:$D$300,"P")</f>
        <v>0</v>
      </c>
      <c r="C24" s="30">
        <f>SUMIFS('Recettes Journalières'!$K$7:$K$300,'Recettes Journalières'!$B$7:$B$300,A24,'Recettes Journalières'!$D$7:$D$300,"V")</f>
        <v>0</v>
      </c>
      <c r="D24" s="69">
        <f t="shared" si="0"/>
        <v>0</v>
      </c>
      <c r="E24" s="14">
        <f>SUMIFS('Recettes Journalières'!$M$7:$M$300,'Recettes Journalières'!$L$7:$L$300,$E$1,'Recettes Journalières'!$B$7:$B$300,A24)</f>
        <v>0</v>
      </c>
      <c r="F24" s="13">
        <f>SUMIFS('Recettes Journalières'!$M$7:$M$300,'Recettes Journalières'!$L$7:$L$300,$F$1,'Recettes Journalières'!$B$7:$B$300,A24)</f>
        <v>0</v>
      </c>
      <c r="G24" s="11">
        <f t="shared" si="1"/>
        <v>0</v>
      </c>
      <c r="H24" s="79"/>
      <c r="I24" s="80"/>
      <c r="J24" s="8">
        <f t="shared" si="2"/>
        <v>28.700000000000003</v>
      </c>
      <c r="K24" s="84"/>
      <c r="L24" s="17">
        <f t="shared" si="3"/>
        <v>10.5</v>
      </c>
    </row>
    <row r="25" spans="1:12">
      <c r="A25" s="64">
        <v>41904</v>
      </c>
      <c r="B25" s="72">
        <f>SUMIFS('Recettes Journalières'!$K$7:$K$300,'Recettes Journalières'!$B$7:$B$300,A25,'Recettes Journalières'!$D$7:$D$300,"P")</f>
        <v>0</v>
      </c>
      <c r="C25" s="30">
        <f>SUMIFS('Recettes Journalières'!$K$7:$K$300,'Recettes Journalières'!$B$7:$B$300,A25,'Recettes Journalières'!$D$7:$D$300,"V")</f>
        <v>0</v>
      </c>
      <c r="D25" s="69">
        <f t="shared" si="0"/>
        <v>0</v>
      </c>
      <c r="E25" s="14">
        <f>SUMIFS('Recettes Journalières'!$M$7:$M$300,'Recettes Journalières'!$L$7:$L$300,$E$1,'Recettes Journalières'!$B$7:$B$300,A25)</f>
        <v>0</v>
      </c>
      <c r="F25" s="13">
        <f>SUMIFS('Recettes Journalières'!$M$7:$M$300,'Recettes Journalières'!$L$7:$L$300,$F$1,'Recettes Journalières'!$B$7:$B$300,A25)</f>
        <v>0</v>
      </c>
      <c r="G25" s="11">
        <f t="shared" si="1"/>
        <v>0</v>
      </c>
      <c r="H25" s="79"/>
      <c r="I25" s="80"/>
      <c r="J25" s="8">
        <f t="shared" si="2"/>
        <v>28.700000000000003</v>
      </c>
      <c r="K25" s="84"/>
      <c r="L25" s="17">
        <f t="shared" si="3"/>
        <v>10.5</v>
      </c>
    </row>
    <row r="26" spans="1:12">
      <c r="A26" s="64">
        <v>41905</v>
      </c>
      <c r="B26" s="72">
        <f>SUMIFS('Recettes Journalières'!$K$7:$K$300,'Recettes Journalières'!$B$7:$B$300,A26,'Recettes Journalières'!$D$7:$D$300,"P")</f>
        <v>0</v>
      </c>
      <c r="C26" s="30">
        <f>SUMIFS('Recettes Journalières'!$K$7:$K$300,'Recettes Journalières'!$B$7:$B$300,A26,'Recettes Journalières'!$D$7:$D$300,"V")</f>
        <v>0</v>
      </c>
      <c r="D26" s="69">
        <f t="shared" si="0"/>
        <v>0</v>
      </c>
      <c r="E26" s="14">
        <f>SUMIFS('Recettes Journalières'!$M$7:$M$300,'Recettes Journalières'!$L$7:$L$300,$E$1,'Recettes Journalières'!$B$7:$B$300,A26)</f>
        <v>0</v>
      </c>
      <c r="F26" s="13">
        <f>SUMIFS('Recettes Journalières'!$M$7:$M$300,'Recettes Journalières'!$L$7:$L$300,$F$1,'Recettes Journalières'!$B$7:$B$300,A26)</f>
        <v>0</v>
      </c>
      <c r="G26" s="11">
        <f t="shared" si="1"/>
        <v>0</v>
      </c>
      <c r="H26" s="79"/>
      <c r="I26" s="80"/>
      <c r="J26" s="8">
        <f t="shared" si="2"/>
        <v>28.700000000000003</v>
      </c>
      <c r="K26" s="84"/>
      <c r="L26" s="17">
        <f t="shared" si="3"/>
        <v>10.5</v>
      </c>
    </row>
    <row r="27" spans="1:12">
      <c r="A27" s="64">
        <v>41906</v>
      </c>
      <c r="B27" s="72">
        <f>SUMIFS('Recettes Journalières'!$K$7:$K$300,'Recettes Journalières'!$B$7:$B$300,A27,'Recettes Journalières'!$D$7:$D$300,"P")</f>
        <v>0</v>
      </c>
      <c r="C27" s="30">
        <f>SUMIFS('Recettes Journalières'!$K$7:$K$300,'Recettes Journalières'!$B$7:$B$300,A27,'Recettes Journalières'!$D$7:$D$300,"V")</f>
        <v>0</v>
      </c>
      <c r="D27" s="69">
        <f t="shared" si="0"/>
        <v>0</v>
      </c>
      <c r="E27" s="14">
        <f>SUMIFS('Recettes Journalières'!$M$7:$M$300,'Recettes Journalières'!$L$7:$L$300,$E$1,'Recettes Journalières'!$B$7:$B$300,A27)</f>
        <v>0</v>
      </c>
      <c r="F27" s="13">
        <f>SUMIFS('Recettes Journalières'!$M$7:$M$300,'Recettes Journalières'!$L$7:$L$300,$F$1,'Recettes Journalières'!$B$7:$B$300,A27)</f>
        <v>0</v>
      </c>
      <c r="G27" s="11">
        <f t="shared" si="1"/>
        <v>0</v>
      </c>
      <c r="H27" s="79"/>
      <c r="I27" s="80"/>
      <c r="J27" s="8">
        <f t="shared" si="2"/>
        <v>28.700000000000003</v>
      </c>
      <c r="K27" s="84"/>
      <c r="L27" s="17">
        <f t="shared" si="3"/>
        <v>10.5</v>
      </c>
    </row>
    <row r="28" spans="1:12">
      <c r="A28" s="64">
        <v>41907</v>
      </c>
      <c r="B28" s="72">
        <f>SUMIFS('Recettes Journalières'!$K$7:$K$300,'Recettes Journalières'!$B$7:$B$300,A28,'Recettes Journalières'!$D$7:$D$300,"P")</f>
        <v>0</v>
      </c>
      <c r="C28" s="30">
        <f>SUMIFS('Recettes Journalières'!$K$7:$K$300,'Recettes Journalières'!$B$7:$B$300,A28,'Recettes Journalières'!$D$7:$D$300,"V")</f>
        <v>0</v>
      </c>
      <c r="D28" s="69">
        <f t="shared" si="0"/>
        <v>0</v>
      </c>
      <c r="E28" s="14">
        <f>SUMIFS('Recettes Journalières'!$M$7:$M$300,'Recettes Journalières'!$L$7:$L$300,$E$1,'Recettes Journalières'!$B$7:$B$300,A28)</f>
        <v>0</v>
      </c>
      <c r="F28" s="13">
        <f>SUMIFS('Recettes Journalières'!$M$7:$M$300,'Recettes Journalières'!$L$7:$L$300,$F$1,'Recettes Journalières'!$B$7:$B$300,A28)</f>
        <v>0</v>
      </c>
      <c r="G28" s="11">
        <f t="shared" si="1"/>
        <v>0</v>
      </c>
      <c r="H28" s="79"/>
      <c r="I28" s="80"/>
      <c r="J28" s="8">
        <f t="shared" si="2"/>
        <v>28.700000000000003</v>
      </c>
      <c r="K28" s="84"/>
      <c r="L28" s="17">
        <f t="shared" si="3"/>
        <v>10.5</v>
      </c>
    </row>
    <row r="29" spans="1:12">
      <c r="A29" s="64">
        <v>41908</v>
      </c>
      <c r="B29" s="72">
        <f>SUMIFS('Recettes Journalières'!$K$7:$K$300,'Recettes Journalières'!$B$7:$B$300,A29,'Recettes Journalières'!$D$7:$D$300,"P")</f>
        <v>0</v>
      </c>
      <c r="C29" s="30">
        <f>SUMIFS('Recettes Journalières'!$K$7:$K$300,'Recettes Journalières'!$B$7:$B$300,A29,'Recettes Journalières'!$D$7:$D$300,"V")</f>
        <v>0</v>
      </c>
      <c r="D29" s="69">
        <f t="shared" si="0"/>
        <v>0</v>
      </c>
      <c r="E29" s="14">
        <f>SUMIFS('Recettes Journalières'!$M$7:$M$300,'Recettes Journalières'!$L$7:$L$300,$E$1,'Recettes Journalières'!$B$7:$B$300,A29)</f>
        <v>0</v>
      </c>
      <c r="F29" s="13">
        <f>SUMIFS('Recettes Journalières'!$M$7:$M$300,'Recettes Journalières'!$L$7:$L$300,$F$1,'Recettes Journalières'!$B$7:$B$300,A29)</f>
        <v>0</v>
      </c>
      <c r="G29" s="11">
        <f t="shared" si="1"/>
        <v>0</v>
      </c>
      <c r="H29" s="79"/>
      <c r="I29" s="80"/>
      <c r="J29" s="8">
        <f t="shared" si="2"/>
        <v>28.700000000000003</v>
      </c>
      <c r="K29" s="84"/>
      <c r="L29" s="17">
        <f t="shared" si="3"/>
        <v>10.5</v>
      </c>
    </row>
    <row r="30" spans="1:12">
      <c r="A30" s="64">
        <v>41909</v>
      </c>
      <c r="B30" s="72">
        <f>SUMIFS('Recettes Journalières'!$K$7:$K$300,'Recettes Journalières'!$B$7:$B$300,A30,'Recettes Journalières'!$D$7:$D$300,"P")</f>
        <v>0</v>
      </c>
      <c r="C30" s="30">
        <f>SUMIFS('Recettes Journalières'!$K$7:$K$300,'Recettes Journalières'!$B$7:$B$300,A30,'Recettes Journalières'!$D$7:$D$300,"V")</f>
        <v>0</v>
      </c>
      <c r="D30" s="69">
        <f t="shared" si="0"/>
        <v>0</v>
      </c>
      <c r="E30" s="14">
        <f>SUMIFS('Recettes Journalières'!$M$7:$M$300,'Recettes Journalières'!$L$7:$L$300,$E$1,'Recettes Journalières'!$B$7:$B$300,A30)</f>
        <v>0</v>
      </c>
      <c r="F30" s="13">
        <f>SUMIFS('Recettes Journalières'!$M$7:$M$300,'Recettes Journalières'!$L$7:$L$300,$F$1,'Recettes Journalières'!$B$7:$B$300,A30)</f>
        <v>0</v>
      </c>
      <c r="G30" s="11">
        <f t="shared" si="1"/>
        <v>0</v>
      </c>
      <c r="H30" s="79"/>
      <c r="I30" s="80"/>
      <c r="J30" s="8">
        <f t="shared" si="2"/>
        <v>28.700000000000003</v>
      </c>
      <c r="K30" s="84"/>
      <c r="L30" s="17">
        <f t="shared" si="3"/>
        <v>10.5</v>
      </c>
    </row>
    <row r="31" spans="1:12">
      <c r="A31" s="64">
        <v>41910</v>
      </c>
      <c r="B31" s="72">
        <f>SUMIFS('Recettes Journalières'!$K$7:$K$300,'Recettes Journalières'!$B$7:$B$300,A31,'Recettes Journalières'!$D$7:$D$300,"P")</f>
        <v>0</v>
      </c>
      <c r="C31" s="30">
        <f>SUMIFS('Recettes Journalières'!$K$7:$K$300,'Recettes Journalières'!$B$7:$B$300,A31,'Recettes Journalières'!$D$7:$D$300,"V")</f>
        <v>0</v>
      </c>
      <c r="D31" s="69">
        <f t="shared" si="0"/>
        <v>0</v>
      </c>
      <c r="E31" s="14">
        <f>SUMIFS('Recettes Journalières'!$M$7:$M$300,'Recettes Journalières'!$L$7:$L$300,$E$1,'Recettes Journalières'!$B$7:$B$300,A31)</f>
        <v>0</v>
      </c>
      <c r="F31" s="13">
        <f>SUMIFS('Recettes Journalières'!$M$7:$M$300,'Recettes Journalières'!$L$7:$L$300,$F$1,'Recettes Journalières'!$B$7:$B$300,A31)</f>
        <v>0</v>
      </c>
      <c r="G31" s="11">
        <f t="shared" si="1"/>
        <v>0</v>
      </c>
      <c r="H31" s="79"/>
      <c r="I31" s="80"/>
      <c r="J31" s="8">
        <f t="shared" si="2"/>
        <v>28.700000000000003</v>
      </c>
      <c r="K31" s="84"/>
      <c r="L31" s="17">
        <f t="shared" si="3"/>
        <v>10.5</v>
      </c>
    </row>
    <row r="32" spans="1:12">
      <c r="A32" s="64">
        <v>41911</v>
      </c>
      <c r="B32" s="72">
        <f>SUMIFS('Recettes Journalières'!$K$7:$K$300,'Recettes Journalières'!$B$7:$B$300,A32,'Recettes Journalières'!$D$7:$D$300,"P")</f>
        <v>0</v>
      </c>
      <c r="C32" s="30">
        <f>SUMIFS('Recettes Journalières'!$K$7:$K$300,'Recettes Journalières'!$B$7:$B$300,A32,'Recettes Journalières'!$D$7:$D$300,"V")</f>
        <v>0</v>
      </c>
      <c r="D32" s="69">
        <f t="shared" si="0"/>
        <v>0</v>
      </c>
      <c r="E32" s="14">
        <f>SUMIFS('Recettes Journalières'!$M$7:$M$300,'Recettes Journalières'!$L$7:$L$300,$E$1,'Recettes Journalières'!$B$7:$B$300,A32)</f>
        <v>0</v>
      </c>
      <c r="F32" s="13">
        <f>SUMIFS('Recettes Journalières'!$M$7:$M$300,'Recettes Journalières'!$L$7:$L$300,$F$1,'Recettes Journalières'!$B$7:$B$300,A32)</f>
        <v>0</v>
      </c>
      <c r="G32" s="11">
        <f t="shared" si="1"/>
        <v>0</v>
      </c>
      <c r="H32" s="79"/>
      <c r="I32" s="80"/>
      <c r="J32" s="8">
        <f t="shared" si="2"/>
        <v>28.700000000000003</v>
      </c>
      <c r="K32" s="84"/>
      <c r="L32" s="17">
        <f t="shared" si="3"/>
        <v>10.5</v>
      </c>
    </row>
    <row r="33" spans="1:12">
      <c r="A33" s="64">
        <v>41912</v>
      </c>
      <c r="B33" s="72">
        <f>SUMIFS('Recettes Journalières'!$K$7:$K$300,'Recettes Journalières'!$B$7:$B$300,A33,'Recettes Journalières'!$D$7:$D$300,"P")</f>
        <v>0</v>
      </c>
      <c r="C33" s="30">
        <f>SUMIFS('Recettes Journalières'!$K$7:$K$300,'Recettes Journalières'!$B$7:$B$300,A33,'Recettes Journalières'!$D$7:$D$300,"V")</f>
        <v>0</v>
      </c>
      <c r="D33" s="69">
        <f t="shared" si="0"/>
        <v>0</v>
      </c>
      <c r="E33" s="14">
        <f>SUMIFS('Recettes Journalières'!$M$7:$M$300,'Recettes Journalières'!$L$7:$L$300,$E$1,'Recettes Journalières'!$B$7:$B$300,A33)</f>
        <v>0</v>
      </c>
      <c r="F33" s="13">
        <f>SUMIFS('Recettes Journalières'!$M$7:$M$300,'Recettes Journalières'!$L$7:$L$300,$F$1,'Recettes Journalières'!$B$7:$B$300,A33)</f>
        <v>0</v>
      </c>
      <c r="G33" s="11">
        <f t="shared" si="1"/>
        <v>0</v>
      </c>
      <c r="H33" s="79"/>
      <c r="I33" s="80"/>
      <c r="J33" s="8">
        <f t="shared" si="2"/>
        <v>28.700000000000003</v>
      </c>
      <c r="K33" s="84"/>
      <c r="L33" s="17">
        <f t="shared" si="3"/>
        <v>10.5</v>
      </c>
    </row>
    <row r="34" spans="1:12" ht="15.75" thickBot="1">
      <c r="A34" s="64">
        <v>41913</v>
      </c>
      <c r="B34" s="73">
        <f>SUMIFS('Recettes Journalières'!$K$7:$K$300,'Recettes Journalières'!$B$7:$B$300,A34,'Recettes Journalières'!$D$7:$D$300,"P")</f>
        <v>0</v>
      </c>
      <c r="C34" s="30">
        <f>SUMIFS('Recettes Journalières'!$K$7:$K$300,'Recettes Journalières'!$B$7:$B$300,A34,'Recettes Journalières'!$D$7:$D$300,"V")</f>
        <v>0</v>
      </c>
      <c r="D34" s="70">
        <f t="shared" si="0"/>
        <v>0</v>
      </c>
      <c r="E34" s="59">
        <f>SUMIFS('Recettes Journalières'!$M$7:$M$300,'Recettes Journalières'!$L$7:$L$300,$E$1,'Recettes Journalières'!$B$7:$B$300,A34)</f>
        <v>0</v>
      </c>
      <c r="F34" s="58">
        <f>SUMIFS('Recettes Journalières'!$M$7:$M$300,'Recettes Journalières'!$L$7:$L$300,$F$1,'Recettes Journalières'!$B$7:$B$300,A34)</f>
        <v>0</v>
      </c>
      <c r="G34" s="60">
        <f t="shared" si="1"/>
        <v>0</v>
      </c>
      <c r="H34" s="81"/>
      <c r="I34" s="82"/>
      <c r="J34" s="61">
        <f t="shared" si="2"/>
        <v>28.700000000000003</v>
      </c>
      <c r="K34" s="85"/>
      <c r="L34" s="62">
        <f t="shared" si="3"/>
        <v>10.5</v>
      </c>
    </row>
    <row r="35" spans="1:12" ht="15.75" thickBot="1">
      <c r="A35" s="65" t="s">
        <v>29</v>
      </c>
      <c r="B35" s="66">
        <f>SUM(B4:B34)</f>
        <v>13.5</v>
      </c>
      <c r="C35" s="30">
        <f>SUMIFS('Recettes Journalières'!$K$7:$K$300,'Recettes Journalières'!$B$7:$B$300,A35,'Recettes Journalières'!$D$7:$D$300,"V")</f>
        <v>0</v>
      </c>
      <c r="D35" s="74">
        <f>SUM(D4:D34)</f>
        <v>39.200000000000003</v>
      </c>
      <c r="E35" s="75">
        <f t="shared" ref="E35:I35" si="4">SUM(E4:E34)</f>
        <v>10.5</v>
      </c>
      <c r="F35" s="75">
        <f t="shared" si="4"/>
        <v>28.700000000000003</v>
      </c>
      <c r="G35" s="75">
        <f t="shared" si="4"/>
        <v>39.200000000000003</v>
      </c>
      <c r="H35" s="75">
        <f t="shared" si="4"/>
        <v>0</v>
      </c>
      <c r="I35" s="75">
        <f t="shared" si="4"/>
        <v>0</v>
      </c>
      <c r="J35" s="75">
        <f>J2+F35-H35-I35</f>
        <v>28.700000000000003</v>
      </c>
      <c r="K35" s="75">
        <f>SUM(K4:K34)</f>
        <v>0</v>
      </c>
      <c r="L35" s="76">
        <f>L2+E35-K35</f>
        <v>10.5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F35"/>
  <sheetViews>
    <sheetView topLeftCell="A2" workbookViewId="0">
      <selection activeCell="C24" sqref="C24"/>
    </sheetView>
  </sheetViews>
  <sheetFormatPr baseColWidth="10" defaultRowHeight="15"/>
  <cols>
    <col min="1" max="2" width="11.42578125" style="3"/>
    <col min="3" max="4" width="10.28515625" style="2" customWidth="1"/>
    <col min="5" max="5" width="11.42578125" style="2"/>
    <col min="6" max="6" width="11.42578125" style="5"/>
  </cols>
  <sheetData>
    <row r="1" spans="1:6" ht="15.75" hidden="1" thickBot="1">
      <c r="C1" s="4" t="s">
        <v>25</v>
      </c>
      <c r="D1" s="92"/>
      <c r="E1" s="93" t="s">
        <v>26</v>
      </c>
    </row>
    <row r="2" spans="1:6" ht="15.75" thickBot="1">
      <c r="B2" s="115" t="s">
        <v>27</v>
      </c>
      <c r="C2" s="116"/>
      <c r="D2" s="115" t="s">
        <v>28</v>
      </c>
      <c r="E2" s="117"/>
    </row>
    <row r="3" spans="1:6" ht="15.75" thickBot="1">
      <c r="A3" s="63" t="s">
        <v>16</v>
      </c>
      <c r="B3" s="28" t="s">
        <v>33</v>
      </c>
      <c r="C3" s="86" t="s">
        <v>34</v>
      </c>
      <c r="D3" s="94" t="s">
        <v>33</v>
      </c>
      <c r="E3" s="29" t="s">
        <v>34</v>
      </c>
      <c r="F3" s="67" t="s">
        <v>10</v>
      </c>
    </row>
    <row r="4" spans="1:6">
      <c r="A4" s="88">
        <f>CAISSE!A4</f>
        <v>41883</v>
      </c>
      <c r="B4" s="72">
        <f>SUMIFS('Recettes Journalières'!$M$7:$M$300,'Recettes Journalières'!$B$7:$B$300,$A4,'Recettes Journalières'!$A$7:$A$300,$C$1,'Recettes Journalières'!$D$7:$D$300,"P")</f>
        <v>10.5</v>
      </c>
      <c r="C4" s="13">
        <f>SUMIFS('Recettes Journalières'!$M$7:$M$300,'Recettes Journalières'!$B$7:$B$300,$A4,'Recettes Journalières'!$A$7:$A$300,$C$1,'Recettes Journalières'!$D$7:$D$300,"v")</f>
        <v>0</v>
      </c>
      <c r="D4" s="72">
        <f>SUMIFS('Recettes Journalières'!$M$7:$M$300,'Recettes Journalières'!$B$7:$B$300,$A4,'Recettes Journalières'!$A$7:$A$300,$E$1,'Recettes Journalières'!$D$7:$D$300,"P")</f>
        <v>0</v>
      </c>
      <c r="E4" s="30">
        <f>SUMIFS('Recettes Journalières'!$M$7:$M$300,'Recettes Journalières'!$B$7:$B$300,$A4,'Recettes Journalières'!$A$7:$A$300,$E$1,'Recettes Journalières'!$D$7:$D$300,"v")</f>
        <v>25.700000000000003</v>
      </c>
      <c r="F4" s="68">
        <f>SUM(C4:E4)</f>
        <v>25.700000000000003</v>
      </c>
    </row>
    <row r="5" spans="1:6">
      <c r="A5" s="88">
        <f>CAISSE!A5</f>
        <v>41884</v>
      </c>
      <c r="B5" s="72">
        <f>SUMIFS('Recettes Journalières'!$M$7:$M$300,'Recettes Journalières'!$B$7:$B$300,$A5,'Recettes Journalières'!$A$7:$A$300,$C$1,'Recettes Journalières'!$D$7:$D$300,"P")</f>
        <v>3</v>
      </c>
      <c r="C5" s="13">
        <f>SUMIFS('Recettes Journalières'!$M$7:$M$300,'Recettes Journalières'!$B$7:$B$300,$A5,'Recettes Journalières'!$A$7:$A$300,$C$1,'Recettes Journalières'!$D$7:$D$300,"v")</f>
        <v>0</v>
      </c>
      <c r="D5" s="72">
        <f>SUMIFS('Recettes Journalières'!$M$7:$M$300,'Recettes Journalières'!$B$7:$B$300,$A5,'Recettes Journalières'!$A$7:$A$300,$E$1,'Recettes Journalières'!$D$7:$D$300,"P")</f>
        <v>0</v>
      </c>
      <c r="E5" s="30">
        <f>SUMIFS('Recettes Journalières'!$M$7:$M$300,'Recettes Journalières'!$B$7:$B$300,$A5,'Recettes Journalières'!$A$7:$A$300,$E$1,'Recettes Journalières'!$D$7:$D$300,"v")</f>
        <v>0</v>
      </c>
      <c r="F5" s="69">
        <f t="shared" ref="F5:F34" si="0">SUM(C5:E5)</f>
        <v>0</v>
      </c>
    </row>
    <row r="6" spans="1:6">
      <c r="A6" s="88">
        <f>CAISSE!A6</f>
        <v>41885</v>
      </c>
      <c r="B6" s="72">
        <f>SUMIFS('Recettes Journalières'!$M$7:$M$300,'Recettes Journalières'!$B$7:$B$300,$A6,'Recettes Journalières'!$A$7:$A$300,$C$1,'Recettes Journalières'!$D$7:$D$300,"P")</f>
        <v>0</v>
      </c>
      <c r="C6" s="13">
        <f>SUMIFS('Recettes Journalières'!$M$7:$M$300,'Recettes Journalières'!$B$7:$B$300,$A6,'Recettes Journalières'!$A$7:$A$300,$C$1,'Recettes Journalières'!$D$7:$D$300,"v")</f>
        <v>0</v>
      </c>
      <c r="D6" s="72">
        <f>SUMIFS('Recettes Journalières'!$M$7:$M$300,'Recettes Journalières'!$B$7:$B$300,$A6,'Recettes Journalières'!$A$7:$A$300,$E$1,'Recettes Journalières'!$D$7:$D$300,"P")</f>
        <v>0</v>
      </c>
      <c r="E6" s="30">
        <f>SUMIFS('Recettes Journalières'!$M$7:$M$300,'Recettes Journalières'!$B$7:$B$300,$A6,'Recettes Journalières'!$A$7:$A$300,$E$1,'Recettes Journalières'!$D$7:$D$300,"v")</f>
        <v>0</v>
      </c>
      <c r="F6" s="69">
        <f t="shared" si="0"/>
        <v>0</v>
      </c>
    </row>
    <row r="7" spans="1:6">
      <c r="A7" s="88">
        <f>CAISSE!A7</f>
        <v>41886</v>
      </c>
      <c r="B7" s="72">
        <f>SUMIFS('Recettes Journalières'!$M$7:$M$300,'Recettes Journalières'!$B$7:$B$300,$A7,'Recettes Journalières'!$A$7:$A$300,$C$1,'Recettes Journalières'!$D$7:$D$300,"P")</f>
        <v>0</v>
      </c>
      <c r="C7" s="13">
        <f>SUMIFS('Recettes Journalières'!$M$7:$M$300,'Recettes Journalières'!$B$7:$B$300,$A7,'Recettes Journalières'!$A$7:$A$300,$C$1,'Recettes Journalières'!$D$7:$D$300,"v")</f>
        <v>0</v>
      </c>
      <c r="D7" s="72">
        <f>SUMIFS('Recettes Journalières'!$M$7:$M$300,'Recettes Journalières'!$B$7:$B$300,$A7,'Recettes Journalières'!$A$7:$A$300,$E$1,'Recettes Journalières'!$D$7:$D$300,"P")</f>
        <v>0</v>
      </c>
      <c r="E7" s="30">
        <f>SUMIFS('Recettes Journalières'!$M$7:$M$300,'Recettes Journalières'!$B$7:$B$300,$A7,'Recettes Journalières'!$A$7:$A$300,$E$1,'Recettes Journalières'!$D$7:$D$300,"v")</f>
        <v>0</v>
      </c>
      <c r="F7" s="69">
        <f t="shared" si="0"/>
        <v>0</v>
      </c>
    </row>
    <row r="8" spans="1:6">
      <c r="A8" s="88">
        <f>CAISSE!A8</f>
        <v>41887</v>
      </c>
      <c r="B8" s="72">
        <f>SUMIFS('Recettes Journalières'!$M$7:$M$300,'Recettes Journalières'!$B$7:$B$300,$A8,'Recettes Journalières'!$A$7:$A$300,$C$1,'Recettes Journalières'!$D$7:$D$300,"P")</f>
        <v>0</v>
      </c>
      <c r="C8" s="13">
        <f>SUMIFS('Recettes Journalières'!$M$7:$M$300,'Recettes Journalières'!$B$7:$B$300,$A8,'Recettes Journalières'!$A$7:$A$300,$C$1,'Recettes Journalières'!$D$7:$D$300,"v")</f>
        <v>0</v>
      </c>
      <c r="D8" s="72">
        <f>SUMIFS('Recettes Journalières'!$M$7:$M$300,'Recettes Journalières'!$B$7:$B$300,$A8,'Recettes Journalières'!$A$7:$A$300,$E$1,'Recettes Journalières'!$D$7:$D$300,"P")</f>
        <v>0</v>
      </c>
      <c r="E8" s="30">
        <f>SUMIFS('Recettes Journalières'!$M$7:$M$300,'Recettes Journalières'!$B$7:$B$300,$A8,'Recettes Journalières'!$A$7:$A$300,$E$1,'Recettes Journalières'!$D$7:$D$300,"v")</f>
        <v>0</v>
      </c>
      <c r="F8" s="69">
        <f t="shared" si="0"/>
        <v>0</v>
      </c>
    </row>
    <row r="9" spans="1:6">
      <c r="A9" s="88">
        <f>CAISSE!A9</f>
        <v>41888</v>
      </c>
      <c r="B9" s="72">
        <f>SUMIFS('Recettes Journalières'!$M$7:$M$300,'Recettes Journalières'!$B$7:$B$300,$A9,'Recettes Journalières'!$A$7:$A$300,$C$1,'Recettes Journalières'!$D$7:$D$300,"P")</f>
        <v>0</v>
      </c>
      <c r="C9" s="13">
        <f>SUMIFS('Recettes Journalières'!$M$7:$M$300,'Recettes Journalières'!$B$7:$B$300,$A9,'Recettes Journalières'!$A$7:$A$300,$C$1,'Recettes Journalières'!$D$7:$D$300,"v")</f>
        <v>0</v>
      </c>
      <c r="D9" s="72">
        <f>SUMIFS('Recettes Journalières'!$M$7:$M$300,'Recettes Journalières'!$B$7:$B$300,$A9,'Recettes Journalières'!$A$7:$A$300,$E$1,'Recettes Journalières'!$D$7:$D$300,"P")</f>
        <v>0</v>
      </c>
      <c r="E9" s="30">
        <f>SUMIFS('Recettes Journalières'!$M$7:$M$300,'Recettes Journalières'!$B$7:$B$300,$A9,'Recettes Journalières'!$A$7:$A$300,$E$1,'Recettes Journalières'!$D$7:$D$300,"v")</f>
        <v>0</v>
      </c>
      <c r="F9" s="69">
        <f t="shared" si="0"/>
        <v>0</v>
      </c>
    </row>
    <row r="10" spans="1:6">
      <c r="A10" s="88">
        <f>CAISSE!A10</f>
        <v>41889</v>
      </c>
      <c r="B10" s="72">
        <f>SUMIFS('Recettes Journalières'!$M$7:$M$300,'Recettes Journalières'!$B$7:$B$300,$A10,'Recettes Journalières'!$A$7:$A$300,$C$1,'Recettes Journalières'!$D$7:$D$300,"P")</f>
        <v>0</v>
      </c>
      <c r="C10" s="13">
        <f>SUMIFS('Recettes Journalières'!$M$7:$M$300,'Recettes Journalières'!$B$7:$B$300,$A10,'Recettes Journalières'!$A$7:$A$300,$C$1,'Recettes Journalières'!$D$7:$D$300,"v")</f>
        <v>0</v>
      </c>
      <c r="D10" s="72">
        <f>SUMIFS('Recettes Journalières'!$M$7:$M$300,'Recettes Journalières'!$B$7:$B$300,$A10,'Recettes Journalières'!$A$7:$A$300,$E$1,'Recettes Journalières'!$D$7:$D$300,"P")</f>
        <v>0</v>
      </c>
      <c r="E10" s="30">
        <f>SUMIFS('Recettes Journalières'!$M$7:$M$300,'Recettes Journalières'!$B$7:$B$300,$A10,'Recettes Journalières'!$A$7:$A$300,$E$1,'Recettes Journalières'!$D$7:$D$300,"v")</f>
        <v>0</v>
      </c>
      <c r="F10" s="69">
        <f t="shared" si="0"/>
        <v>0</v>
      </c>
    </row>
    <row r="11" spans="1:6">
      <c r="A11" s="88">
        <f>CAISSE!A11</f>
        <v>41890</v>
      </c>
      <c r="B11" s="72">
        <f>SUMIFS('Recettes Journalières'!$M$7:$M$300,'Recettes Journalières'!$B$7:$B$300,$A11,'Recettes Journalières'!$A$7:$A$300,$C$1,'Recettes Journalières'!$D$7:$D$300,"P")</f>
        <v>0</v>
      </c>
      <c r="C11" s="13">
        <f>SUMIFS('Recettes Journalières'!$M$7:$M$300,'Recettes Journalières'!$B$7:$B$300,$A11,'Recettes Journalières'!$A$7:$A$300,$C$1,'Recettes Journalières'!$D$7:$D$300,"v")</f>
        <v>0</v>
      </c>
      <c r="D11" s="72">
        <f>SUMIFS('Recettes Journalières'!$M$7:$M$300,'Recettes Journalières'!$B$7:$B$300,$A11,'Recettes Journalières'!$A$7:$A$300,$E$1,'Recettes Journalières'!$D$7:$D$300,"P")</f>
        <v>0</v>
      </c>
      <c r="E11" s="30">
        <f>SUMIFS('Recettes Journalières'!$M$7:$M$300,'Recettes Journalières'!$B$7:$B$300,$A11,'Recettes Journalières'!$A$7:$A$300,$E$1,'Recettes Journalières'!$D$7:$D$300,"v")</f>
        <v>0</v>
      </c>
      <c r="F11" s="69">
        <f t="shared" si="0"/>
        <v>0</v>
      </c>
    </row>
    <row r="12" spans="1:6">
      <c r="A12" s="88">
        <f>CAISSE!A12</f>
        <v>41891</v>
      </c>
      <c r="B12" s="72">
        <f>SUMIFS('Recettes Journalières'!$M$7:$M$300,'Recettes Journalières'!$B$7:$B$300,$A12,'Recettes Journalières'!$A$7:$A$300,$C$1,'Recettes Journalières'!$D$7:$D$300,"P")</f>
        <v>0</v>
      </c>
      <c r="C12" s="13">
        <f>SUMIFS('Recettes Journalières'!$M$7:$M$300,'Recettes Journalières'!$B$7:$B$300,$A12,'Recettes Journalières'!$A$7:$A$300,$C$1,'Recettes Journalières'!$D$7:$D$300,"v")</f>
        <v>0</v>
      </c>
      <c r="D12" s="72">
        <f>SUMIFS('Recettes Journalières'!$M$7:$M$300,'Recettes Journalières'!$B$7:$B$300,$A12,'Recettes Journalières'!$A$7:$A$300,$E$1,'Recettes Journalières'!$D$7:$D$300,"P")</f>
        <v>0</v>
      </c>
      <c r="E12" s="30">
        <f>SUMIFS('Recettes Journalières'!$M$7:$M$300,'Recettes Journalières'!$B$7:$B$300,$A12,'Recettes Journalières'!$A$7:$A$300,$E$1,'Recettes Journalières'!$D$7:$D$300,"v")</f>
        <v>0</v>
      </c>
      <c r="F12" s="69">
        <f t="shared" si="0"/>
        <v>0</v>
      </c>
    </row>
    <row r="13" spans="1:6">
      <c r="A13" s="88">
        <f>CAISSE!A13</f>
        <v>41892</v>
      </c>
      <c r="B13" s="72">
        <f>SUMIFS('Recettes Journalières'!$M$7:$M$300,'Recettes Journalières'!$B$7:$B$300,$A13,'Recettes Journalières'!$A$7:$A$300,$C$1,'Recettes Journalières'!$D$7:$D$300,"P")</f>
        <v>0</v>
      </c>
      <c r="C13" s="13">
        <f>SUMIFS('Recettes Journalières'!$M$7:$M$300,'Recettes Journalières'!$B$7:$B$300,$A13,'Recettes Journalières'!$A$7:$A$300,$C$1,'Recettes Journalières'!$D$7:$D$300,"v")</f>
        <v>0</v>
      </c>
      <c r="D13" s="72">
        <f>SUMIFS('Recettes Journalières'!$M$7:$M$300,'Recettes Journalières'!$B$7:$B$300,$A13,'Recettes Journalières'!$A$7:$A$300,$E$1,'Recettes Journalières'!$D$7:$D$300,"P")</f>
        <v>0</v>
      </c>
      <c r="E13" s="30">
        <f>SUMIFS('Recettes Journalières'!$M$7:$M$300,'Recettes Journalières'!$B$7:$B$300,$A13,'Recettes Journalières'!$A$7:$A$300,$E$1,'Recettes Journalières'!$D$7:$D$300,"v")</f>
        <v>0</v>
      </c>
      <c r="F13" s="69">
        <f t="shared" si="0"/>
        <v>0</v>
      </c>
    </row>
    <row r="14" spans="1:6">
      <c r="A14" s="88">
        <f>CAISSE!A14</f>
        <v>41893</v>
      </c>
      <c r="B14" s="72">
        <f>SUMIFS('Recettes Journalières'!$M$7:$M$300,'Recettes Journalières'!$B$7:$B$300,$A14,'Recettes Journalières'!$A$7:$A$300,$C$1,'Recettes Journalières'!$D$7:$D$300,"P")</f>
        <v>0</v>
      </c>
      <c r="C14" s="13">
        <f>SUMIFS('Recettes Journalières'!$M$7:$M$300,'Recettes Journalières'!$B$7:$B$300,$A14,'Recettes Journalières'!$A$7:$A$300,$C$1,'Recettes Journalières'!$D$7:$D$300,"v")</f>
        <v>0</v>
      </c>
      <c r="D14" s="72">
        <f>SUMIFS('Recettes Journalières'!$M$7:$M$300,'Recettes Journalières'!$B$7:$B$300,$A14,'Recettes Journalières'!$A$7:$A$300,$E$1,'Recettes Journalières'!$D$7:$D$300,"P")</f>
        <v>0</v>
      </c>
      <c r="E14" s="30">
        <f>SUMIFS('Recettes Journalières'!$M$7:$M$300,'Recettes Journalières'!$B$7:$B$300,$A14,'Recettes Journalières'!$A$7:$A$300,$E$1,'Recettes Journalières'!$D$7:$D$300,"v")</f>
        <v>0</v>
      </c>
      <c r="F14" s="69">
        <f t="shared" si="0"/>
        <v>0</v>
      </c>
    </row>
    <row r="15" spans="1:6">
      <c r="A15" s="88">
        <f>CAISSE!A15</f>
        <v>41894</v>
      </c>
      <c r="B15" s="72">
        <f>SUMIFS('Recettes Journalières'!$M$7:$M$300,'Recettes Journalières'!$B$7:$B$300,$A15,'Recettes Journalières'!$A$7:$A$300,$C$1,'Recettes Journalières'!$D$7:$D$300,"P")</f>
        <v>0</v>
      </c>
      <c r="C15" s="13">
        <f>SUMIFS('Recettes Journalières'!$M$7:$M$300,'Recettes Journalières'!$B$7:$B$300,$A15,'Recettes Journalières'!$A$7:$A$300,$C$1,'Recettes Journalières'!$D$7:$D$300,"v")</f>
        <v>0</v>
      </c>
      <c r="D15" s="72">
        <f>SUMIFS('Recettes Journalières'!$M$7:$M$300,'Recettes Journalières'!$B$7:$B$300,$A15,'Recettes Journalières'!$A$7:$A$300,$E$1,'Recettes Journalières'!$D$7:$D$300,"P")</f>
        <v>0</v>
      </c>
      <c r="E15" s="30">
        <f>SUMIFS('Recettes Journalières'!$M$7:$M$300,'Recettes Journalières'!$B$7:$B$300,$A15,'Recettes Journalières'!$A$7:$A$300,$E$1,'Recettes Journalières'!$D$7:$D$300,"v")</f>
        <v>0</v>
      </c>
      <c r="F15" s="69">
        <f t="shared" si="0"/>
        <v>0</v>
      </c>
    </row>
    <row r="16" spans="1:6">
      <c r="A16" s="88">
        <f>CAISSE!A16</f>
        <v>41895</v>
      </c>
      <c r="B16" s="72">
        <f>SUMIFS('Recettes Journalières'!$M$7:$M$300,'Recettes Journalières'!$B$7:$B$300,$A16,'Recettes Journalières'!$A$7:$A$300,$C$1,'Recettes Journalières'!$D$7:$D$300,"P")</f>
        <v>0</v>
      </c>
      <c r="C16" s="13">
        <f>SUMIFS('Recettes Journalières'!$M$7:$M$300,'Recettes Journalières'!$B$7:$B$300,$A16,'Recettes Journalières'!$A$7:$A$300,$C$1,'Recettes Journalières'!$D$7:$D$300,"v")</f>
        <v>0</v>
      </c>
      <c r="D16" s="72">
        <f>SUMIFS('Recettes Journalières'!$M$7:$M$300,'Recettes Journalières'!$B$7:$B$300,$A16,'Recettes Journalières'!$A$7:$A$300,$E$1,'Recettes Journalières'!$D$7:$D$300,"P")</f>
        <v>0</v>
      </c>
      <c r="E16" s="30">
        <f>SUMIFS('Recettes Journalières'!$M$7:$M$300,'Recettes Journalières'!$B$7:$B$300,$A16,'Recettes Journalières'!$A$7:$A$300,$E$1,'Recettes Journalières'!$D$7:$D$300,"v")</f>
        <v>0</v>
      </c>
      <c r="F16" s="69">
        <f t="shared" si="0"/>
        <v>0</v>
      </c>
    </row>
    <row r="17" spans="1:6">
      <c r="A17" s="88">
        <f>CAISSE!A17</f>
        <v>41896</v>
      </c>
      <c r="B17" s="72">
        <f>SUMIFS('Recettes Journalières'!$M$7:$M$300,'Recettes Journalières'!$B$7:$B$300,$A17,'Recettes Journalières'!$A$7:$A$300,$C$1,'Recettes Journalières'!$D$7:$D$300,"P")</f>
        <v>0</v>
      </c>
      <c r="C17" s="13">
        <f>SUMIFS('Recettes Journalières'!$M$7:$M$300,'Recettes Journalières'!$B$7:$B$300,$A17,'Recettes Journalières'!$A$7:$A$300,$C$1,'Recettes Journalières'!$D$7:$D$300,"v")</f>
        <v>0</v>
      </c>
      <c r="D17" s="72">
        <f>SUMIFS('Recettes Journalières'!$M$7:$M$300,'Recettes Journalières'!$B$7:$B$300,$A17,'Recettes Journalières'!$A$7:$A$300,$E$1,'Recettes Journalières'!$D$7:$D$300,"P")</f>
        <v>0</v>
      </c>
      <c r="E17" s="30">
        <f>SUMIFS('Recettes Journalières'!$M$7:$M$300,'Recettes Journalières'!$B$7:$B$300,$A17,'Recettes Journalières'!$A$7:$A$300,$E$1,'Recettes Journalières'!$D$7:$D$300,"v")</f>
        <v>0</v>
      </c>
      <c r="F17" s="69">
        <f t="shared" si="0"/>
        <v>0</v>
      </c>
    </row>
    <row r="18" spans="1:6">
      <c r="A18" s="88">
        <f>CAISSE!A18</f>
        <v>41897</v>
      </c>
      <c r="B18" s="72">
        <f>SUMIFS('Recettes Journalières'!$M$7:$M$300,'Recettes Journalières'!$B$7:$B$300,$A18,'Recettes Journalières'!$A$7:$A$300,$C$1,'Recettes Journalières'!$D$7:$D$300,"P")</f>
        <v>0</v>
      </c>
      <c r="C18" s="13">
        <f>SUMIFS('Recettes Journalières'!$M$7:$M$300,'Recettes Journalières'!$B$7:$B$300,$A18,'Recettes Journalières'!$A$7:$A$300,$C$1,'Recettes Journalières'!$D$7:$D$300,"v")</f>
        <v>0</v>
      </c>
      <c r="D18" s="72">
        <f>SUMIFS('Recettes Journalières'!$M$7:$M$300,'Recettes Journalières'!$B$7:$B$300,$A18,'Recettes Journalières'!$A$7:$A$300,$E$1,'Recettes Journalières'!$D$7:$D$300,"P")</f>
        <v>0</v>
      </c>
      <c r="E18" s="30">
        <f>SUMIFS('Recettes Journalières'!$M$7:$M$300,'Recettes Journalières'!$B$7:$B$300,$A18,'Recettes Journalières'!$A$7:$A$300,$E$1,'Recettes Journalières'!$D$7:$D$300,"v")</f>
        <v>0</v>
      </c>
      <c r="F18" s="69">
        <f t="shared" si="0"/>
        <v>0</v>
      </c>
    </row>
    <row r="19" spans="1:6">
      <c r="A19" s="88">
        <f>CAISSE!A19</f>
        <v>41898</v>
      </c>
      <c r="B19" s="72">
        <f>SUMIFS('Recettes Journalières'!$M$7:$M$300,'Recettes Journalières'!$B$7:$B$300,$A19,'Recettes Journalières'!$A$7:$A$300,$C$1,'Recettes Journalières'!$D$7:$D$300,"P")</f>
        <v>0</v>
      </c>
      <c r="C19" s="13">
        <f>SUMIFS('Recettes Journalières'!$M$7:$M$300,'Recettes Journalières'!$B$7:$B$300,$A19,'Recettes Journalières'!$A$7:$A$300,$C$1,'Recettes Journalières'!$D$7:$D$300,"v")</f>
        <v>0</v>
      </c>
      <c r="D19" s="72">
        <f>SUMIFS('Recettes Journalières'!$M$7:$M$300,'Recettes Journalières'!$B$7:$B$300,$A19,'Recettes Journalières'!$A$7:$A$300,$E$1,'Recettes Journalières'!$D$7:$D$300,"P")</f>
        <v>0</v>
      </c>
      <c r="E19" s="30">
        <f>SUMIFS('Recettes Journalières'!$M$7:$M$300,'Recettes Journalières'!$B$7:$B$300,$A19,'Recettes Journalières'!$A$7:$A$300,$E$1,'Recettes Journalières'!$D$7:$D$300,"v")</f>
        <v>0</v>
      </c>
      <c r="F19" s="69">
        <f t="shared" si="0"/>
        <v>0</v>
      </c>
    </row>
    <row r="20" spans="1:6">
      <c r="A20" s="88">
        <f>CAISSE!A20</f>
        <v>41899</v>
      </c>
      <c r="B20" s="72">
        <f>SUMIFS('Recettes Journalières'!$M$7:$M$300,'Recettes Journalières'!$B$7:$B$300,$A20,'Recettes Journalières'!$A$7:$A$300,$C$1,'Recettes Journalières'!$D$7:$D$300,"P")</f>
        <v>0</v>
      </c>
      <c r="C20" s="13">
        <f>SUMIFS('Recettes Journalières'!$M$7:$M$300,'Recettes Journalières'!$B$7:$B$300,$A20,'Recettes Journalières'!$A$7:$A$300,$C$1,'Recettes Journalières'!$D$7:$D$300,"v")</f>
        <v>0</v>
      </c>
      <c r="D20" s="72">
        <f>SUMIFS('Recettes Journalières'!$M$7:$M$300,'Recettes Journalières'!$B$7:$B$300,$A20,'Recettes Journalières'!$A$7:$A$300,$E$1,'Recettes Journalières'!$D$7:$D$300,"P")</f>
        <v>0</v>
      </c>
      <c r="E20" s="30">
        <f>SUMIFS('Recettes Journalières'!$M$7:$M$300,'Recettes Journalières'!$B$7:$B$300,$A20,'Recettes Journalières'!$A$7:$A$300,$E$1,'Recettes Journalières'!$D$7:$D$300,"v")</f>
        <v>0</v>
      </c>
      <c r="F20" s="69">
        <f t="shared" si="0"/>
        <v>0</v>
      </c>
    </row>
    <row r="21" spans="1:6">
      <c r="A21" s="88">
        <f>CAISSE!A21</f>
        <v>41900</v>
      </c>
      <c r="B21" s="72">
        <f>SUMIFS('Recettes Journalières'!$M$7:$M$300,'Recettes Journalières'!$B$7:$B$300,$A21,'Recettes Journalières'!$A$7:$A$300,$C$1,'Recettes Journalières'!$D$7:$D$300,"P")</f>
        <v>0</v>
      </c>
      <c r="C21" s="13">
        <f>SUMIFS('Recettes Journalières'!$M$7:$M$300,'Recettes Journalières'!$B$7:$B$300,$A21,'Recettes Journalières'!$A$7:$A$300,$C$1,'Recettes Journalières'!$D$7:$D$300,"v")</f>
        <v>0</v>
      </c>
      <c r="D21" s="72">
        <f>SUMIFS('Recettes Journalières'!$M$7:$M$300,'Recettes Journalières'!$B$7:$B$300,$A21,'Recettes Journalières'!$A$7:$A$300,$E$1,'Recettes Journalières'!$D$7:$D$300,"P")</f>
        <v>0</v>
      </c>
      <c r="E21" s="30">
        <f>SUMIFS('Recettes Journalières'!$M$7:$M$300,'Recettes Journalières'!$B$7:$B$300,$A21,'Recettes Journalières'!$A$7:$A$300,$E$1,'Recettes Journalières'!$D$7:$D$300,"v")</f>
        <v>0</v>
      </c>
      <c r="F21" s="69">
        <f t="shared" si="0"/>
        <v>0</v>
      </c>
    </row>
    <row r="22" spans="1:6">
      <c r="A22" s="88">
        <f>CAISSE!A22</f>
        <v>41901</v>
      </c>
      <c r="B22" s="72">
        <f>SUMIFS('Recettes Journalières'!$M$7:$M$300,'Recettes Journalières'!$B$7:$B$300,$A22,'Recettes Journalières'!$A$7:$A$300,$C$1,'Recettes Journalières'!$D$7:$D$300,"P")</f>
        <v>0</v>
      </c>
      <c r="C22" s="13">
        <f>SUMIFS('Recettes Journalières'!$M$7:$M$300,'Recettes Journalières'!$B$7:$B$300,$A22,'Recettes Journalières'!$A$7:$A$300,$C$1,'Recettes Journalières'!$D$7:$D$300,"v")</f>
        <v>0</v>
      </c>
      <c r="D22" s="72">
        <f>SUMIFS('Recettes Journalières'!$M$7:$M$300,'Recettes Journalières'!$B$7:$B$300,$A22,'Recettes Journalières'!$A$7:$A$300,$E$1,'Recettes Journalières'!$D$7:$D$300,"P")</f>
        <v>0</v>
      </c>
      <c r="E22" s="30">
        <f>SUMIFS('Recettes Journalières'!$M$7:$M$300,'Recettes Journalières'!$B$7:$B$300,$A22,'Recettes Journalières'!$A$7:$A$300,$E$1,'Recettes Journalières'!$D$7:$D$300,"v")</f>
        <v>0</v>
      </c>
      <c r="F22" s="69">
        <f t="shared" si="0"/>
        <v>0</v>
      </c>
    </row>
    <row r="23" spans="1:6">
      <c r="A23" s="88">
        <f>CAISSE!A23</f>
        <v>41902</v>
      </c>
      <c r="B23" s="72">
        <f>SUMIFS('Recettes Journalières'!$M$7:$M$300,'Recettes Journalières'!$B$7:$B$300,$A23,'Recettes Journalières'!$A$7:$A$300,$C$1,'Recettes Journalières'!$D$7:$D$300,"P")</f>
        <v>0</v>
      </c>
      <c r="C23" s="13">
        <f>SUMIFS('Recettes Journalières'!$M$7:$M$300,'Recettes Journalières'!$B$7:$B$300,$A23,'Recettes Journalières'!$A$7:$A$300,$C$1,'Recettes Journalières'!$D$7:$D$300,"v")</f>
        <v>0</v>
      </c>
      <c r="D23" s="72">
        <f>SUMIFS('Recettes Journalières'!$M$7:$M$300,'Recettes Journalières'!$B$7:$B$300,$A23,'Recettes Journalières'!$A$7:$A$300,$E$1,'Recettes Journalières'!$D$7:$D$300,"P")</f>
        <v>0</v>
      </c>
      <c r="E23" s="30">
        <f>SUMIFS('Recettes Journalières'!$M$7:$M$300,'Recettes Journalières'!$B$7:$B$300,$A23,'Recettes Journalières'!$A$7:$A$300,$E$1,'Recettes Journalières'!$D$7:$D$300,"v")</f>
        <v>0</v>
      </c>
      <c r="F23" s="69">
        <f t="shared" si="0"/>
        <v>0</v>
      </c>
    </row>
    <row r="24" spans="1:6">
      <c r="A24" s="88">
        <f>CAISSE!A24</f>
        <v>41903</v>
      </c>
      <c r="B24" s="72">
        <f>SUMIFS('Recettes Journalières'!$M$7:$M$300,'Recettes Journalières'!$B$7:$B$300,$A24,'Recettes Journalières'!$A$7:$A$300,$C$1,'Recettes Journalières'!$D$7:$D$300,"P")</f>
        <v>0</v>
      </c>
      <c r="C24" s="13">
        <f>SUMIFS('Recettes Journalières'!$M$7:$M$300,'Recettes Journalières'!$B$7:$B$300,$A24,'Recettes Journalières'!$A$7:$A$300,$C$1,'Recettes Journalières'!$D$7:$D$300,"v")</f>
        <v>0</v>
      </c>
      <c r="D24" s="72">
        <f>SUMIFS('Recettes Journalières'!$M$7:$M$300,'Recettes Journalières'!$B$7:$B$300,$A24,'Recettes Journalières'!$A$7:$A$300,$E$1,'Recettes Journalières'!$D$7:$D$300,"P")</f>
        <v>0</v>
      </c>
      <c r="E24" s="30">
        <f>SUMIFS('Recettes Journalières'!$M$7:$M$300,'Recettes Journalières'!$B$7:$B$300,$A24,'Recettes Journalières'!$A$7:$A$300,$E$1,'Recettes Journalières'!$D$7:$D$300,"v")</f>
        <v>0</v>
      </c>
      <c r="F24" s="69">
        <f t="shared" si="0"/>
        <v>0</v>
      </c>
    </row>
    <row r="25" spans="1:6">
      <c r="A25" s="88">
        <f>CAISSE!A25</f>
        <v>41904</v>
      </c>
      <c r="B25" s="72">
        <f>SUMIFS('Recettes Journalières'!$M$7:$M$300,'Recettes Journalières'!$B$7:$B$300,$A25,'Recettes Journalières'!$A$7:$A$300,$C$1,'Recettes Journalières'!$D$7:$D$300,"P")</f>
        <v>0</v>
      </c>
      <c r="C25" s="13">
        <f>SUMIFS('Recettes Journalières'!$M$7:$M$300,'Recettes Journalières'!$B$7:$B$300,$A25,'Recettes Journalières'!$A$7:$A$300,$C$1,'Recettes Journalières'!$D$7:$D$300,"v")</f>
        <v>0</v>
      </c>
      <c r="D25" s="72">
        <f>SUMIFS('Recettes Journalières'!$M$7:$M$300,'Recettes Journalières'!$B$7:$B$300,$A25,'Recettes Journalières'!$A$7:$A$300,$E$1,'Recettes Journalières'!$D$7:$D$300,"P")</f>
        <v>0</v>
      </c>
      <c r="E25" s="30">
        <f>SUMIFS('Recettes Journalières'!$M$7:$M$300,'Recettes Journalières'!$B$7:$B$300,$A25,'Recettes Journalières'!$A$7:$A$300,$E$1,'Recettes Journalières'!$D$7:$D$300,"v")</f>
        <v>0</v>
      </c>
      <c r="F25" s="69">
        <f t="shared" si="0"/>
        <v>0</v>
      </c>
    </row>
    <row r="26" spans="1:6">
      <c r="A26" s="88">
        <f>CAISSE!A26</f>
        <v>41905</v>
      </c>
      <c r="B26" s="72">
        <f>SUMIFS('Recettes Journalières'!$M$7:$M$300,'Recettes Journalières'!$B$7:$B$300,$A26,'Recettes Journalières'!$A$7:$A$300,$C$1,'Recettes Journalières'!$D$7:$D$300,"P")</f>
        <v>0</v>
      </c>
      <c r="C26" s="13">
        <f>SUMIFS('Recettes Journalières'!$M$7:$M$300,'Recettes Journalières'!$B$7:$B$300,$A26,'Recettes Journalières'!$A$7:$A$300,$C$1,'Recettes Journalières'!$D$7:$D$300,"v")</f>
        <v>0</v>
      </c>
      <c r="D26" s="72">
        <f>SUMIFS('Recettes Journalières'!$M$7:$M$300,'Recettes Journalières'!$B$7:$B$300,$A26,'Recettes Journalières'!$A$7:$A$300,$E$1,'Recettes Journalières'!$D$7:$D$300,"P")</f>
        <v>0</v>
      </c>
      <c r="E26" s="30">
        <f>SUMIFS('Recettes Journalières'!$M$7:$M$300,'Recettes Journalières'!$B$7:$B$300,$A26,'Recettes Journalières'!$A$7:$A$300,$E$1,'Recettes Journalières'!$D$7:$D$300,"v")</f>
        <v>0</v>
      </c>
      <c r="F26" s="69">
        <f t="shared" si="0"/>
        <v>0</v>
      </c>
    </row>
    <row r="27" spans="1:6">
      <c r="A27" s="88">
        <f>CAISSE!A27</f>
        <v>41906</v>
      </c>
      <c r="B27" s="72">
        <f>SUMIFS('Recettes Journalières'!$M$7:$M$300,'Recettes Journalières'!$B$7:$B$300,$A27,'Recettes Journalières'!$A$7:$A$300,$C$1,'Recettes Journalières'!$D$7:$D$300,"P")</f>
        <v>0</v>
      </c>
      <c r="C27" s="13">
        <f>SUMIFS('Recettes Journalières'!$M$7:$M$300,'Recettes Journalières'!$B$7:$B$300,$A27,'Recettes Journalières'!$A$7:$A$300,$C$1,'Recettes Journalières'!$D$7:$D$300,"v")</f>
        <v>0</v>
      </c>
      <c r="D27" s="72">
        <f>SUMIFS('Recettes Journalières'!$M$7:$M$300,'Recettes Journalières'!$B$7:$B$300,$A27,'Recettes Journalières'!$A$7:$A$300,$E$1,'Recettes Journalières'!$D$7:$D$300,"P")</f>
        <v>0</v>
      </c>
      <c r="E27" s="30">
        <f>SUMIFS('Recettes Journalières'!$M$7:$M$300,'Recettes Journalières'!$B$7:$B$300,$A27,'Recettes Journalières'!$A$7:$A$300,$E$1,'Recettes Journalières'!$D$7:$D$300,"v")</f>
        <v>0</v>
      </c>
      <c r="F27" s="69">
        <f t="shared" si="0"/>
        <v>0</v>
      </c>
    </row>
    <row r="28" spans="1:6">
      <c r="A28" s="88">
        <f>CAISSE!A28</f>
        <v>41907</v>
      </c>
      <c r="B28" s="72">
        <f>SUMIFS('Recettes Journalières'!$M$7:$M$300,'Recettes Journalières'!$B$7:$B$300,$A28,'Recettes Journalières'!$A$7:$A$300,$C$1,'Recettes Journalières'!$D$7:$D$300,"P")</f>
        <v>0</v>
      </c>
      <c r="C28" s="13">
        <f>SUMIFS('Recettes Journalières'!$M$7:$M$300,'Recettes Journalières'!$B$7:$B$300,$A28,'Recettes Journalières'!$A$7:$A$300,$C$1,'Recettes Journalières'!$D$7:$D$300,"v")</f>
        <v>0</v>
      </c>
      <c r="D28" s="72">
        <f>SUMIFS('Recettes Journalières'!$M$7:$M$300,'Recettes Journalières'!$B$7:$B$300,$A28,'Recettes Journalières'!$A$7:$A$300,$E$1,'Recettes Journalières'!$D$7:$D$300,"P")</f>
        <v>0</v>
      </c>
      <c r="E28" s="30">
        <f>SUMIFS('Recettes Journalières'!$M$7:$M$300,'Recettes Journalières'!$B$7:$B$300,$A28,'Recettes Journalières'!$A$7:$A$300,$E$1,'Recettes Journalières'!$D$7:$D$300,"v")</f>
        <v>0</v>
      </c>
      <c r="F28" s="69">
        <f t="shared" si="0"/>
        <v>0</v>
      </c>
    </row>
    <row r="29" spans="1:6">
      <c r="A29" s="88">
        <f>CAISSE!A29</f>
        <v>41908</v>
      </c>
      <c r="B29" s="72">
        <f>SUMIFS('Recettes Journalières'!$M$7:$M$300,'Recettes Journalières'!$B$7:$B$300,$A29,'Recettes Journalières'!$A$7:$A$300,$C$1,'Recettes Journalières'!$D$7:$D$300,"P")</f>
        <v>0</v>
      </c>
      <c r="C29" s="13">
        <f>SUMIFS('Recettes Journalières'!$M$7:$M$300,'Recettes Journalières'!$B$7:$B$300,$A29,'Recettes Journalières'!$A$7:$A$300,$C$1,'Recettes Journalières'!$D$7:$D$300,"v")</f>
        <v>0</v>
      </c>
      <c r="D29" s="72">
        <f>SUMIFS('Recettes Journalières'!$M$7:$M$300,'Recettes Journalières'!$B$7:$B$300,$A29,'Recettes Journalières'!$A$7:$A$300,$E$1,'Recettes Journalières'!$D$7:$D$300,"P")</f>
        <v>0</v>
      </c>
      <c r="E29" s="30">
        <f>SUMIFS('Recettes Journalières'!$M$7:$M$300,'Recettes Journalières'!$B$7:$B$300,$A29,'Recettes Journalières'!$A$7:$A$300,$E$1,'Recettes Journalières'!$D$7:$D$300,"v")</f>
        <v>0</v>
      </c>
      <c r="F29" s="69">
        <f t="shared" si="0"/>
        <v>0</v>
      </c>
    </row>
    <row r="30" spans="1:6">
      <c r="A30" s="88">
        <f>CAISSE!A30</f>
        <v>41909</v>
      </c>
      <c r="B30" s="72">
        <f>SUMIFS('Recettes Journalières'!$M$7:$M$300,'Recettes Journalières'!$B$7:$B$300,$A30,'Recettes Journalières'!$A$7:$A$300,$C$1,'Recettes Journalières'!$D$7:$D$300,"P")</f>
        <v>0</v>
      </c>
      <c r="C30" s="13">
        <f>SUMIFS('Recettes Journalières'!$M$7:$M$300,'Recettes Journalières'!$B$7:$B$300,$A30,'Recettes Journalières'!$A$7:$A$300,$C$1,'Recettes Journalières'!$D$7:$D$300,"v")</f>
        <v>0</v>
      </c>
      <c r="D30" s="72">
        <f>SUMIFS('Recettes Journalières'!$M$7:$M$300,'Recettes Journalières'!$B$7:$B$300,$A30,'Recettes Journalières'!$A$7:$A$300,$E$1,'Recettes Journalières'!$D$7:$D$300,"P")</f>
        <v>0</v>
      </c>
      <c r="E30" s="30">
        <f>SUMIFS('Recettes Journalières'!$M$7:$M$300,'Recettes Journalières'!$B$7:$B$300,$A30,'Recettes Journalières'!$A$7:$A$300,$E$1,'Recettes Journalières'!$D$7:$D$300,"v")</f>
        <v>0</v>
      </c>
      <c r="F30" s="69">
        <f t="shared" si="0"/>
        <v>0</v>
      </c>
    </row>
    <row r="31" spans="1:6">
      <c r="A31" s="88">
        <f>CAISSE!A31</f>
        <v>41910</v>
      </c>
      <c r="B31" s="72">
        <f>SUMIFS('Recettes Journalières'!$M$7:$M$300,'Recettes Journalières'!$B$7:$B$300,$A31,'Recettes Journalières'!$A$7:$A$300,$C$1,'Recettes Journalières'!$D$7:$D$300,"P")</f>
        <v>0</v>
      </c>
      <c r="C31" s="13">
        <f>SUMIFS('Recettes Journalières'!$M$7:$M$300,'Recettes Journalières'!$B$7:$B$300,$A31,'Recettes Journalières'!$A$7:$A$300,$C$1,'Recettes Journalières'!$D$7:$D$300,"v")</f>
        <v>0</v>
      </c>
      <c r="D31" s="72">
        <f>SUMIFS('Recettes Journalières'!$M$7:$M$300,'Recettes Journalières'!$B$7:$B$300,$A31,'Recettes Journalières'!$A$7:$A$300,$E$1,'Recettes Journalières'!$D$7:$D$300,"P")</f>
        <v>0</v>
      </c>
      <c r="E31" s="30">
        <f>SUMIFS('Recettes Journalières'!$M$7:$M$300,'Recettes Journalières'!$B$7:$B$300,$A31,'Recettes Journalières'!$A$7:$A$300,$E$1,'Recettes Journalières'!$D$7:$D$300,"v")</f>
        <v>0</v>
      </c>
      <c r="F31" s="69">
        <f t="shared" si="0"/>
        <v>0</v>
      </c>
    </row>
    <row r="32" spans="1:6">
      <c r="A32" s="88">
        <f>CAISSE!A32</f>
        <v>41911</v>
      </c>
      <c r="B32" s="72">
        <f>SUMIFS('Recettes Journalières'!$M$7:$M$300,'Recettes Journalières'!$B$7:$B$300,$A32,'Recettes Journalières'!$A$7:$A$300,$C$1,'Recettes Journalières'!$D$7:$D$300,"P")</f>
        <v>0</v>
      </c>
      <c r="C32" s="13">
        <f>SUMIFS('Recettes Journalières'!$M$7:$M$300,'Recettes Journalières'!$B$7:$B$300,$A32,'Recettes Journalières'!$A$7:$A$300,$C$1,'Recettes Journalières'!$D$7:$D$300,"v")</f>
        <v>0</v>
      </c>
      <c r="D32" s="72">
        <f>SUMIFS('Recettes Journalières'!$M$7:$M$300,'Recettes Journalières'!$B$7:$B$300,$A32,'Recettes Journalières'!$A$7:$A$300,$E$1,'Recettes Journalières'!$D$7:$D$300,"P")</f>
        <v>0</v>
      </c>
      <c r="E32" s="30">
        <f>SUMIFS('Recettes Journalières'!$M$7:$M$300,'Recettes Journalières'!$B$7:$B$300,$A32,'Recettes Journalières'!$A$7:$A$300,$E$1,'Recettes Journalières'!$D$7:$D$300,"v")</f>
        <v>0</v>
      </c>
      <c r="F32" s="69">
        <f t="shared" si="0"/>
        <v>0</v>
      </c>
    </row>
    <row r="33" spans="1:6">
      <c r="A33" s="88">
        <f>CAISSE!A33</f>
        <v>41912</v>
      </c>
      <c r="B33" s="72">
        <f>SUMIFS('Recettes Journalières'!$M$7:$M$300,'Recettes Journalières'!$B$7:$B$300,$A33,'Recettes Journalières'!$A$7:$A$300,$C$1,'Recettes Journalières'!$D$7:$D$300,"P")</f>
        <v>0</v>
      </c>
      <c r="C33" s="13">
        <f>SUMIFS('Recettes Journalières'!$M$7:$M$300,'Recettes Journalières'!$B$7:$B$300,$A33,'Recettes Journalières'!$A$7:$A$300,$C$1,'Recettes Journalières'!$D$7:$D$300,"v")</f>
        <v>0</v>
      </c>
      <c r="D33" s="72">
        <f>SUMIFS('Recettes Journalières'!$M$7:$M$300,'Recettes Journalières'!$B$7:$B$300,$A33,'Recettes Journalières'!$A$7:$A$300,$E$1,'Recettes Journalières'!$D$7:$D$300,"P")</f>
        <v>0</v>
      </c>
      <c r="E33" s="30">
        <f>SUMIFS('Recettes Journalières'!$M$7:$M$300,'Recettes Journalières'!$B$7:$B$300,$A33,'Recettes Journalières'!$A$7:$A$300,$E$1,'Recettes Journalières'!$D$7:$D$300,"v")</f>
        <v>0</v>
      </c>
      <c r="F33" s="69">
        <f t="shared" si="0"/>
        <v>0</v>
      </c>
    </row>
    <row r="34" spans="1:6" ht="15.75" thickBot="1">
      <c r="A34" s="89"/>
      <c r="B34" s="91"/>
      <c r="C34" s="13">
        <f>SUMIFS('Recettes Journalières'!$M$7:$M$300,'Recettes Journalières'!$B$7:$B$300,$A34,'Recettes Journalières'!$A$7:$A$300,$C$1,'Recettes Journalières'!$D$7:$D$300,"v")</f>
        <v>0</v>
      </c>
      <c r="D34" s="72">
        <f>SUMIFS('Recettes Journalières'!$M$7:$M$300,'Recettes Journalières'!$B$7:$B$300,$A34,'Recettes Journalières'!$A$7:$A$300,$E$1,'Recettes Journalières'!$D$7:$D$300,"P")</f>
        <v>0</v>
      </c>
      <c r="E34" s="30">
        <f>SUMIFS('Recettes Journalières'!$M$7:$M$300,'Recettes Journalières'!$B$7:$B$300,$A34,'Recettes Journalières'!$A$7:$A$300,$E$1,'Recettes Journalières'!$D$7:$D$300,"v")</f>
        <v>0</v>
      </c>
      <c r="F34" s="90">
        <f t="shared" si="0"/>
        <v>0</v>
      </c>
    </row>
    <row r="35" spans="1:6" ht="15.75" thickBot="1">
      <c r="A35" s="65" t="s">
        <v>29</v>
      </c>
      <c r="B35" s="87">
        <f>SUM(B4:B34)</f>
        <v>13.5</v>
      </c>
      <c r="C35" s="13">
        <f>SUMIFS('Recettes Journalières'!$M$7:$M$300,'Recettes Journalières'!$B$7:$B$300,$A35,'Recettes Journalières'!$A$7:$A$300,$C$1,'Recettes Journalières'!$D$7:$D$300,"v")</f>
        <v>0</v>
      </c>
      <c r="D35" s="87">
        <f t="shared" ref="D35" si="1">SUM(D4:D34)</f>
        <v>0</v>
      </c>
      <c r="E35" s="30">
        <f>SUMIFS('Recettes Journalières'!$M$7:$M$300,'Recettes Journalières'!$B$7:$B$300,$A35,'Recettes Journalières'!$A$7:$A$300,$E$1,'Recettes Journalières'!$D$7:$D$300,"v")</f>
        <v>0</v>
      </c>
    </row>
  </sheetData>
  <mergeCells count="2">
    <mergeCell ref="B2:C2"/>
    <mergeCell ref="D2:E2"/>
  </mergeCells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G606"/>
  <sheetViews>
    <sheetView tabSelected="1" workbookViewId="0">
      <selection activeCell="C12" sqref="C12"/>
    </sheetView>
  </sheetViews>
  <sheetFormatPr baseColWidth="10" defaultRowHeight="15"/>
  <cols>
    <col min="1" max="1" width="23.140625" customWidth="1"/>
    <col min="2" max="2" width="21.28515625" bestFit="1" customWidth="1"/>
    <col min="3" max="3" width="27.5703125" customWidth="1"/>
    <col min="5" max="5" width="28" customWidth="1"/>
    <col min="6" max="6" width="14" bestFit="1" customWidth="1"/>
  </cols>
  <sheetData>
    <row r="1" spans="1:7">
      <c r="A1">
        <f>[2]Feuil1!A1</f>
        <v>0</v>
      </c>
      <c r="B1">
        <f>[2]Feuil1!B1</f>
        <v>0</v>
      </c>
      <c r="C1">
        <f>[2]Feuil1!C1</f>
        <v>0</v>
      </c>
      <c r="D1">
        <f>[2]Feuil1!D1</f>
        <v>0</v>
      </c>
      <c r="E1">
        <f>[2]Feuil1!E1</f>
        <v>0</v>
      </c>
      <c r="F1">
        <f>[2]Feuil1!F1</f>
        <v>0</v>
      </c>
      <c r="G1">
        <f>[2]Feuil1!G1</f>
        <v>0</v>
      </c>
    </row>
    <row r="2" spans="1:7">
      <c r="A2">
        <f>[2]Feuil1!A2</f>
        <v>0</v>
      </c>
      <c r="B2">
        <f>[2]Feuil1!B2</f>
        <v>0</v>
      </c>
      <c r="C2">
        <f>[2]Feuil1!C2</f>
        <v>0</v>
      </c>
      <c r="D2">
        <f>[2]Feuil1!D2</f>
        <v>0</v>
      </c>
      <c r="E2">
        <f>[2]Feuil1!E2</f>
        <v>0</v>
      </c>
      <c r="F2">
        <f>[2]Feuil1!F2</f>
        <v>0</v>
      </c>
      <c r="G2">
        <f>[2]Feuil1!G2</f>
        <v>0</v>
      </c>
    </row>
    <row r="3" spans="1:7">
      <c r="A3">
        <f>[2]Feuil1!A3</f>
        <v>0</v>
      </c>
      <c r="B3">
        <f>[2]Feuil1!B3</f>
        <v>0</v>
      </c>
      <c r="C3">
        <f>[2]Feuil1!C3</f>
        <v>0</v>
      </c>
      <c r="D3">
        <f>[2]Feuil1!D3</f>
        <v>0</v>
      </c>
      <c r="E3">
        <f>[2]Feuil1!E3</f>
        <v>0</v>
      </c>
      <c r="F3">
        <f>[2]Feuil1!F3</f>
        <v>0</v>
      </c>
      <c r="G3">
        <f>[2]Feuil1!G3</f>
        <v>0</v>
      </c>
    </row>
    <row r="4" spans="1:7">
      <c r="A4" s="1" t="str">
        <f>[2]Feuil1!A4</f>
        <v>Nom</v>
      </c>
      <c r="B4" s="1" t="str">
        <f>[2]Feuil1!B4</f>
        <v>Prénom</v>
      </c>
      <c r="C4" s="1" t="str">
        <f>[2]Feuil1!C4</f>
        <v>Numéro de Téléphone</v>
      </c>
      <c r="D4" s="1" t="str">
        <f>[2]Feuil1!D4</f>
        <v xml:space="preserve">Adresse </v>
      </c>
      <c r="E4" s="1" t="str">
        <f>[2]Feuil1!E4</f>
        <v>Code Postal</v>
      </c>
      <c r="F4" s="1" t="str">
        <f>[2]Feuil1!F4</f>
        <v>Ville</v>
      </c>
      <c r="G4" t="str">
        <f>[2]Feuil1!G4</f>
        <v>Commentaires</v>
      </c>
    </row>
    <row r="5" spans="1:7" s="112" customFormat="1">
      <c r="A5" s="26" t="str">
        <f>[2]Feuil1!A5</f>
        <v>A</v>
      </c>
      <c r="B5" s="110" t="str">
        <f>[2]Feuil1!B5</f>
        <v>A</v>
      </c>
      <c r="C5" s="26">
        <f>[2]Feuil1!C5</f>
        <v>386740145</v>
      </c>
      <c r="D5" s="111" t="str">
        <f>[2]Feuil1!D5</f>
        <v>A</v>
      </c>
      <c r="E5" s="26">
        <f>[2]Feuil1!E5</f>
        <v>89170</v>
      </c>
      <c r="F5" s="26" t="str">
        <f>[2]Feuil1!F5</f>
        <v>TEST</v>
      </c>
      <c r="G5" s="112">
        <f>[2]Feuil1!G5</f>
        <v>0</v>
      </c>
    </row>
    <row r="6" spans="1:7">
      <c r="A6">
        <f>[2]Feuil1!A6</f>
        <v>0</v>
      </c>
      <c r="B6" s="113">
        <f>[2]Feuil1!B6</f>
        <v>0</v>
      </c>
      <c r="C6">
        <f>[2]Feuil1!C6</f>
        <v>0</v>
      </c>
      <c r="D6">
        <f>[2]Feuil1!D6</f>
        <v>0</v>
      </c>
      <c r="E6">
        <f>[2]Feuil1!E6</f>
        <v>0</v>
      </c>
      <c r="F6">
        <f>[2]Feuil1!F6</f>
        <v>0</v>
      </c>
      <c r="G6">
        <f>[2]Feuil1!G6</f>
        <v>0</v>
      </c>
    </row>
    <row r="7" spans="1:7">
      <c r="A7">
        <f>[2]Feuil1!A7</f>
        <v>0</v>
      </c>
      <c r="B7" s="113">
        <f>[2]Feuil1!B7</f>
        <v>0</v>
      </c>
      <c r="C7">
        <f>[2]Feuil1!C7</f>
        <v>0</v>
      </c>
      <c r="D7">
        <f>[2]Feuil1!D7</f>
        <v>0</v>
      </c>
      <c r="E7">
        <f>[2]Feuil1!E7</f>
        <v>0</v>
      </c>
      <c r="F7">
        <f>[2]Feuil1!F7</f>
        <v>0</v>
      </c>
      <c r="G7">
        <f>[2]Feuil1!G7</f>
        <v>0</v>
      </c>
    </row>
    <row r="8" spans="1:7">
      <c r="A8">
        <f>[2]Feuil1!A8</f>
        <v>0</v>
      </c>
      <c r="B8" s="113">
        <f>[2]Feuil1!B8</f>
        <v>0</v>
      </c>
      <c r="C8">
        <f>[2]Feuil1!C8</f>
        <v>0</v>
      </c>
      <c r="D8">
        <f>[2]Feuil1!D8</f>
        <v>0</v>
      </c>
      <c r="E8">
        <f>[2]Feuil1!E8</f>
        <v>0</v>
      </c>
      <c r="F8">
        <f>[2]Feuil1!F8</f>
        <v>0</v>
      </c>
      <c r="G8">
        <f>[2]Feuil1!G8</f>
        <v>0</v>
      </c>
    </row>
    <row r="9" spans="1:7">
      <c r="A9">
        <f>[2]Feuil1!A9</f>
        <v>0</v>
      </c>
      <c r="B9" s="113">
        <f>[2]Feuil1!B9</f>
        <v>0</v>
      </c>
      <c r="C9">
        <f>[2]Feuil1!C9</f>
        <v>0</v>
      </c>
      <c r="D9">
        <f>[2]Feuil1!D9</f>
        <v>0</v>
      </c>
      <c r="E9">
        <f>[2]Feuil1!E9</f>
        <v>0</v>
      </c>
      <c r="F9">
        <f>[2]Feuil1!F9</f>
        <v>0</v>
      </c>
      <c r="G9">
        <f>[2]Feuil1!G9</f>
        <v>0</v>
      </c>
    </row>
    <row r="10" spans="1:7">
      <c r="A10">
        <f>[2]Feuil1!A10</f>
        <v>0</v>
      </c>
      <c r="B10" s="113">
        <f>[2]Feuil1!B10</f>
        <v>0</v>
      </c>
      <c r="C10">
        <f>[2]Feuil1!C10</f>
        <v>0</v>
      </c>
      <c r="D10">
        <f>[2]Feuil1!D10</f>
        <v>0</v>
      </c>
      <c r="E10">
        <f>[2]Feuil1!E10</f>
        <v>0</v>
      </c>
      <c r="F10">
        <f>[2]Feuil1!F10</f>
        <v>0</v>
      </c>
      <c r="G10">
        <f>[2]Feuil1!G10</f>
        <v>0</v>
      </c>
    </row>
    <row r="11" spans="1:7">
      <c r="A11">
        <f>[2]Feuil1!A11</f>
        <v>0</v>
      </c>
      <c r="B11" s="113">
        <f>[2]Feuil1!B11</f>
        <v>0</v>
      </c>
      <c r="C11">
        <f>[2]Feuil1!C11</f>
        <v>0</v>
      </c>
      <c r="D11">
        <f>[2]Feuil1!D11</f>
        <v>0</v>
      </c>
      <c r="E11">
        <f>[2]Feuil1!E11</f>
        <v>0</v>
      </c>
      <c r="F11">
        <f>[2]Feuil1!F11</f>
        <v>0</v>
      </c>
      <c r="G11">
        <f>[2]Feuil1!G11</f>
        <v>0</v>
      </c>
    </row>
    <row r="12" spans="1:7">
      <c r="A12">
        <f>[2]Feuil1!A12</f>
        <v>0</v>
      </c>
      <c r="B12" s="113">
        <f>[2]Feuil1!B12</f>
        <v>0</v>
      </c>
      <c r="C12">
        <f>[2]Feuil1!C12</f>
        <v>0</v>
      </c>
      <c r="D12">
        <f>[2]Feuil1!D12</f>
        <v>0</v>
      </c>
      <c r="E12">
        <f>[2]Feuil1!E12</f>
        <v>0</v>
      </c>
      <c r="F12">
        <f>[2]Feuil1!F12</f>
        <v>0</v>
      </c>
      <c r="G12">
        <f>[2]Feuil1!G12</f>
        <v>0</v>
      </c>
    </row>
    <row r="13" spans="1:7">
      <c r="A13">
        <f>[2]Feuil1!A13</f>
        <v>0</v>
      </c>
      <c r="B13" s="113">
        <f>[2]Feuil1!B13</f>
        <v>0</v>
      </c>
      <c r="C13">
        <f>[2]Feuil1!C13</f>
        <v>0</v>
      </c>
      <c r="D13">
        <f>[2]Feuil1!D13</f>
        <v>0</v>
      </c>
      <c r="E13">
        <f>[2]Feuil1!E13</f>
        <v>0</v>
      </c>
      <c r="F13">
        <f>[2]Feuil1!F13</f>
        <v>0</v>
      </c>
      <c r="G13">
        <f>[2]Feuil1!G13</f>
        <v>0</v>
      </c>
    </row>
    <row r="14" spans="1:7">
      <c r="A14">
        <f>[2]Feuil1!A14</f>
        <v>0</v>
      </c>
      <c r="B14" s="113">
        <f>[2]Feuil1!B14</f>
        <v>0</v>
      </c>
      <c r="C14">
        <f>[2]Feuil1!C14</f>
        <v>0</v>
      </c>
      <c r="D14">
        <f>[2]Feuil1!D14</f>
        <v>0</v>
      </c>
      <c r="E14">
        <f>[2]Feuil1!E14</f>
        <v>0</v>
      </c>
      <c r="F14">
        <f>[2]Feuil1!F14</f>
        <v>0</v>
      </c>
      <c r="G14">
        <f>[2]Feuil1!G14</f>
        <v>0</v>
      </c>
    </row>
    <row r="15" spans="1:7">
      <c r="A15">
        <f>[2]Feuil1!A15</f>
        <v>0</v>
      </c>
      <c r="B15" s="113">
        <f>[2]Feuil1!B15</f>
        <v>0</v>
      </c>
      <c r="C15">
        <f>[2]Feuil1!C15</f>
        <v>0</v>
      </c>
      <c r="D15">
        <f>[2]Feuil1!D15</f>
        <v>0</v>
      </c>
      <c r="E15">
        <f>[2]Feuil1!E15</f>
        <v>0</v>
      </c>
      <c r="F15">
        <f>[2]Feuil1!F15</f>
        <v>0</v>
      </c>
      <c r="G15">
        <f>[2]Feuil1!G15</f>
        <v>0</v>
      </c>
    </row>
    <row r="16" spans="1:7">
      <c r="A16">
        <f>[2]Feuil1!A16</f>
        <v>0</v>
      </c>
      <c r="B16" s="113">
        <f>[2]Feuil1!B16</f>
        <v>0</v>
      </c>
      <c r="C16">
        <f>[2]Feuil1!C16</f>
        <v>0</v>
      </c>
      <c r="D16">
        <f>[2]Feuil1!D16</f>
        <v>0</v>
      </c>
      <c r="E16">
        <f>[2]Feuil1!E16</f>
        <v>0</v>
      </c>
      <c r="F16">
        <f>[2]Feuil1!F16</f>
        <v>0</v>
      </c>
      <c r="G16">
        <f>[2]Feuil1!G16</f>
        <v>0</v>
      </c>
    </row>
    <row r="17" spans="1:7">
      <c r="A17">
        <f>[2]Feuil1!A17</f>
        <v>0</v>
      </c>
      <c r="B17" s="113">
        <f>[2]Feuil1!B17</f>
        <v>0</v>
      </c>
      <c r="C17">
        <f>[2]Feuil1!C17</f>
        <v>0</v>
      </c>
      <c r="D17">
        <f>[2]Feuil1!D17</f>
        <v>0</v>
      </c>
      <c r="E17">
        <f>[2]Feuil1!E17</f>
        <v>0</v>
      </c>
      <c r="F17">
        <f>[2]Feuil1!F17</f>
        <v>0</v>
      </c>
      <c r="G17">
        <f>[2]Feuil1!G17</f>
        <v>0</v>
      </c>
    </row>
    <row r="18" spans="1:7">
      <c r="A18">
        <f>[2]Feuil1!A18</f>
        <v>0</v>
      </c>
      <c r="B18" s="113">
        <f>[2]Feuil1!B18</f>
        <v>0</v>
      </c>
      <c r="C18">
        <f>[2]Feuil1!C18</f>
        <v>0</v>
      </c>
      <c r="D18">
        <f>[2]Feuil1!D18</f>
        <v>0</v>
      </c>
      <c r="E18">
        <f>[2]Feuil1!E18</f>
        <v>0</v>
      </c>
      <c r="F18">
        <f>[2]Feuil1!F18</f>
        <v>0</v>
      </c>
      <c r="G18">
        <f>[2]Feuil1!G18</f>
        <v>0</v>
      </c>
    </row>
    <row r="19" spans="1:7">
      <c r="A19">
        <f>[2]Feuil1!A19</f>
        <v>0</v>
      </c>
      <c r="B19" s="113">
        <f>[2]Feuil1!B19</f>
        <v>0</v>
      </c>
      <c r="C19">
        <f>[2]Feuil1!C19</f>
        <v>0</v>
      </c>
      <c r="D19">
        <f>[2]Feuil1!D19</f>
        <v>0</v>
      </c>
      <c r="E19">
        <f>[2]Feuil1!E19</f>
        <v>0</v>
      </c>
      <c r="F19">
        <f>[2]Feuil1!F19</f>
        <v>0</v>
      </c>
      <c r="G19">
        <f>[2]Feuil1!G19</f>
        <v>0</v>
      </c>
    </row>
    <row r="20" spans="1:7">
      <c r="A20">
        <f>[2]Feuil1!A20</f>
        <v>0</v>
      </c>
      <c r="B20" s="113">
        <f>[2]Feuil1!B20</f>
        <v>0</v>
      </c>
      <c r="C20">
        <f>[2]Feuil1!C20</f>
        <v>0</v>
      </c>
      <c r="D20">
        <f>[2]Feuil1!D20</f>
        <v>0</v>
      </c>
      <c r="E20">
        <f>[2]Feuil1!E20</f>
        <v>0</v>
      </c>
      <c r="F20">
        <f>[2]Feuil1!F20</f>
        <v>0</v>
      </c>
      <c r="G20">
        <f>[2]Feuil1!G20</f>
        <v>0</v>
      </c>
    </row>
    <row r="21" spans="1:7">
      <c r="A21">
        <f>[2]Feuil1!A21</f>
        <v>0</v>
      </c>
      <c r="B21" s="113">
        <f>[2]Feuil1!B21</f>
        <v>0</v>
      </c>
      <c r="C21">
        <f>[2]Feuil1!C21</f>
        <v>0</v>
      </c>
      <c r="D21">
        <f>[2]Feuil1!D21</f>
        <v>0</v>
      </c>
      <c r="E21">
        <f>[2]Feuil1!E21</f>
        <v>0</v>
      </c>
      <c r="F21">
        <f>[2]Feuil1!F21</f>
        <v>0</v>
      </c>
      <c r="G21">
        <f>[2]Feuil1!G21</f>
        <v>0</v>
      </c>
    </row>
    <row r="22" spans="1:7">
      <c r="A22">
        <f>[2]Feuil1!A22</f>
        <v>0</v>
      </c>
      <c r="B22" s="113">
        <f>[2]Feuil1!B22</f>
        <v>0</v>
      </c>
      <c r="C22">
        <f>[2]Feuil1!C22</f>
        <v>0</v>
      </c>
      <c r="D22">
        <f>[2]Feuil1!D22</f>
        <v>0</v>
      </c>
      <c r="E22">
        <f>[2]Feuil1!E22</f>
        <v>0</v>
      </c>
      <c r="F22">
        <f>[2]Feuil1!F22</f>
        <v>0</v>
      </c>
      <c r="G22">
        <f>[2]Feuil1!G22</f>
        <v>0</v>
      </c>
    </row>
    <row r="23" spans="1:7">
      <c r="A23">
        <f>[2]Feuil1!A23</f>
        <v>0</v>
      </c>
      <c r="B23" s="113">
        <f>[2]Feuil1!B23</f>
        <v>0</v>
      </c>
      <c r="C23">
        <f>[2]Feuil1!C23</f>
        <v>0</v>
      </c>
      <c r="D23">
        <f>[2]Feuil1!D23</f>
        <v>0</v>
      </c>
      <c r="E23">
        <f>[2]Feuil1!E23</f>
        <v>0</v>
      </c>
      <c r="F23">
        <f>[2]Feuil1!F23</f>
        <v>0</v>
      </c>
      <c r="G23">
        <f>[2]Feuil1!G23</f>
        <v>0</v>
      </c>
    </row>
    <row r="24" spans="1:7">
      <c r="A24">
        <f>[2]Feuil1!A24</f>
        <v>0</v>
      </c>
      <c r="B24" s="113">
        <f>[2]Feuil1!B24</f>
        <v>0</v>
      </c>
      <c r="C24">
        <f>[2]Feuil1!C24</f>
        <v>0</v>
      </c>
      <c r="D24">
        <f>[2]Feuil1!D24</f>
        <v>0</v>
      </c>
      <c r="E24">
        <f>[2]Feuil1!E24</f>
        <v>0</v>
      </c>
      <c r="F24">
        <f>[2]Feuil1!F24</f>
        <v>0</v>
      </c>
      <c r="G24">
        <f>[2]Feuil1!G24</f>
        <v>0</v>
      </c>
    </row>
    <row r="25" spans="1:7">
      <c r="A25">
        <f>[2]Feuil1!A25</f>
        <v>0</v>
      </c>
      <c r="B25" s="113">
        <f>[2]Feuil1!B25</f>
        <v>0</v>
      </c>
      <c r="C25">
        <f>[2]Feuil1!C25</f>
        <v>0</v>
      </c>
      <c r="D25">
        <f>[2]Feuil1!D25</f>
        <v>0</v>
      </c>
      <c r="E25">
        <f>[2]Feuil1!E25</f>
        <v>0</v>
      </c>
      <c r="F25">
        <f>[2]Feuil1!F25</f>
        <v>0</v>
      </c>
      <c r="G25">
        <f>[2]Feuil1!G25</f>
        <v>0</v>
      </c>
    </row>
    <row r="26" spans="1:7">
      <c r="A26">
        <f>[2]Feuil1!A26</f>
        <v>0</v>
      </c>
      <c r="B26" s="113">
        <f>[2]Feuil1!B26</f>
        <v>0</v>
      </c>
      <c r="C26">
        <f>[2]Feuil1!C26</f>
        <v>0</v>
      </c>
      <c r="D26">
        <f>[2]Feuil1!D26</f>
        <v>0</v>
      </c>
      <c r="E26">
        <f>[2]Feuil1!E26</f>
        <v>0</v>
      </c>
      <c r="F26">
        <f>[2]Feuil1!F26</f>
        <v>0</v>
      </c>
      <c r="G26">
        <f>[2]Feuil1!G26</f>
        <v>0</v>
      </c>
    </row>
    <row r="27" spans="1:7">
      <c r="A27">
        <f>[2]Feuil1!A27</f>
        <v>0</v>
      </c>
      <c r="B27" s="113">
        <f>[2]Feuil1!B27</f>
        <v>0</v>
      </c>
      <c r="C27">
        <f>[2]Feuil1!C27</f>
        <v>0</v>
      </c>
      <c r="D27">
        <f>[2]Feuil1!D27</f>
        <v>0</v>
      </c>
      <c r="E27">
        <f>[2]Feuil1!E27</f>
        <v>0</v>
      </c>
      <c r="F27">
        <f>[2]Feuil1!F27</f>
        <v>0</v>
      </c>
      <c r="G27">
        <f>[2]Feuil1!G27</f>
        <v>0</v>
      </c>
    </row>
    <row r="28" spans="1:7">
      <c r="A28">
        <f>[2]Feuil1!A28</f>
        <v>0</v>
      </c>
      <c r="B28" s="113">
        <f>[2]Feuil1!B28</f>
        <v>0</v>
      </c>
      <c r="C28">
        <f>[2]Feuil1!C28</f>
        <v>0</v>
      </c>
      <c r="D28">
        <f>[2]Feuil1!D28</f>
        <v>0</v>
      </c>
      <c r="E28">
        <f>[2]Feuil1!E28</f>
        <v>0</v>
      </c>
      <c r="F28">
        <f>[2]Feuil1!F28</f>
        <v>0</v>
      </c>
      <c r="G28">
        <f>[2]Feuil1!G28</f>
        <v>0</v>
      </c>
    </row>
    <row r="29" spans="1:7">
      <c r="A29">
        <f>[2]Feuil1!A29</f>
        <v>0</v>
      </c>
      <c r="B29" s="113">
        <f>[2]Feuil1!B29</f>
        <v>0</v>
      </c>
      <c r="C29">
        <f>[2]Feuil1!C29</f>
        <v>0</v>
      </c>
      <c r="D29">
        <f>[2]Feuil1!D29</f>
        <v>0</v>
      </c>
      <c r="E29">
        <f>[2]Feuil1!E29</f>
        <v>0</v>
      </c>
      <c r="F29">
        <f>[2]Feuil1!F29</f>
        <v>0</v>
      </c>
      <c r="G29">
        <f>[2]Feuil1!G29</f>
        <v>0</v>
      </c>
    </row>
    <row r="30" spans="1:7">
      <c r="A30">
        <f>[2]Feuil1!A30</f>
        <v>0</v>
      </c>
      <c r="B30" s="113">
        <f>[2]Feuil1!B30</f>
        <v>0</v>
      </c>
      <c r="C30">
        <f>[2]Feuil1!C30</f>
        <v>0</v>
      </c>
      <c r="D30">
        <f>[2]Feuil1!D30</f>
        <v>0</v>
      </c>
      <c r="E30">
        <f>[2]Feuil1!E30</f>
        <v>0</v>
      </c>
      <c r="F30">
        <f>[2]Feuil1!F30</f>
        <v>0</v>
      </c>
      <c r="G30">
        <f>[2]Feuil1!G30</f>
        <v>0</v>
      </c>
    </row>
    <row r="31" spans="1:7">
      <c r="A31">
        <f>[2]Feuil1!A31</f>
        <v>0</v>
      </c>
      <c r="B31" s="113">
        <f>[2]Feuil1!B31</f>
        <v>0</v>
      </c>
      <c r="C31">
        <f>[2]Feuil1!C31</f>
        <v>0</v>
      </c>
      <c r="D31">
        <f>[2]Feuil1!D31</f>
        <v>0</v>
      </c>
      <c r="E31">
        <f>[2]Feuil1!E31</f>
        <v>0</v>
      </c>
      <c r="F31">
        <f>[2]Feuil1!F31</f>
        <v>0</v>
      </c>
      <c r="G31">
        <f>[2]Feuil1!G31</f>
        <v>0</v>
      </c>
    </row>
    <row r="32" spans="1:7">
      <c r="A32">
        <f>[2]Feuil1!A32</f>
        <v>0</v>
      </c>
      <c r="B32" s="113">
        <f>[2]Feuil1!B32</f>
        <v>0</v>
      </c>
      <c r="C32">
        <f>[2]Feuil1!C32</f>
        <v>0</v>
      </c>
      <c r="D32">
        <f>[2]Feuil1!D32</f>
        <v>0</v>
      </c>
      <c r="E32">
        <f>[2]Feuil1!E32</f>
        <v>0</v>
      </c>
      <c r="F32">
        <f>[2]Feuil1!F32</f>
        <v>0</v>
      </c>
      <c r="G32">
        <f>[2]Feuil1!G32</f>
        <v>0</v>
      </c>
    </row>
    <row r="33" spans="1:7">
      <c r="A33">
        <f>[2]Feuil1!A33</f>
        <v>0</v>
      </c>
      <c r="B33" s="113">
        <f>[2]Feuil1!B33</f>
        <v>0</v>
      </c>
      <c r="C33">
        <f>[2]Feuil1!C33</f>
        <v>0</v>
      </c>
      <c r="D33">
        <f>[2]Feuil1!D33</f>
        <v>0</v>
      </c>
      <c r="E33">
        <f>[2]Feuil1!E33</f>
        <v>0</v>
      </c>
      <c r="F33">
        <f>[2]Feuil1!F33</f>
        <v>0</v>
      </c>
      <c r="G33">
        <f>[2]Feuil1!G33</f>
        <v>0</v>
      </c>
    </row>
    <row r="34" spans="1:7">
      <c r="A34">
        <f>[2]Feuil1!A34</f>
        <v>0</v>
      </c>
      <c r="B34" s="113">
        <f>[2]Feuil1!B34</f>
        <v>0</v>
      </c>
      <c r="C34">
        <f>[2]Feuil1!C34</f>
        <v>0</v>
      </c>
      <c r="D34">
        <f>[2]Feuil1!D34</f>
        <v>0</v>
      </c>
      <c r="E34">
        <f>[2]Feuil1!E34</f>
        <v>0</v>
      </c>
      <c r="F34">
        <f>[2]Feuil1!F34</f>
        <v>0</v>
      </c>
      <c r="G34">
        <f>[2]Feuil1!G34</f>
        <v>0</v>
      </c>
    </row>
    <row r="35" spans="1:7">
      <c r="A35">
        <f>[2]Feuil1!A35</f>
        <v>0</v>
      </c>
      <c r="B35" s="113">
        <f>[2]Feuil1!B35</f>
        <v>0</v>
      </c>
      <c r="C35">
        <f>[2]Feuil1!C35</f>
        <v>0</v>
      </c>
      <c r="D35">
        <f>[2]Feuil1!D35</f>
        <v>0</v>
      </c>
      <c r="E35">
        <f>[2]Feuil1!E35</f>
        <v>0</v>
      </c>
      <c r="F35">
        <f>[2]Feuil1!F35</f>
        <v>0</v>
      </c>
      <c r="G35">
        <f>[2]Feuil1!G35</f>
        <v>0</v>
      </c>
    </row>
    <row r="36" spans="1:7">
      <c r="A36">
        <f>[2]Feuil1!A36</f>
        <v>0</v>
      </c>
      <c r="B36" s="113">
        <f>[2]Feuil1!B36</f>
        <v>0</v>
      </c>
      <c r="C36">
        <f>[2]Feuil1!C36</f>
        <v>0</v>
      </c>
      <c r="D36">
        <f>[2]Feuil1!D36</f>
        <v>0</v>
      </c>
      <c r="E36">
        <f>[2]Feuil1!E36</f>
        <v>0</v>
      </c>
      <c r="F36">
        <f>[2]Feuil1!F36</f>
        <v>0</v>
      </c>
      <c r="G36">
        <f>[2]Feuil1!G36</f>
        <v>0</v>
      </c>
    </row>
    <row r="37" spans="1:7">
      <c r="A37">
        <f>[2]Feuil1!A37</f>
        <v>0</v>
      </c>
      <c r="B37" s="113">
        <f>[2]Feuil1!B37</f>
        <v>0</v>
      </c>
      <c r="C37">
        <f>[2]Feuil1!C37</f>
        <v>0</v>
      </c>
      <c r="D37">
        <f>[2]Feuil1!D37</f>
        <v>0</v>
      </c>
      <c r="E37">
        <f>[2]Feuil1!E37</f>
        <v>0</v>
      </c>
      <c r="F37">
        <f>[2]Feuil1!F37</f>
        <v>0</v>
      </c>
      <c r="G37">
        <f>[2]Feuil1!G37</f>
        <v>0</v>
      </c>
    </row>
    <row r="38" spans="1:7">
      <c r="A38">
        <f>[2]Feuil1!A38</f>
        <v>0</v>
      </c>
      <c r="B38" s="113">
        <f>[2]Feuil1!B38</f>
        <v>0</v>
      </c>
      <c r="C38">
        <f>[2]Feuil1!C38</f>
        <v>0</v>
      </c>
      <c r="D38">
        <f>[2]Feuil1!D38</f>
        <v>0</v>
      </c>
      <c r="E38">
        <f>[2]Feuil1!E38</f>
        <v>0</v>
      </c>
      <c r="F38">
        <f>[2]Feuil1!F38</f>
        <v>0</v>
      </c>
      <c r="G38">
        <f>[2]Feuil1!G38</f>
        <v>0</v>
      </c>
    </row>
    <row r="39" spans="1:7">
      <c r="A39">
        <f>[2]Feuil1!A39</f>
        <v>0</v>
      </c>
      <c r="B39" s="113">
        <f>[2]Feuil1!B39</f>
        <v>0</v>
      </c>
      <c r="C39">
        <f>[2]Feuil1!C39</f>
        <v>0</v>
      </c>
      <c r="D39">
        <f>[2]Feuil1!D39</f>
        <v>0</v>
      </c>
      <c r="E39">
        <f>[2]Feuil1!E39</f>
        <v>0</v>
      </c>
      <c r="F39">
        <f>[2]Feuil1!F39</f>
        <v>0</v>
      </c>
      <c r="G39">
        <f>[2]Feuil1!G39</f>
        <v>0</v>
      </c>
    </row>
    <row r="40" spans="1:7">
      <c r="A40">
        <f>[2]Feuil1!A40</f>
        <v>0</v>
      </c>
      <c r="B40" s="113">
        <f>[2]Feuil1!B40</f>
        <v>0</v>
      </c>
      <c r="C40">
        <f>[2]Feuil1!C40</f>
        <v>0</v>
      </c>
      <c r="D40">
        <f>[2]Feuil1!D40</f>
        <v>0</v>
      </c>
      <c r="E40">
        <f>[2]Feuil1!E40</f>
        <v>0</v>
      </c>
      <c r="F40">
        <f>[2]Feuil1!F40</f>
        <v>0</v>
      </c>
      <c r="G40">
        <f>[2]Feuil1!G40</f>
        <v>0</v>
      </c>
    </row>
    <row r="41" spans="1:7">
      <c r="A41">
        <f>[2]Feuil1!A41</f>
        <v>0</v>
      </c>
      <c r="B41" s="113">
        <f>[2]Feuil1!B41</f>
        <v>0</v>
      </c>
      <c r="C41">
        <f>[2]Feuil1!C41</f>
        <v>0</v>
      </c>
      <c r="D41">
        <f>[2]Feuil1!D41</f>
        <v>0</v>
      </c>
      <c r="E41">
        <f>[2]Feuil1!E41</f>
        <v>0</v>
      </c>
      <c r="F41">
        <f>[2]Feuil1!F41</f>
        <v>0</v>
      </c>
      <c r="G41">
        <f>[2]Feuil1!G41</f>
        <v>0</v>
      </c>
    </row>
    <row r="42" spans="1:7">
      <c r="A42">
        <f>[2]Feuil1!A42</f>
        <v>0</v>
      </c>
      <c r="B42" s="113">
        <f>[2]Feuil1!B42</f>
        <v>0</v>
      </c>
      <c r="C42">
        <f>[2]Feuil1!C42</f>
        <v>0</v>
      </c>
      <c r="D42">
        <f>[2]Feuil1!D42</f>
        <v>0</v>
      </c>
      <c r="E42">
        <f>[2]Feuil1!E42</f>
        <v>0</v>
      </c>
      <c r="F42">
        <f>[2]Feuil1!F42</f>
        <v>0</v>
      </c>
      <c r="G42">
        <f>[2]Feuil1!G42</f>
        <v>0</v>
      </c>
    </row>
    <row r="43" spans="1:7">
      <c r="A43">
        <f>[2]Feuil1!A43</f>
        <v>0</v>
      </c>
      <c r="B43" s="113">
        <f>[2]Feuil1!B43</f>
        <v>0</v>
      </c>
      <c r="C43">
        <f>[2]Feuil1!C43</f>
        <v>0</v>
      </c>
      <c r="D43">
        <f>[2]Feuil1!D43</f>
        <v>0</v>
      </c>
      <c r="E43">
        <f>[2]Feuil1!E43</f>
        <v>0</v>
      </c>
      <c r="F43">
        <f>[2]Feuil1!F43</f>
        <v>0</v>
      </c>
      <c r="G43">
        <f>[2]Feuil1!G43</f>
        <v>0</v>
      </c>
    </row>
    <row r="44" spans="1:7">
      <c r="A44">
        <f>[2]Feuil1!A44</f>
        <v>0</v>
      </c>
      <c r="B44" s="113">
        <f>[2]Feuil1!B44</f>
        <v>0</v>
      </c>
      <c r="C44">
        <f>[2]Feuil1!C44</f>
        <v>0</v>
      </c>
      <c r="D44">
        <f>[2]Feuil1!D44</f>
        <v>0</v>
      </c>
      <c r="E44">
        <f>[2]Feuil1!E44</f>
        <v>0</v>
      </c>
      <c r="F44">
        <f>[2]Feuil1!F44</f>
        <v>0</v>
      </c>
      <c r="G44">
        <f>[2]Feuil1!G44</f>
        <v>0</v>
      </c>
    </row>
    <row r="45" spans="1:7">
      <c r="A45">
        <f>[2]Feuil1!A45</f>
        <v>0</v>
      </c>
      <c r="B45" s="113">
        <f>[2]Feuil1!B45</f>
        <v>0</v>
      </c>
      <c r="C45">
        <f>[2]Feuil1!C45</f>
        <v>0</v>
      </c>
      <c r="D45">
        <f>[2]Feuil1!D45</f>
        <v>0</v>
      </c>
      <c r="E45">
        <f>[2]Feuil1!E45</f>
        <v>0</v>
      </c>
      <c r="F45">
        <f>[2]Feuil1!F45</f>
        <v>0</v>
      </c>
      <c r="G45">
        <f>[2]Feuil1!G45</f>
        <v>0</v>
      </c>
    </row>
    <row r="46" spans="1:7">
      <c r="A46">
        <f>[2]Feuil1!A46</f>
        <v>0</v>
      </c>
      <c r="B46" s="113">
        <f>[2]Feuil1!B46</f>
        <v>0</v>
      </c>
      <c r="C46">
        <f>[2]Feuil1!C46</f>
        <v>0</v>
      </c>
      <c r="D46">
        <f>[2]Feuil1!D46</f>
        <v>0</v>
      </c>
      <c r="E46">
        <f>[2]Feuil1!E46</f>
        <v>0</v>
      </c>
      <c r="F46">
        <f>[2]Feuil1!F46</f>
        <v>0</v>
      </c>
      <c r="G46">
        <f>[2]Feuil1!G46</f>
        <v>0</v>
      </c>
    </row>
    <row r="47" spans="1:7">
      <c r="A47">
        <f>[2]Feuil1!A47</f>
        <v>0</v>
      </c>
      <c r="B47" s="113">
        <f>[2]Feuil1!B47</f>
        <v>0</v>
      </c>
      <c r="C47">
        <f>[2]Feuil1!C47</f>
        <v>0</v>
      </c>
      <c r="D47">
        <f>[2]Feuil1!D47</f>
        <v>0</v>
      </c>
      <c r="E47">
        <f>[2]Feuil1!E47</f>
        <v>0</v>
      </c>
      <c r="F47">
        <f>[2]Feuil1!F47</f>
        <v>0</v>
      </c>
      <c r="G47">
        <f>[2]Feuil1!G47</f>
        <v>0</v>
      </c>
    </row>
    <row r="48" spans="1:7">
      <c r="A48">
        <f>[2]Feuil1!A48</f>
        <v>0</v>
      </c>
      <c r="B48" s="113">
        <f>[2]Feuil1!B48</f>
        <v>0</v>
      </c>
      <c r="C48">
        <f>[2]Feuil1!C48</f>
        <v>0</v>
      </c>
      <c r="D48">
        <f>[2]Feuil1!D48</f>
        <v>0</v>
      </c>
      <c r="E48">
        <f>[2]Feuil1!E48</f>
        <v>0</v>
      </c>
      <c r="F48">
        <f>[2]Feuil1!F48</f>
        <v>0</v>
      </c>
      <c r="G48">
        <f>[2]Feuil1!G48</f>
        <v>0</v>
      </c>
    </row>
    <row r="49" spans="1:7">
      <c r="A49">
        <f>[2]Feuil1!A49</f>
        <v>0</v>
      </c>
      <c r="B49" s="113">
        <f>[2]Feuil1!B49</f>
        <v>0</v>
      </c>
      <c r="C49">
        <f>[2]Feuil1!C49</f>
        <v>0</v>
      </c>
      <c r="D49">
        <f>[2]Feuil1!D49</f>
        <v>0</v>
      </c>
      <c r="E49">
        <f>[2]Feuil1!E49</f>
        <v>0</v>
      </c>
      <c r="F49">
        <f>[2]Feuil1!F49</f>
        <v>0</v>
      </c>
      <c r="G49">
        <f>[2]Feuil1!G49</f>
        <v>0</v>
      </c>
    </row>
    <row r="50" spans="1:7">
      <c r="A50">
        <f>[2]Feuil1!A50</f>
        <v>0</v>
      </c>
      <c r="B50" s="113">
        <f>[2]Feuil1!B50</f>
        <v>0</v>
      </c>
      <c r="C50">
        <f>[2]Feuil1!C50</f>
        <v>0</v>
      </c>
      <c r="D50">
        <f>[2]Feuil1!D50</f>
        <v>0</v>
      </c>
      <c r="E50">
        <f>[2]Feuil1!E50</f>
        <v>0</v>
      </c>
      <c r="F50">
        <f>[2]Feuil1!F50</f>
        <v>0</v>
      </c>
      <c r="G50">
        <f>[2]Feuil1!G50</f>
        <v>0</v>
      </c>
    </row>
    <row r="51" spans="1:7">
      <c r="A51">
        <f>[2]Feuil1!A51</f>
        <v>0</v>
      </c>
      <c r="B51" s="113">
        <f>[2]Feuil1!B51</f>
        <v>0</v>
      </c>
      <c r="C51">
        <f>[2]Feuil1!C51</f>
        <v>0</v>
      </c>
      <c r="D51">
        <f>[2]Feuil1!D51</f>
        <v>0</v>
      </c>
      <c r="E51">
        <f>[2]Feuil1!E51</f>
        <v>0</v>
      </c>
      <c r="F51">
        <f>[2]Feuil1!F51</f>
        <v>0</v>
      </c>
      <c r="G51">
        <f>[2]Feuil1!G51</f>
        <v>0</v>
      </c>
    </row>
    <row r="52" spans="1:7">
      <c r="A52">
        <f>[2]Feuil1!A52</f>
        <v>0</v>
      </c>
      <c r="B52" s="113">
        <f>[2]Feuil1!B52</f>
        <v>0</v>
      </c>
      <c r="C52">
        <f>[2]Feuil1!C52</f>
        <v>0</v>
      </c>
      <c r="D52">
        <f>[2]Feuil1!D52</f>
        <v>0</v>
      </c>
      <c r="E52">
        <f>[2]Feuil1!E52</f>
        <v>0</v>
      </c>
      <c r="F52">
        <f>[2]Feuil1!F52</f>
        <v>0</v>
      </c>
      <c r="G52">
        <f>[2]Feuil1!G52</f>
        <v>0</v>
      </c>
    </row>
    <row r="53" spans="1:7">
      <c r="A53">
        <f>[2]Feuil1!A53</f>
        <v>0</v>
      </c>
      <c r="B53" s="113">
        <f>[2]Feuil1!B53</f>
        <v>0</v>
      </c>
      <c r="C53">
        <f>[2]Feuil1!C53</f>
        <v>0</v>
      </c>
      <c r="D53">
        <f>[2]Feuil1!D53</f>
        <v>0</v>
      </c>
      <c r="E53">
        <f>[2]Feuil1!E53</f>
        <v>0</v>
      </c>
      <c r="F53">
        <f>[2]Feuil1!F53</f>
        <v>0</v>
      </c>
      <c r="G53">
        <f>[2]Feuil1!G53</f>
        <v>0</v>
      </c>
    </row>
    <row r="54" spans="1:7">
      <c r="A54">
        <f>[2]Feuil1!A54</f>
        <v>0</v>
      </c>
      <c r="B54" s="113">
        <f>[2]Feuil1!B54</f>
        <v>0</v>
      </c>
      <c r="C54">
        <f>[2]Feuil1!C54</f>
        <v>0</v>
      </c>
      <c r="D54">
        <f>[2]Feuil1!D54</f>
        <v>0</v>
      </c>
      <c r="E54">
        <f>[2]Feuil1!E54</f>
        <v>0</v>
      </c>
      <c r="F54">
        <f>[2]Feuil1!F54</f>
        <v>0</v>
      </c>
      <c r="G54">
        <f>[2]Feuil1!G54</f>
        <v>0</v>
      </c>
    </row>
    <row r="55" spans="1:7">
      <c r="A55">
        <f>[2]Feuil1!A55</f>
        <v>0</v>
      </c>
      <c r="B55" s="113">
        <f>[2]Feuil1!B55</f>
        <v>0</v>
      </c>
      <c r="C55">
        <f>[2]Feuil1!C55</f>
        <v>0</v>
      </c>
      <c r="D55">
        <f>[2]Feuil1!D55</f>
        <v>0</v>
      </c>
      <c r="E55">
        <f>[2]Feuil1!E55</f>
        <v>0</v>
      </c>
      <c r="F55">
        <f>[2]Feuil1!F55</f>
        <v>0</v>
      </c>
      <c r="G55">
        <f>[2]Feuil1!G55</f>
        <v>0</v>
      </c>
    </row>
    <row r="56" spans="1:7">
      <c r="A56">
        <f>[2]Feuil1!A56</f>
        <v>0</v>
      </c>
      <c r="B56" s="113">
        <f>[2]Feuil1!B56</f>
        <v>0</v>
      </c>
      <c r="C56">
        <f>[2]Feuil1!C56</f>
        <v>0</v>
      </c>
      <c r="D56">
        <f>[2]Feuil1!D56</f>
        <v>0</v>
      </c>
      <c r="E56">
        <f>[2]Feuil1!E56</f>
        <v>0</v>
      </c>
      <c r="F56">
        <f>[2]Feuil1!F56</f>
        <v>0</v>
      </c>
      <c r="G56">
        <f>[2]Feuil1!G56</f>
        <v>0</v>
      </c>
    </row>
    <row r="57" spans="1:7">
      <c r="A57">
        <f>[2]Feuil1!A57</f>
        <v>0</v>
      </c>
      <c r="B57" s="113">
        <f>[2]Feuil1!B57</f>
        <v>0</v>
      </c>
      <c r="C57">
        <f>[2]Feuil1!C57</f>
        <v>0</v>
      </c>
      <c r="D57">
        <f>[2]Feuil1!D57</f>
        <v>0</v>
      </c>
      <c r="E57">
        <f>[2]Feuil1!E57</f>
        <v>0</v>
      </c>
      <c r="F57">
        <f>[2]Feuil1!F57</f>
        <v>0</v>
      </c>
      <c r="G57">
        <f>[2]Feuil1!G57</f>
        <v>0</v>
      </c>
    </row>
    <row r="58" spans="1:7">
      <c r="A58">
        <f>[2]Feuil1!A58</f>
        <v>0</v>
      </c>
      <c r="B58" s="113">
        <f>[2]Feuil1!B58</f>
        <v>0</v>
      </c>
      <c r="C58">
        <f>[2]Feuil1!C58</f>
        <v>0</v>
      </c>
      <c r="D58">
        <f>[2]Feuil1!D58</f>
        <v>0</v>
      </c>
      <c r="E58">
        <f>[2]Feuil1!E58</f>
        <v>0</v>
      </c>
      <c r="F58">
        <f>[2]Feuil1!F58</f>
        <v>0</v>
      </c>
      <c r="G58">
        <f>[2]Feuil1!G58</f>
        <v>0</v>
      </c>
    </row>
    <row r="59" spans="1:7">
      <c r="A59">
        <f>[2]Feuil1!A59</f>
        <v>0</v>
      </c>
      <c r="B59" s="113">
        <f>[2]Feuil1!B59</f>
        <v>0</v>
      </c>
      <c r="C59">
        <f>[2]Feuil1!C59</f>
        <v>0</v>
      </c>
      <c r="D59">
        <f>[2]Feuil1!D59</f>
        <v>0</v>
      </c>
      <c r="E59">
        <f>[2]Feuil1!E59</f>
        <v>0</v>
      </c>
      <c r="F59">
        <f>[2]Feuil1!F59</f>
        <v>0</v>
      </c>
      <c r="G59">
        <f>[2]Feuil1!G59</f>
        <v>0</v>
      </c>
    </row>
    <row r="60" spans="1:7">
      <c r="A60">
        <f>[2]Feuil1!A60</f>
        <v>0</v>
      </c>
      <c r="B60" s="113">
        <f>[2]Feuil1!B60</f>
        <v>0</v>
      </c>
      <c r="C60">
        <f>[2]Feuil1!C60</f>
        <v>0</v>
      </c>
      <c r="D60">
        <f>[2]Feuil1!D60</f>
        <v>0</v>
      </c>
      <c r="E60">
        <f>[2]Feuil1!E60</f>
        <v>0</v>
      </c>
      <c r="F60">
        <f>[2]Feuil1!F60</f>
        <v>0</v>
      </c>
      <c r="G60">
        <f>[2]Feuil1!G60</f>
        <v>0</v>
      </c>
    </row>
    <row r="61" spans="1:7">
      <c r="A61">
        <f>[2]Feuil1!A61</f>
        <v>0</v>
      </c>
      <c r="B61" s="113">
        <f>[2]Feuil1!B61</f>
        <v>0</v>
      </c>
      <c r="C61">
        <f>[2]Feuil1!C61</f>
        <v>0</v>
      </c>
      <c r="D61">
        <f>[2]Feuil1!D61</f>
        <v>0</v>
      </c>
      <c r="E61">
        <f>[2]Feuil1!E61</f>
        <v>0</v>
      </c>
      <c r="F61">
        <f>[2]Feuil1!F61</f>
        <v>0</v>
      </c>
      <c r="G61">
        <f>[2]Feuil1!G61</f>
        <v>0</v>
      </c>
    </row>
    <row r="62" spans="1:7">
      <c r="A62">
        <f>[2]Feuil1!A62</f>
        <v>0</v>
      </c>
      <c r="B62" s="113">
        <f>[2]Feuil1!B62</f>
        <v>0</v>
      </c>
      <c r="C62">
        <f>[2]Feuil1!C62</f>
        <v>0</v>
      </c>
      <c r="D62">
        <f>[2]Feuil1!D62</f>
        <v>0</v>
      </c>
      <c r="E62">
        <f>[2]Feuil1!E62</f>
        <v>0</v>
      </c>
      <c r="F62">
        <f>[2]Feuil1!F62</f>
        <v>0</v>
      </c>
      <c r="G62">
        <f>[2]Feuil1!G62</f>
        <v>0</v>
      </c>
    </row>
    <row r="63" spans="1:7">
      <c r="A63">
        <f>[2]Feuil1!A63</f>
        <v>0</v>
      </c>
      <c r="B63" s="113">
        <f>[2]Feuil1!B63</f>
        <v>0</v>
      </c>
      <c r="C63">
        <f>[2]Feuil1!C63</f>
        <v>0</v>
      </c>
      <c r="D63">
        <f>[2]Feuil1!D63</f>
        <v>0</v>
      </c>
      <c r="E63">
        <f>[2]Feuil1!E63</f>
        <v>0</v>
      </c>
      <c r="F63">
        <f>[2]Feuil1!F63</f>
        <v>0</v>
      </c>
      <c r="G63">
        <f>[2]Feuil1!G63</f>
        <v>0</v>
      </c>
    </row>
    <row r="64" spans="1:7">
      <c r="A64">
        <f>[2]Feuil1!A64</f>
        <v>0</v>
      </c>
      <c r="B64" s="113">
        <f>[2]Feuil1!B64</f>
        <v>0</v>
      </c>
      <c r="C64">
        <f>[2]Feuil1!C64</f>
        <v>0</v>
      </c>
      <c r="D64">
        <f>[2]Feuil1!D64</f>
        <v>0</v>
      </c>
      <c r="E64">
        <f>[2]Feuil1!E64</f>
        <v>0</v>
      </c>
      <c r="F64">
        <f>[2]Feuil1!F64</f>
        <v>0</v>
      </c>
      <c r="G64">
        <f>[2]Feuil1!G64</f>
        <v>0</v>
      </c>
    </row>
    <row r="65" spans="1:7">
      <c r="A65">
        <f>[2]Feuil1!A65</f>
        <v>0</v>
      </c>
      <c r="B65" s="113">
        <f>[2]Feuil1!B65</f>
        <v>0</v>
      </c>
      <c r="C65">
        <f>[2]Feuil1!C65</f>
        <v>0</v>
      </c>
      <c r="D65">
        <f>[2]Feuil1!D65</f>
        <v>0</v>
      </c>
      <c r="E65">
        <f>[2]Feuil1!E65</f>
        <v>0</v>
      </c>
      <c r="F65">
        <f>[2]Feuil1!F65</f>
        <v>0</v>
      </c>
      <c r="G65">
        <f>[2]Feuil1!G65</f>
        <v>0</v>
      </c>
    </row>
    <row r="66" spans="1:7">
      <c r="A66">
        <f>[2]Feuil1!A66</f>
        <v>0</v>
      </c>
      <c r="B66" s="113">
        <f>[2]Feuil1!B66</f>
        <v>0</v>
      </c>
      <c r="C66">
        <f>[2]Feuil1!C66</f>
        <v>0</v>
      </c>
      <c r="D66">
        <f>[2]Feuil1!D66</f>
        <v>0</v>
      </c>
      <c r="E66">
        <f>[2]Feuil1!E66</f>
        <v>0</v>
      </c>
      <c r="F66">
        <f>[2]Feuil1!F66</f>
        <v>0</v>
      </c>
      <c r="G66">
        <f>[2]Feuil1!G66</f>
        <v>0</v>
      </c>
    </row>
    <row r="67" spans="1:7">
      <c r="A67">
        <f>[2]Feuil1!A67</f>
        <v>0</v>
      </c>
      <c r="B67" s="113">
        <f>[2]Feuil1!B67</f>
        <v>0</v>
      </c>
      <c r="C67">
        <f>[2]Feuil1!C67</f>
        <v>0</v>
      </c>
      <c r="D67">
        <f>[2]Feuil1!D67</f>
        <v>0</v>
      </c>
      <c r="E67">
        <f>[2]Feuil1!E67</f>
        <v>0</v>
      </c>
      <c r="F67">
        <f>[2]Feuil1!F67</f>
        <v>0</v>
      </c>
      <c r="G67">
        <f>[2]Feuil1!G67</f>
        <v>0</v>
      </c>
    </row>
    <row r="68" spans="1:7">
      <c r="A68">
        <f>[2]Feuil1!A68</f>
        <v>0</v>
      </c>
      <c r="B68" s="113">
        <f>[2]Feuil1!B68</f>
        <v>0</v>
      </c>
      <c r="C68">
        <f>[2]Feuil1!C68</f>
        <v>0</v>
      </c>
      <c r="D68">
        <f>[2]Feuil1!D68</f>
        <v>0</v>
      </c>
      <c r="E68">
        <f>[2]Feuil1!E68</f>
        <v>0</v>
      </c>
      <c r="F68">
        <f>[2]Feuil1!F68</f>
        <v>0</v>
      </c>
      <c r="G68">
        <f>[2]Feuil1!G68</f>
        <v>0</v>
      </c>
    </row>
    <row r="69" spans="1:7">
      <c r="A69">
        <f>[2]Feuil1!A69</f>
        <v>0</v>
      </c>
      <c r="B69" s="113">
        <f>[2]Feuil1!B69</f>
        <v>0</v>
      </c>
      <c r="C69">
        <f>[2]Feuil1!C69</f>
        <v>0</v>
      </c>
      <c r="D69">
        <f>[2]Feuil1!D69</f>
        <v>0</v>
      </c>
      <c r="E69">
        <f>[2]Feuil1!E69</f>
        <v>0</v>
      </c>
      <c r="F69">
        <f>[2]Feuil1!F69</f>
        <v>0</v>
      </c>
      <c r="G69">
        <f>[2]Feuil1!G69</f>
        <v>0</v>
      </c>
    </row>
    <row r="70" spans="1:7">
      <c r="A70">
        <f>[2]Feuil1!A70</f>
        <v>0</v>
      </c>
      <c r="B70" s="113">
        <f>[2]Feuil1!B70</f>
        <v>0</v>
      </c>
      <c r="C70">
        <f>[2]Feuil1!C70</f>
        <v>0</v>
      </c>
      <c r="D70">
        <f>[2]Feuil1!D70</f>
        <v>0</v>
      </c>
      <c r="E70">
        <f>[2]Feuil1!E70</f>
        <v>0</v>
      </c>
      <c r="F70">
        <f>[2]Feuil1!F70</f>
        <v>0</v>
      </c>
      <c r="G70">
        <f>[2]Feuil1!G70</f>
        <v>0</v>
      </c>
    </row>
    <row r="71" spans="1:7">
      <c r="A71">
        <f>[2]Feuil1!A71</f>
        <v>0</v>
      </c>
      <c r="B71" s="113">
        <f>[2]Feuil1!B71</f>
        <v>0</v>
      </c>
      <c r="C71">
        <f>[2]Feuil1!C71</f>
        <v>0</v>
      </c>
      <c r="D71">
        <f>[2]Feuil1!D71</f>
        <v>0</v>
      </c>
      <c r="E71">
        <f>[2]Feuil1!E71</f>
        <v>0</v>
      </c>
      <c r="F71">
        <f>[2]Feuil1!F71</f>
        <v>0</v>
      </c>
      <c r="G71">
        <f>[2]Feuil1!G71</f>
        <v>0</v>
      </c>
    </row>
    <row r="72" spans="1:7">
      <c r="A72">
        <f>[2]Feuil1!A72</f>
        <v>0</v>
      </c>
      <c r="B72" s="113">
        <f>[2]Feuil1!B72</f>
        <v>0</v>
      </c>
      <c r="C72">
        <f>[2]Feuil1!C72</f>
        <v>0</v>
      </c>
      <c r="D72">
        <f>[2]Feuil1!D72</f>
        <v>0</v>
      </c>
      <c r="E72">
        <f>[2]Feuil1!E72</f>
        <v>0</v>
      </c>
      <c r="F72">
        <f>[2]Feuil1!F72</f>
        <v>0</v>
      </c>
      <c r="G72">
        <f>[2]Feuil1!G72</f>
        <v>0</v>
      </c>
    </row>
    <row r="73" spans="1:7">
      <c r="A73">
        <f>[2]Feuil1!A73</f>
        <v>0</v>
      </c>
      <c r="B73" s="113">
        <f>[2]Feuil1!B73</f>
        <v>0</v>
      </c>
      <c r="C73">
        <f>[2]Feuil1!C73</f>
        <v>0</v>
      </c>
      <c r="D73">
        <f>[2]Feuil1!D73</f>
        <v>0</v>
      </c>
      <c r="E73">
        <f>[2]Feuil1!E73</f>
        <v>0</v>
      </c>
      <c r="F73">
        <f>[2]Feuil1!F73</f>
        <v>0</v>
      </c>
      <c r="G73">
        <f>[2]Feuil1!G73</f>
        <v>0</v>
      </c>
    </row>
    <row r="74" spans="1:7">
      <c r="A74">
        <f>[2]Feuil1!A74</f>
        <v>0</v>
      </c>
      <c r="B74" s="113">
        <f>[2]Feuil1!B74</f>
        <v>0</v>
      </c>
      <c r="C74">
        <f>[2]Feuil1!C74</f>
        <v>0</v>
      </c>
      <c r="D74">
        <f>[2]Feuil1!D74</f>
        <v>0</v>
      </c>
      <c r="E74">
        <f>[2]Feuil1!E74</f>
        <v>0</v>
      </c>
      <c r="F74">
        <f>[2]Feuil1!F74</f>
        <v>0</v>
      </c>
      <c r="G74">
        <f>[2]Feuil1!G74</f>
        <v>0</v>
      </c>
    </row>
    <row r="75" spans="1:7">
      <c r="A75">
        <f>[2]Feuil1!A75</f>
        <v>0</v>
      </c>
      <c r="B75" s="113">
        <f>[2]Feuil1!B75</f>
        <v>0</v>
      </c>
      <c r="C75">
        <f>[2]Feuil1!C75</f>
        <v>0</v>
      </c>
      <c r="D75">
        <f>[2]Feuil1!D75</f>
        <v>0</v>
      </c>
      <c r="E75">
        <f>[2]Feuil1!E75</f>
        <v>0</v>
      </c>
      <c r="F75">
        <f>[2]Feuil1!F75</f>
        <v>0</v>
      </c>
      <c r="G75">
        <f>[2]Feuil1!G75</f>
        <v>0</v>
      </c>
    </row>
    <row r="76" spans="1:7">
      <c r="A76">
        <f>[2]Feuil1!A76</f>
        <v>0</v>
      </c>
      <c r="B76" s="113">
        <f>[2]Feuil1!B76</f>
        <v>0</v>
      </c>
      <c r="C76">
        <f>[2]Feuil1!C76</f>
        <v>0</v>
      </c>
      <c r="D76">
        <f>[2]Feuil1!D76</f>
        <v>0</v>
      </c>
      <c r="E76">
        <f>[2]Feuil1!E76</f>
        <v>0</v>
      </c>
      <c r="F76">
        <f>[2]Feuil1!F76</f>
        <v>0</v>
      </c>
      <c r="G76">
        <f>[2]Feuil1!G76</f>
        <v>0</v>
      </c>
    </row>
    <row r="77" spans="1:7">
      <c r="A77">
        <f>[2]Feuil1!A77</f>
        <v>0</v>
      </c>
      <c r="B77" s="113">
        <f>[2]Feuil1!B77</f>
        <v>0</v>
      </c>
      <c r="C77">
        <f>[2]Feuil1!C77</f>
        <v>0</v>
      </c>
      <c r="D77">
        <f>[2]Feuil1!D77</f>
        <v>0</v>
      </c>
      <c r="E77">
        <f>[2]Feuil1!E77</f>
        <v>0</v>
      </c>
      <c r="F77">
        <f>[2]Feuil1!F77</f>
        <v>0</v>
      </c>
      <c r="G77">
        <f>[2]Feuil1!G77</f>
        <v>0</v>
      </c>
    </row>
    <row r="78" spans="1:7">
      <c r="A78">
        <f>[2]Feuil1!A78</f>
        <v>0</v>
      </c>
      <c r="B78" s="113">
        <f>[2]Feuil1!B78</f>
        <v>0</v>
      </c>
      <c r="C78">
        <f>[2]Feuil1!C78</f>
        <v>0</v>
      </c>
      <c r="D78">
        <f>[2]Feuil1!D78</f>
        <v>0</v>
      </c>
      <c r="E78">
        <f>[2]Feuil1!E78</f>
        <v>0</v>
      </c>
      <c r="F78">
        <f>[2]Feuil1!F78</f>
        <v>0</v>
      </c>
      <c r="G78">
        <f>[2]Feuil1!G78</f>
        <v>0</v>
      </c>
    </row>
    <row r="79" spans="1:7">
      <c r="A79">
        <f>[2]Feuil1!A79</f>
        <v>0</v>
      </c>
      <c r="B79" s="113">
        <f>[2]Feuil1!B79</f>
        <v>0</v>
      </c>
      <c r="C79">
        <f>[2]Feuil1!C79</f>
        <v>0</v>
      </c>
      <c r="D79">
        <f>[2]Feuil1!D79</f>
        <v>0</v>
      </c>
      <c r="E79">
        <f>[2]Feuil1!E79</f>
        <v>0</v>
      </c>
      <c r="F79">
        <f>[2]Feuil1!F79</f>
        <v>0</v>
      </c>
      <c r="G79">
        <f>[2]Feuil1!G79</f>
        <v>0</v>
      </c>
    </row>
    <row r="80" spans="1:7">
      <c r="A80">
        <f>[2]Feuil1!A80</f>
        <v>0</v>
      </c>
      <c r="B80" s="113">
        <f>[2]Feuil1!B80</f>
        <v>0</v>
      </c>
      <c r="C80">
        <f>[2]Feuil1!C80</f>
        <v>0</v>
      </c>
      <c r="D80">
        <f>[2]Feuil1!D80</f>
        <v>0</v>
      </c>
      <c r="E80">
        <f>[2]Feuil1!E80</f>
        <v>0</v>
      </c>
      <c r="F80">
        <f>[2]Feuil1!F80</f>
        <v>0</v>
      </c>
      <c r="G80">
        <f>[2]Feuil1!G80</f>
        <v>0</v>
      </c>
    </row>
    <row r="81" spans="1:7">
      <c r="A81">
        <f>[2]Feuil1!A81</f>
        <v>0</v>
      </c>
      <c r="B81" s="113">
        <f>[2]Feuil1!B81</f>
        <v>0</v>
      </c>
      <c r="C81">
        <f>[2]Feuil1!C81</f>
        <v>0</v>
      </c>
      <c r="D81">
        <f>[2]Feuil1!D81</f>
        <v>0</v>
      </c>
      <c r="E81">
        <f>[2]Feuil1!E81</f>
        <v>0</v>
      </c>
      <c r="F81">
        <f>[2]Feuil1!F81</f>
        <v>0</v>
      </c>
      <c r="G81">
        <f>[2]Feuil1!G81</f>
        <v>0</v>
      </c>
    </row>
    <row r="82" spans="1:7">
      <c r="A82">
        <f>[2]Feuil1!A82</f>
        <v>0</v>
      </c>
      <c r="B82" s="113">
        <f>[2]Feuil1!B82</f>
        <v>0</v>
      </c>
      <c r="C82">
        <f>[2]Feuil1!C82</f>
        <v>0</v>
      </c>
      <c r="D82">
        <f>[2]Feuil1!D82</f>
        <v>0</v>
      </c>
      <c r="E82">
        <f>[2]Feuil1!E82</f>
        <v>0</v>
      </c>
      <c r="F82">
        <f>[2]Feuil1!F82</f>
        <v>0</v>
      </c>
      <c r="G82">
        <f>[2]Feuil1!G82</f>
        <v>0</v>
      </c>
    </row>
    <row r="83" spans="1:7">
      <c r="A83">
        <f>[2]Feuil1!A83</f>
        <v>0</v>
      </c>
      <c r="B83" s="113">
        <f>[2]Feuil1!B83</f>
        <v>0</v>
      </c>
      <c r="C83">
        <f>[2]Feuil1!C83</f>
        <v>0</v>
      </c>
      <c r="D83">
        <f>[2]Feuil1!D83</f>
        <v>0</v>
      </c>
      <c r="E83">
        <f>[2]Feuil1!E83</f>
        <v>0</v>
      </c>
      <c r="F83">
        <f>[2]Feuil1!F83</f>
        <v>0</v>
      </c>
      <c r="G83">
        <f>[2]Feuil1!G83</f>
        <v>0</v>
      </c>
    </row>
    <row r="84" spans="1:7">
      <c r="A84">
        <f>[2]Feuil1!A84</f>
        <v>0</v>
      </c>
      <c r="B84" s="113">
        <f>[2]Feuil1!B84</f>
        <v>0</v>
      </c>
      <c r="C84">
        <f>[2]Feuil1!C84</f>
        <v>0</v>
      </c>
      <c r="D84">
        <f>[2]Feuil1!D84</f>
        <v>0</v>
      </c>
      <c r="E84">
        <f>[2]Feuil1!E84</f>
        <v>0</v>
      </c>
      <c r="F84">
        <f>[2]Feuil1!F84</f>
        <v>0</v>
      </c>
      <c r="G84">
        <f>[2]Feuil1!G84</f>
        <v>0</v>
      </c>
    </row>
    <row r="85" spans="1:7">
      <c r="A85">
        <f>[2]Feuil1!A85</f>
        <v>0</v>
      </c>
      <c r="B85" s="113">
        <f>[2]Feuil1!B85</f>
        <v>0</v>
      </c>
      <c r="C85">
        <f>[2]Feuil1!C85</f>
        <v>0</v>
      </c>
      <c r="D85">
        <f>[2]Feuil1!D85</f>
        <v>0</v>
      </c>
      <c r="E85">
        <f>[2]Feuil1!E85</f>
        <v>0</v>
      </c>
      <c r="F85">
        <f>[2]Feuil1!F85</f>
        <v>0</v>
      </c>
      <c r="G85">
        <f>[2]Feuil1!G85</f>
        <v>0</v>
      </c>
    </row>
    <row r="86" spans="1:7">
      <c r="A86">
        <f>[2]Feuil1!A86</f>
        <v>0</v>
      </c>
      <c r="B86" s="113">
        <f>[2]Feuil1!B86</f>
        <v>0</v>
      </c>
      <c r="C86">
        <f>[2]Feuil1!C86</f>
        <v>0</v>
      </c>
      <c r="D86">
        <f>[2]Feuil1!D86</f>
        <v>0</v>
      </c>
      <c r="E86">
        <f>[2]Feuil1!E86</f>
        <v>0</v>
      </c>
      <c r="F86">
        <f>[2]Feuil1!F86</f>
        <v>0</v>
      </c>
      <c r="G86">
        <f>[2]Feuil1!G86</f>
        <v>0</v>
      </c>
    </row>
    <row r="87" spans="1:7">
      <c r="A87">
        <f>[2]Feuil1!A87</f>
        <v>0</v>
      </c>
      <c r="B87" s="113">
        <f>[2]Feuil1!B87</f>
        <v>0</v>
      </c>
      <c r="C87">
        <f>[2]Feuil1!C87</f>
        <v>0</v>
      </c>
      <c r="D87">
        <f>[2]Feuil1!D87</f>
        <v>0</v>
      </c>
      <c r="E87">
        <f>[2]Feuil1!E87</f>
        <v>0</v>
      </c>
      <c r="F87">
        <f>[2]Feuil1!F87</f>
        <v>0</v>
      </c>
      <c r="G87">
        <f>[2]Feuil1!G87</f>
        <v>0</v>
      </c>
    </row>
    <row r="88" spans="1:7">
      <c r="A88">
        <f>[2]Feuil1!A88</f>
        <v>0</v>
      </c>
      <c r="B88" s="113">
        <f>[2]Feuil1!B88</f>
        <v>0</v>
      </c>
      <c r="C88">
        <f>[2]Feuil1!C88</f>
        <v>0</v>
      </c>
      <c r="D88">
        <f>[2]Feuil1!D88</f>
        <v>0</v>
      </c>
      <c r="E88">
        <f>[2]Feuil1!E88</f>
        <v>0</v>
      </c>
      <c r="F88">
        <f>[2]Feuil1!F88</f>
        <v>0</v>
      </c>
      <c r="G88">
        <f>[2]Feuil1!G88</f>
        <v>0</v>
      </c>
    </row>
    <row r="89" spans="1:7">
      <c r="A89">
        <f>[2]Feuil1!A89</f>
        <v>0</v>
      </c>
      <c r="B89" s="113">
        <f>[2]Feuil1!B89</f>
        <v>0</v>
      </c>
      <c r="C89">
        <f>[2]Feuil1!C89</f>
        <v>0</v>
      </c>
      <c r="D89">
        <f>[2]Feuil1!D89</f>
        <v>0</v>
      </c>
      <c r="E89">
        <f>[2]Feuil1!E89</f>
        <v>0</v>
      </c>
      <c r="F89">
        <f>[2]Feuil1!F89</f>
        <v>0</v>
      </c>
      <c r="G89">
        <f>[2]Feuil1!G89</f>
        <v>0</v>
      </c>
    </row>
    <row r="90" spans="1:7">
      <c r="A90">
        <f>[2]Feuil1!A90</f>
        <v>0</v>
      </c>
      <c r="B90" s="113">
        <f>[2]Feuil1!B90</f>
        <v>0</v>
      </c>
      <c r="C90">
        <f>[2]Feuil1!C90</f>
        <v>0</v>
      </c>
      <c r="D90">
        <f>[2]Feuil1!D90</f>
        <v>0</v>
      </c>
      <c r="E90">
        <f>[2]Feuil1!E90</f>
        <v>0</v>
      </c>
      <c r="F90">
        <f>[2]Feuil1!F90</f>
        <v>0</v>
      </c>
      <c r="G90">
        <f>[2]Feuil1!G90</f>
        <v>0</v>
      </c>
    </row>
    <row r="91" spans="1:7">
      <c r="A91">
        <f>[2]Feuil1!A91</f>
        <v>0</v>
      </c>
      <c r="B91" s="113">
        <f>[2]Feuil1!B91</f>
        <v>0</v>
      </c>
      <c r="C91">
        <f>[2]Feuil1!C91</f>
        <v>0</v>
      </c>
      <c r="D91">
        <f>[2]Feuil1!D91</f>
        <v>0</v>
      </c>
      <c r="E91">
        <f>[2]Feuil1!E91</f>
        <v>0</v>
      </c>
      <c r="F91">
        <f>[2]Feuil1!F91</f>
        <v>0</v>
      </c>
      <c r="G91">
        <f>[2]Feuil1!G91</f>
        <v>0</v>
      </c>
    </row>
    <row r="92" spans="1:7">
      <c r="A92">
        <f>[2]Feuil1!A92</f>
        <v>0</v>
      </c>
      <c r="B92" s="113">
        <f>[2]Feuil1!B92</f>
        <v>0</v>
      </c>
      <c r="C92">
        <f>[2]Feuil1!C92</f>
        <v>0</v>
      </c>
      <c r="D92">
        <f>[2]Feuil1!D92</f>
        <v>0</v>
      </c>
      <c r="E92">
        <f>[2]Feuil1!E92</f>
        <v>0</v>
      </c>
      <c r="F92">
        <f>[2]Feuil1!F92</f>
        <v>0</v>
      </c>
      <c r="G92">
        <f>[2]Feuil1!G92</f>
        <v>0</v>
      </c>
    </row>
    <row r="93" spans="1:7">
      <c r="A93">
        <f>[2]Feuil1!A93</f>
        <v>0</v>
      </c>
      <c r="B93" s="113">
        <f>[2]Feuil1!B93</f>
        <v>0</v>
      </c>
      <c r="C93">
        <f>[2]Feuil1!C93</f>
        <v>0</v>
      </c>
      <c r="D93">
        <f>[2]Feuil1!D93</f>
        <v>0</v>
      </c>
      <c r="E93">
        <f>[2]Feuil1!E93</f>
        <v>0</v>
      </c>
      <c r="F93">
        <f>[2]Feuil1!F93</f>
        <v>0</v>
      </c>
      <c r="G93">
        <f>[2]Feuil1!G93</f>
        <v>0</v>
      </c>
    </row>
    <row r="94" spans="1:7">
      <c r="A94">
        <f>[2]Feuil1!A94</f>
        <v>0</v>
      </c>
      <c r="B94" s="113">
        <f>[2]Feuil1!B94</f>
        <v>0</v>
      </c>
      <c r="C94">
        <f>[2]Feuil1!C94</f>
        <v>0</v>
      </c>
      <c r="D94">
        <f>[2]Feuil1!D94</f>
        <v>0</v>
      </c>
      <c r="E94">
        <f>[2]Feuil1!E94</f>
        <v>0</v>
      </c>
      <c r="F94">
        <f>[2]Feuil1!F94</f>
        <v>0</v>
      </c>
      <c r="G94">
        <f>[2]Feuil1!G94</f>
        <v>0</v>
      </c>
    </row>
    <row r="95" spans="1:7">
      <c r="A95">
        <f>[2]Feuil1!A95</f>
        <v>0</v>
      </c>
      <c r="B95" s="113">
        <f>[2]Feuil1!B95</f>
        <v>0</v>
      </c>
      <c r="C95">
        <f>[2]Feuil1!C95</f>
        <v>0</v>
      </c>
      <c r="D95">
        <f>[2]Feuil1!D95</f>
        <v>0</v>
      </c>
      <c r="E95">
        <f>[2]Feuil1!E95</f>
        <v>0</v>
      </c>
      <c r="F95">
        <f>[2]Feuil1!F95</f>
        <v>0</v>
      </c>
      <c r="G95">
        <f>[2]Feuil1!G95</f>
        <v>0</v>
      </c>
    </row>
    <row r="96" spans="1:7">
      <c r="A96">
        <f>[2]Feuil1!A96</f>
        <v>0</v>
      </c>
      <c r="B96" s="113">
        <f>[2]Feuil1!B96</f>
        <v>0</v>
      </c>
      <c r="C96">
        <f>[2]Feuil1!C96</f>
        <v>0</v>
      </c>
      <c r="D96">
        <f>[2]Feuil1!D96</f>
        <v>0</v>
      </c>
      <c r="E96">
        <f>[2]Feuil1!E96</f>
        <v>0</v>
      </c>
      <c r="F96">
        <f>[2]Feuil1!F96</f>
        <v>0</v>
      </c>
      <c r="G96">
        <f>[2]Feuil1!G96</f>
        <v>0</v>
      </c>
    </row>
    <row r="97" spans="1:7">
      <c r="A97">
        <f>[2]Feuil1!A97</f>
        <v>0</v>
      </c>
      <c r="B97" s="113">
        <f>[2]Feuil1!B97</f>
        <v>0</v>
      </c>
      <c r="C97">
        <f>[2]Feuil1!C97</f>
        <v>0</v>
      </c>
      <c r="D97">
        <f>[2]Feuil1!D97</f>
        <v>0</v>
      </c>
      <c r="E97">
        <f>[2]Feuil1!E97</f>
        <v>0</v>
      </c>
      <c r="F97">
        <f>[2]Feuil1!F97</f>
        <v>0</v>
      </c>
      <c r="G97">
        <f>[2]Feuil1!G97</f>
        <v>0</v>
      </c>
    </row>
    <row r="98" spans="1:7">
      <c r="A98">
        <f>[2]Feuil1!A98</f>
        <v>0</v>
      </c>
      <c r="B98" s="113">
        <f>[2]Feuil1!B98</f>
        <v>0</v>
      </c>
      <c r="C98">
        <f>[2]Feuil1!C98</f>
        <v>0</v>
      </c>
      <c r="D98">
        <f>[2]Feuil1!D98</f>
        <v>0</v>
      </c>
      <c r="E98">
        <f>[2]Feuil1!E98</f>
        <v>0</v>
      </c>
      <c r="F98">
        <f>[2]Feuil1!F98</f>
        <v>0</v>
      </c>
      <c r="G98">
        <f>[2]Feuil1!G98</f>
        <v>0</v>
      </c>
    </row>
    <row r="99" spans="1:7">
      <c r="A99">
        <f>[2]Feuil1!A99</f>
        <v>0</v>
      </c>
      <c r="B99" s="113">
        <f>[2]Feuil1!B99</f>
        <v>0</v>
      </c>
      <c r="C99">
        <f>[2]Feuil1!C99</f>
        <v>0</v>
      </c>
      <c r="D99">
        <f>[2]Feuil1!D99</f>
        <v>0</v>
      </c>
      <c r="E99">
        <f>[2]Feuil1!E99</f>
        <v>0</v>
      </c>
      <c r="F99">
        <f>[2]Feuil1!F99</f>
        <v>0</v>
      </c>
      <c r="G99">
        <f>[2]Feuil1!G99</f>
        <v>0</v>
      </c>
    </row>
    <row r="100" spans="1:7">
      <c r="A100">
        <f>[2]Feuil1!A100</f>
        <v>0</v>
      </c>
      <c r="B100" s="113">
        <f>[2]Feuil1!B100</f>
        <v>0</v>
      </c>
      <c r="C100">
        <f>[2]Feuil1!C100</f>
        <v>0</v>
      </c>
      <c r="D100">
        <f>[2]Feuil1!D100</f>
        <v>0</v>
      </c>
      <c r="E100">
        <f>[2]Feuil1!E100</f>
        <v>0</v>
      </c>
      <c r="F100">
        <f>[2]Feuil1!F100</f>
        <v>0</v>
      </c>
      <c r="G100">
        <f>[2]Feuil1!G100</f>
        <v>0</v>
      </c>
    </row>
    <row r="101" spans="1:7">
      <c r="A101">
        <f>[2]Feuil1!A101</f>
        <v>0</v>
      </c>
      <c r="B101" s="113">
        <f>[2]Feuil1!B101</f>
        <v>0</v>
      </c>
      <c r="C101">
        <f>[2]Feuil1!C101</f>
        <v>0</v>
      </c>
      <c r="D101">
        <f>[2]Feuil1!D101</f>
        <v>0</v>
      </c>
      <c r="E101">
        <f>[2]Feuil1!E101</f>
        <v>0</v>
      </c>
      <c r="F101">
        <f>[2]Feuil1!F101</f>
        <v>0</v>
      </c>
      <c r="G101">
        <f>[2]Feuil1!G101</f>
        <v>0</v>
      </c>
    </row>
    <row r="102" spans="1:7">
      <c r="A102">
        <f>[2]Feuil1!A102</f>
        <v>0</v>
      </c>
      <c r="B102" s="113">
        <f>[2]Feuil1!B102</f>
        <v>0</v>
      </c>
      <c r="C102">
        <f>[2]Feuil1!C102</f>
        <v>0</v>
      </c>
      <c r="D102">
        <f>[2]Feuil1!D102</f>
        <v>0</v>
      </c>
      <c r="E102">
        <f>[2]Feuil1!E102</f>
        <v>0</v>
      </c>
      <c r="F102">
        <f>[2]Feuil1!F102</f>
        <v>0</v>
      </c>
      <c r="G102">
        <f>[2]Feuil1!G102</f>
        <v>0</v>
      </c>
    </row>
    <row r="103" spans="1:7">
      <c r="A103">
        <f>[2]Feuil1!A103</f>
        <v>0</v>
      </c>
      <c r="B103" s="113">
        <f>[2]Feuil1!B103</f>
        <v>0</v>
      </c>
      <c r="C103">
        <f>[2]Feuil1!C103</f>
        <v>0</v>
      </c>
      <c r="D103">
        <f>[2]Feuil1!D103</f>
        <v>0</v>
      </c>
      <c r="E103">
        <f>[2]Feuil1!E103</f>
        <v>0</v>
      </c>
      <c r="F103">
        <f>[2]Feuil1!F103</f>
        <v>0</v>
      </c>
      <c r="G103">
        <f>[2]Feuil1!G103</f>
        <v>0</v>
      </c>
    </row>
    <row r="104" spans="1:7">
      <c r="A104">
        <f>[2]Feuil1!A104</f>
        <v>0</v>
      </c>
      <c r="B104" s="113">
        <f>[2]Feuil1!B104</f>
        <v>0</v>
      </c>
      <c r="C104">
        <f>[2]Feuil1!C104</f>
        <v>0</v>
      </c>
      <c r="D104">
        <f>[2]Feuil1!D104</f>
        <v>0</v>
      </c>
      <c r="E104">
        <f>[2]Feuil1!E104</f>
        <v>0</v>
      </c>
      <c r="F104">
        <f>[2]Feuil1!F104</f>
        <v>0</v>
      </c>
      <c r="G104">
        <f>[2]Feuil1!G104</f>
        <v>0</v>
      </c>
    </row>
    <row r="105" spans="1:7">
      <c r="A105">
        <f>[2]Feuil1!A105</f>
        <v>0</v>
      </c>
      <c r="B105" s="113">
        <f>[2]Feuil1!B105</f>
        <v>0</v>
      </c>
      <c r="C105">
        <f>[2]Feuil1!C105</f>
        <v>0</v>
      </c>
      <c r="D105">
        <f>[2]Feuil1!D105</f>
        <v>0</v>
      </c>
      <c r="E105">
        <f>[2]Feuil1!E105</f>
        <v>0</v>
      </c>
      <c r="F105">
        <f>[2]Feuil1!F105</f>
        <v>0</v>
      </c>
      <c r="G105">
        <f>[2]Feuil1!G105</f>
        <v>0</v>
      </c>
    </row>
    <row r="106" spans="1:7">
      <c r="A106">
        <f>[2]Feuil1!A106</f>
        <v>0</v>
      </c>
      <c r="B106" s="113">
        <f>[2]Feuil1!B106</f>
        <v>0</v>
      </c>
      <c r="C106">
        <f>[2]Feuil1!C106</f>
        <v>0</v>
      </c>
      <c r="D106">
        <f>[2]Feuil1!D106</f>
        <v>0</v>
      </c>
      <c r="E106">
        <f>[2]Feuil1!E106</f>
        <v>0</v>
      </c>
      <c r="F106">
        <f>[2]Feuil1!F106</f>
        <v>0</v>
      </c>
      <c r="G106">
        <f>[2]Feuil1!G106</f>
        <v>0</v>
      </c>
    </row>
    <row r="107" spans="1:7">
      <c r="A107">
        <f>[2]Feuil1!A107</f>
        <v>0</v>
      </c>
      <c r="B107" s="113">
        <f>[2]Feuil1!B107</f>
        <v>0</v>
      </c>
      <c r="C107">
        <f>[2]Feuil1!C107</f>
        <v>0</v>
      </c>
      <c r="D107">
        <f>[2]Feuil1!D107</f>
        <v>0</v>
      </c>
      <c r="E107">
        <f>[2]Feuil1!E107</f>
        <v>0</v>
      </c>
      <c r="F107">
        <f>[2]Feuil1!F107</f>
        <v>0</v>
      </c>
      <c r="G107">
        <f>[2]Feuil1!G107</f>
        <v>0</v>
      </c>
    </row>
    <row r="108" spans="1:7">
      <c r="A108">
        <f>[2]Feuil1!A108</f>
        <v>0</v>
      </c>
      <c r="B108" s="113">
        <f>[2]Feuil1!B108</f>
        <v>0</v>
      </c>
      <c r="C108">
        <f>[2]Feuil1!C108</f>
        <v>0</v>
      </c>
      <c r="D108">
        <f>[2]Feuil1!D108</f>
        <v>0</v>
      </c>
      <c r="E108">
        <f>[2]Feuil1!E108</f>
        <v>0</v>
      </c>
      <c r="F108">
        <f>[2]Feuil1!F108</f>
        <v>0</v>
      </c>
      <c r="G108">
        <f>[2]Feuil1!G108</f>
        <v>0</v>
      </c>
    </row>
    <row r="109" spans="1:7">
      <c r="A109">
        <f>[2]Feuil1!A109</f>
        <v>0</v>
      </c>
      <c r="B109" s="113">
        <f>[2]Feuil1!B109</f>
        <v>0</v>
      </c>
      <c r="C109">
        <f>[2]Feuil1!C109</f>
        <v>0</v>
      </c>
      <c r="D109">
        <f>[2]Feuil1!D109</f>
        <v>0</v>
      </c>
      <c r="E109">
        <f>[2]Feuil1!E109</f>
        <v>0</v>
      </c>
      <c r="F109">
        <f>[2]Feuil1!F109</f>
        <v>0</v>
      </c>
      <c r="G109">
        <f>[2]Feuil1!G109</f>
        <v>0</v>
      </c>
    </row>
    <row r="110" spans="1:7">
      <c r="A110">
        <f>[2]Feuil1!A110</f>
        <v>0</v>
      </c>
      <c r="B110" s="113">
        <f>[2]Feuil1!B110</f>
        <v>0</v>
      </c>
      <c r="C110">
        <f>[2]Feuil1!C110</f>
        <v>0</v>
      </c>
      <c r="D110">
        <f>[2]Feuil1!D110</f>
        <v>0</v>
      </c>
      <c r="E110">
        <f>[2]Feuil1!E110</f>
        <v>0</v>
      </c>
      <c r="F110">
        <f>[2]Feuil1!F110</f>
        <v>0</v>
      </c>
      <c r="G110">
        <f>[2]Feuil1!G110</f>
        <v>0</v>
      </c>
    </row>
    <row r="111" spans="1:7">
      <c r="A111">
        <f>[2]Feuil1!A111</f>
        <v>0</v>
      </c>
      <c r="B111" s="113">
        <f>[2]Feuil1!B111</f>
        <v>0</v>
      </c>
      <c r="C111">
        <f>[2]Feuil1!C111</f>
        <v>0</v>
      </c>
      <c r="D111">
        <f>[2]Feuil1!D111</f>
        <v>0</v>
      </c>
      <c r="E111">
        <f>[2]Feuil1!E111</f>
        <v>0</v>
      </c>
      <c r="F111">
        <f>[2]Feuil1!F111</f>
        <v>0</v>
      </c>
      <c r="G111">
        <f>[2]Feuil1!G111</f>
        <v>0</v>
      </c>
    </row>
    <row r="112" spans="1:7">
      <c r="A112">
        <f>[2]Feuil1!A112</f>
        <v>0</v>
      </c>
      <c r="B112" s="113">
        <f>[2]Feuil1!B112</f>
        <v>0</v>
      </c>
      <c r="C112">
        <f>[2]Feuil1!C112</f>
        <v>0</v>
      </c>
      <c r="D112">
        <f>[2]Feuil1!D112</f>
        <v>0</v>
      </c>
      <c r="E112">
        <f>[2]Feuil1!E112</f>
        <v>0</v>
      </c>
      <c r="F112">
        <f>[2]Feuil1!F112</f>
        <v>0</v>
      </c>
      <c r="G112">
        <f>[2]Feuil1!G112</f>
        <v>0</v>
      </c>
    </row>
    <row r="113" spans="1:7">
      <c r="A113">
        <f>[2]Feuil1!A113</f>
        <v>0</v>
      </c>
      <c r="B113" s="113">
        <f>[2]Feuil1!B113</f>
        <v>0</v>
      </c>
      <c r="C113">
        <f>[2]Feuil1!C113</f>
        <v>0</v>
      </c>
      <c r="D113">
        <f>[2]Feuil1!D113</f>
        <v>0</v>
      </c>
      <c r="E113">
        <f>[2]Feuil1!E113</f>
        <v>0</v>
      </c>
      <c r="F113">
        <f>[2]Feuil1!F113</f>
        <v>0</v>
      </c>
      <c r="G113">
        <f>[2]Feuil1!G113</f>
        <v>0</v>
      </c>
    </row>
    <row r="114" spans="1:7">
      <c r="A114">
        <f>[2]Feuil1!A114</f>
        <v>0</v>
      </c>
      <c r="B114" s="113">
        <f>[2]Feuil1!B114</f>
        <v>0</v>
      </c>
      <c r="C114">
        <f>[2]Feuil1!C114</f>
        <v>0</v>
      </c>
      <c r="D114">
        <f>[2]Feuil1!D114</f>
        <v>0</v>
      </c>
      <c r="E114">
        <f>[2]Feuil1!E114</f>
        <v>0</v>
      </c>
      <c r="F114">
        <f>[2]Feuil1!F114</f>
        <v>0</v>
      </c>
      <c r="G114">
        <f>[2]Feuil1!G114</f>
        <v>0</v>
      </c>
    </row>
    <row r="115" spans="1:7">
      <c r="A115">
        <f>[2]Feuil1!A115</f>
        <v>0</v>
      </c>
      <c r="B115" s="113">
        <f>[2]Feuil1!B115</f>
        <v>0</v>
      </c>
      <c r="C115">
        <f>[2]Feuil1!C115</f>
        <v>0</v>
      </c>
      <c r="D115">
        <f>[2]Feuil1!D115</f>
        <v>0</v>
      </c>
      <c r="E115">
        <f>[2]Feuil1!E115</f>
        <v>0</v>
      </c>
      <c r="F115">
        <f>[2]Feuil1!F115</f>
        <v>0</v>
      </c>
      <c r="G115">
        <f>[2]Feuil1!G115</f>
        <v>0</v>
      </c>
    </row>
    <row r="116" spans="1:7">
      <c r="A116">
        <f>[2]Feuil1!A116</f>
        <v>0</v>
      </c>
      <c r="B116" s="113">
        <f>[2]Feuil1!B116</f>
        <v>0</v>
      </c>
      <c r="C116">
        <f>[2]Feuil1!C116</f>
        <v>0</v>
      </c>
      <c r="D116">
        <f>[2]Feuil1!D116</f>
        <v>0</v>
      </c>
      <c r="E116">
        <f>[2]Feuil1!E116</f>
        <v>0</v>
      </c>
      <c r="F116">
        <f>[2]Feuil1!F116</f>
        <v>0</v>
      </c>
      <c r="G116">
        <f>[2]Feuil1!G116</f>
        <v>0</v>
      </c>
    </row>
    <row r="117" spans="1:7">
      <c r="A117">
        <f>[2]Feuil1!A117</f>
        <v>0</v>
      </c>
      <c r="B117" s="113">
        <f>[2]Feuil1!B117</f>
        <v>0</v>
      </c>
      <c r="C117">
        <f>[2]Feuil1!C117</f>
        <v>0</v>
      </c>
      <c r="D117">
        <f>[2]Feuil1!D117</f>
        <v>0</v>
      </c>
      <c r="E117">
        <f>[2]Feuil1!E117</f>
        <v>0</v>
      </c>
      <c r="F117">
        <f>[2]Feuil1!F117</f>
        <v>0</v>
      </c>
      <c r="G117">
        <f>[2]Feuil1!G117</f>
        <v>0</v>
      </c>
    </row>
    <row r="118" spans="1:7">
      <c r="A118">
        <f>[2]Feuil1!A118</f>
        <v>0</v>
      </c>
      <c r="B118" s="113">
        <f>[2]Feuil1!B118</f>
        <v>0</v>
      </c>
      <c r="C118">
        <f>[2]Feuil1!C118</f>
        <v>0</v>
      </c>
      <c r="D118">
        <f>[2]Feuil1!D118</f>
        <v>0</v>
      </c>
      <c r="E118">
        <f>[2]Feuil1!E118</f>
        <v>0</v>
      </c>
      <c r="F118">
        <f>[2]Feuil1!F118</f>
        <v>0</v>
      </c>
      <c r="G118">
        <f>[2]Feuil1!G118</f>
        <v>0</v>
      </c>
    </row>
    <row r="119" spans="1:7">
      <c r="A119">
        <f>[2]Feuil1!A119</f>
        <v>0</v>
      </c>
      <c r="B119" s="113">
        <f>[2]Feuil1!B119</f>
        <v>0</v>
      </c>
      <c r="C119">
        <f>[2]Feuil1!C119</f>
        <v>0</v>
      </c>
      <c r="D119">
        <f>[2]Feuil1!D119</f>
        <v>0</v>
      </c>
      <c r="E119">
        <f>[2]Feuil1!E119</f>
        <v>0</v>
      </c>
      <c r="F119">
        <f>[2]Feuil1!F119</f>
        <v>0</v>
      </c>
      <c r="G119">
        <f>[2]Feuil1!G119</f>
        <v>0</v>
      </c>
    </row>
    <row r="120" spans="1:7">
      <c r="A120">
        <f>[2]Feuil1!A120</f>
        <v>0</v>
      </c>
      <c r="B120" s="113">
        <f>[2]Feuil1!B120</f>
        <v>0</v>
      </c>
      <c r="C120">
        <f>[2]Feuil1!C120</f>
        <v>0</v>
      </c>
      <c r="D120">
        <f>[2]Feuil1!D120</f>
        <v>0</v>
      </c>
      <c r="E120">
        <f>[2]Feuil1!E120</f>
        <v>0</v>
      </c>
      <c r="F120">
        <f>[2]Feuil1!F120</f>
        <v>0</v>
      </c>
      <c r="G120">
        <f>[2]Feuil1!G120</f>
        <v>0</v>
      </c>
    </row>
    <row r="121" spans="1:7">
      <c r="A121">
        <f>[2]Feuil1!A121</f>
        <v>0</v>
      </c>
      <c r="B121" s="113">
        <f>[2]Feuil1!B121</f>
        <v>0</v>
      </c>
      <c r="C121">
        <f>[2]Feuil1!C121</f>
        <v>0</v>
      </c>
      <c r="D121">
        <f>[2]Feuil1!D121</f>
        <v>0</v>
      </c>
      <c r="E121">
        <f>[2]Feuil1!E121</f>
        <v>0</v>
      </c>
      <c r="F121">
        <f>[2]Feuil1!F121</f>
        <v>0</v>
      </c>
      <c r="G121">
        <f>[2]Feuil1!G121</f>
        <v>0</v>
      </c>
    </row>
    <row r="122" spans="1:7">
      <c r="A122">
        <f>[2]Feuil1!A122</f>
        <v>0</v>
      </c>
      <c r="B122" s="113">
        <f>[2]Feuil1!B122</f>
        <v>0</v>
      </c>
      <c r="C122">
        <f>[2]Feuil1!C122</f>
        <v>0</v>
      </c>
      <c r="D122">
        <f>[2]Feuil1!D122</f>
        <v>0</v>
      </c>
      <c r="E122">
        <f>[2]Feuil1!E122</f>
        <v>0</v>
      </c>
      <c r="F122">
        <f>[2]Feuil1!F122</f>
        <v>0</v>
      </c>
      <c r="G122">
        <f>[2]Feuil1!G122</f>
        <v>0</v>
      </c>
    </row>
    <row r="123" spans="1:7">
      <c r="A123">
        <f>[2]Feuil1!A123</f>
        <v>0</v>
      </c>
      <c r="B123" s="113">
        <f>[2]Feuil1!B123</f>
        <v>0</v>
      </c>
      <c r="C123">
        <f>[2]Feuil1!C123</f>
        <v>0</v>
      </c>
      <c r="D123">
        <f>[2]Feuil1!D123</f>
        <v>0</v>
      </c>
      <c r="E123">
        <f>[2]Feuil1!E123</f>
        <v>0</v>
      </c>
      <c r="F123">
        <f>[2]Feuil1!F123</f>
        <v>0</v>
      </c>
      <c r="G123">
        <f>[2]Feuil1!G123</f>
        <v>0</v>
      </c>
    </row>
    <row r="124" spans="1:7">
      <c r="A124">
        <f>[2]Feuil1!A124</f>
        <v>0</v>
      </c>
      <c r="B124" s="113">
        <f>[2]Feuil1!B124</f>
        <v>0</v>
      </c>
      <c r="C124">
        <f>[2]Feuil1!C124</f>
        <v>0</v>
      </c>
      <c r="D124">
        <f>[2]Feuil1!D124</f>
        <v>0</v>
      </c>
      <c r="E124">
        <f>[2]Feuil1!E124</f>
        <v>0</v>
      </c>
      <c r="F124">
        <f>[2]Feuil1!F124</f>
        <v>0</v>
      </c>
      <c r="G124">
        <f>[2]Feuil1!G124</f>
        <v>0</v>
      </c>
    </row>
    <row r="125" spans="1:7">
      <c r="A125">
        <f>[2]Feuil1!A125</f>
        <v>0</v>
      </c>
      <c r="B125" s="113">
        <f>[2]Feuil1!B125</f>
        <v>0</v>
      </c>
      <c r="C125">
        <f>[2]Feuil1!C125</f>
        <v>0</v>
      </c>
      <c r="D125">
        <f>[2]Feuil1!D125</f>
        <v>0</v>
      </c>
      <c r="E125">
        <f>[2]Feuil1!E125</f>
        <v>0</v>
      </c>
      <c r="F125">
        <f>[2]Feuil1!F125</f>
        <v>0</v>
      </c>
      <c r="G125">
        <f>[2]Feuil1!G125</f>
        <v>0</v>
      </c>
    </row>
    <row r="126" spans="1:7">
      <c r="A126">
        <f>[2]Feuil1!A126</f>
        <v>0</v>
      </c>
      <c r="B126" s="113">
        <f>[2]Feuil1!B126</f>
        <v>0</v>
      </c>
      <c r="C126">
        <f>[2]Feuil1!C126</f>
        <v>0</v>
      </c>
      <c r="D126">
        <f>[2]Feuil1!D126</f>
        <v>0</v>
      </c>
      <c r="E126">
        <f>[2]Feuil1!E126</f>
        <v>0</v>
      </c>
      <c r="F126">
        <f>[2]Feuil1!F126</f>
        <v>0</v>
      </c>
      <c r="G126">
        <f>[2]Feuil1!G126</f>
        <v>0</v>
      </c>
    </row>
    <row r="127" spans="1:7">
      <c r="A127">
        <f>[2]Feuil1!A127</f>
        <v>0</v>
      </c>
      <c r="B127" s="113">
        <f>[2]Feuil1!B127</f>
        <v>0</v>
      </c>
      <c r="C127">
        <f>[2]Feuil1!C127</f>
        <v>0</v>
      </c>
      <c r="D127">
        <f>[2]Feuil1!D127</f>
        <v>0</v>
      </c>
      <c r="E127">
        <f>[2]Feuil1!E127</f>
        <v>0</v>
      </c>
      <c r="F127">
        <f>[2]Feuil1!F127</f>
        <v>0</v>
      </c>
      <c r="G127">
        <f>[2]Feuil1!G127</f>
        <v>0</v>
      </c>
    </row>
    <row r="128" spans="1:7">
      <c r="A128">
        <f>[2]Feuil1!A128</f>
        <v>0</v>
      </c>
      <c r="B128" s="113">
        <f>[2]Feuil1!B128</f>
        <v>0</v>
      </c>
      <c r="C128">
        <f>[2]Feuil1!C128</f>
        <v>0</v>
      </c>
      <c r="D128">
        <f>[2]Feuil1!D128</f>
        <v>0</v>
      </c>
      <c r="E128">
        <f>[2]Feuil1!E128</f>
        <v>0</v>
      </c>
      <c r="F128">
        <f>[2]Feuil1!F128</f>
        <v>0</v>
      </c>
      <c r="G128">
        <f>[2]Feuil1!G128</f>
        <v>0</v>
      </c>
    </row>
    <row r="129" spans="1:7">
      <c r="A129">
        <f>[2]Feuil1!A129</f>
        <v>0</v>
      </c>
      <c r="B129" s="113">
        <f>[2]Feuil1!B129</f>
        <v>0</v>
      </c>
      <c r="C129">
        <f>[2]Feuil1!C129</f>
        <v>0</v>
      </c>
      <c r="D129">
        <f>[2]Feuil1!D129</f>
        <v>0</v>
      </c>
      <c r="E129">
        <f>[2]Feuil1!E129</f>
        <v>0</v>
      </c>
      <c r="F129">
        <f>[2]Feuil1!F129</f>
        <v>0</v>
      </c>
      <c r="G129">
        <f>[2]Feuil1!G129</f>
        <v>0</v>
      </c>
    </row>
    <row r="130" spans="1:7">
      <c r="A130">
        <f>[2]Feuil1!A130</f>
        <v>0</v>
      </c>
      <c r="B130" s="113">
        <f>[2]Feuil1!B130</f>
        <v>0</v>
      </c>
      <c r="C130">
        <f>[2]Feuil1!C130</f>
        <v>0</v>
      </c>
      <c r="D130">
        <f>[2]Feuil1!D130</f>
        <v>0</v>
      </c>
      <c r="E130">
        <f>[2]Feuil1!E130</f>
        <v>0</v>
      </c>
      <c r="F130">
        <f>[2]Feuil1!F130</f>
        <v>0</v>
      </c>
      <c r="G130">
        <f>[2]Feuil1!G130</f>
        <v>0</v>
      </c>
    </row>
    <row r="131" spans="1:7">
      <c r="A131">
        <f>[2]Feuil1!A131</f>
        <v>0</v>
      </c>
      <c r="B131" s="113">
        <f>[2]Feuil1!B131</f>
        <v>0</v>
      </c>
      <c r="C131">
        <f>[2]Feuil1!C131</f>
        <v>0</v>
      </c>
      <c r="D131">
        <f>[2]Feuil1!D131</f>
        <v>0</v>
      </c>
      <c r="E131">
        <f>[2]Feuil1!E131</f>
        <v>0</v>
      </c>
      <c r="F131">
        <f>[2]Feuil1!F131</f>
        <v>0</v>
      </c>
      <c r="G131">
        <f>[2]Feuil1!G131</f>
        <v>0</v>
      </c>
    </row>
    <row r="132" spans="1:7">
      <c r="A132">
        <f>[2]Feuil1!A132</f>
        <v>0</v>
      </c>
      <c r="B132" s="113">
        <f>[2]Feuil1!B132</f>
        <v>0</v>
      </c>
      <c r="C132">
        <f>[2]Feuil1!C132</f>
        <v>0</v>
      </c>
      <c r="D132">
        <f>[2]Feuil1!D132</f>
        <v>0</v>
      </c>
      <c r="E132">
        <f>[2]Feuil1!E132</f>
        <v>0</v>
      </c>
      <c r="F132">
        <f>[2]Feuil1!F132</f>
        <v>0</v>
      </c>
      <c r="G132">
        <f>[2]Feuil1!G132</f>
        <v>0</v>
      </c>
    </row>
    <row r="133" spans="1:7">
      <c r="A133">
        <f>[2]Feuil1!A133</f>
        <v>0</v>
      </c>
      <c r="B133" s="113">
        <f>[2]Feuil1!B133</f>
        <v>0</v>
      </c>
      <c r="C133">
        <f>[2]Feuil1!C133</f>
        <v>0</v>
      </c>
      <c r="D133">
        <f>[2]Feuil1!D133</f>
        <v>0</v>
      </c>
      <c r="E133">
        <f>[2]Feuil1!E133</f>
        <v>0</v>
      </c>
      <c r="F133">
        <f>[2]Feuil1!F133</f>
        <v>0</v>
      </c>
      <c r="G133">
        <f>[2]Feuil1!G133</f>
        <v>0</v>
      </c>
    </row>
    <row r="134" spans="1:7">
      <c r="A134">
        <f>[2]Feuil1!A134</f>
        <v>0</v>
      </c>
      <c r="B134" s="113">
        <f>[2]Feuil1!B134</f>
        <v>0</v>
      </c>
      <c r="C134">
        <f>[2]Feuil1!C134</f>
        <v>0</v>
      </c>
      <c r="D134">
        <f>[2]Feuil1!D134</f>
        <v>0</v>
      </c>
      <c r="E134">
        <f>[2]Feuil1!E134</f>
        <v>0</v>
      </c>
      <c r="F134">
        <f>[2]Feuil1!F134</f>
        <v>0</v>
      </c>
      <c r="G134">
        <f>[2]Feuil1!G134</f>
        <v>0</v>
      </c>
    </row>
    <row r="135" spans="1:7">
      <c r="A135">
        <f>[2]Feuil1!A135</f>
        <v>0</v>
      </c>
      <c r="B135" s="113">
        <f>[2]Feuil1!B135</f>
        <v>0</v>
      </c>
      <c r="C135">
        <f>[2]Feuil1!C135</f>
        <v>0</v>
      </c>
      <c r="D135">
        <f>[2]Feuil1!D135</f>
        <v>0</v>
      </c>
      <c r="E135">
        <f>[2]Feuil1!E135</f>
        <v>0</v>
      </c>
      <c r="F135">
        <f>[2]Feuil1!F135</f>
        <v>0</v>
      </c>
      <c r="G135">
        <f>[2]Feuil1!G135</f>
        <v>0</v>
      </c>
    </row>
    <row r="136" spans="1:7">
      <c r="A136">
        <f>[2]Feuil1!A136</f>
        <v>0</v>
      </c>
      <c r="B136" s="113">
        <f>[2]Feuil1!B136</f>
        <v>0</v>
      </c>
      <c r="C136">
        <f>[2]Feuil1!C136</f>
        <v>0</v>
      </c>
      <c r="D136">
        <f>[2]Feuil1!D136</f>
        <v>0</v>
      </c>
      <c r="E136">
        <f>[2]Feuil1!E136</f>
        <v>0</v>
      </c>
      <c r="F136">
        <f>[2]Feuil1!F136</f>
        <v>0</v>
      </c>
      <c r="G136">
        <f>[2]Feuil1!G136</f>
        <v>0</v>
      </c>
    </row>
    <row r="137" spans="1:7">
      <c r="A137">
        <f>[2]Feuil1!A137</f>
        <v>0</v>
      </c>
      <c r="B137" s="113">
        <f>[2]Feuil1!B137</f>
        <v>0</v>
      </c>
      <c r="C137">
        <f>[2]Feuil1!C137</f>
        <v>0</v>
      </c>
      <c r="D137">
        <f>[2]Feuil1!D137</f>
        <v>0</v>
      </c>
      <c r="E137">
        <f>[2]Feuil1!E137</f>
        <v>0</v>
      </c>
      <c r="F137">
        <f>[2]Feuil1!F137</f>
        <v>0</v>
      </c>
      <c r="G137">
        <f>[2]Feuil1!G137</f>
        <v>0</v>
      </c>
    </row>
    <row r="138" spans="1:7">
      <c r="A138">
        <f>[2]Feuil1!A138</f>
        <v>0</v>
      </c>
      <c r="B138" s="113">
        <f>[2]Feuil1!B138</f>
        <v>0</v>
      </c>
      <c r="C138">
        <f>[2]Feuil1!C138</f>
        <v>0</v>
      </c>
      <c r="D138">
        <f>[2]Feuil1!D138</f>
        <v>0</v>
      </c>
      <c r="E138">
        <f>[2]Feuil1!E138</f>
        <v>0</v>
      </c>
      <c r="F138">
        <f>[2]Feuil1!F138</f>
        <v>0</v>
      </c>
      <c r="G138">
        <f>[2]Feuil1!G138</f>
        <v>0</v>
      </c>
    </row>
    <row r="139" spans="1:7">
      <c r="A139">
        <f>[2]Feuil1!A139</f>
        <v>0</v>
      </c>
      <c r="B139" s="113">
        <f>[2]Feuil1!B139</f>
        <v>0</v>
      </c>
      <c r="C139">
        <f>[2]Feuil1!C139</f>
        <v>0</v>
      </c>
      <c r="D139">
        <f>[2]Feuil1!D139</f>
        <v>0</v>
      </c>
      <c r="E139">
        <f>[2]Feuil1!E139</f>
        <v>0</v>
      </c>
      <c r="F139">
        <f>[2]Feuil1!F139</f>
        <v>0</v>
      </c>
      <c r="G139">
        <f>[2]Feuil1!G139</f>
        <v>0</v>
      </c>
    </row>
    <row r="140" spans="1:7">
      <c r="A140">
        <f>[2]Feuil1!A140</f>
        <v>0</v>
      </c>
      <c r="B140" s="113">
        <f>[2]Feuil1!B140</f>
        <v>0</v>
      </c>
      <c r="C140">
        <f>[2]Feuil1!C140</f>
        <v>0</v>
      </c>
      <c r="D140">
        <f>[2]Feuil1!D140</f>
        <v>0</v>
      </c>
      <c r="E140">
        <f>[2]Feuil1!E140</f>
        <v>0</v>
      </c>
      <c r="F140">
        <f>[2]Feuil1!F140</f>
        <v>0</v>
      </c>
      <c r="G140">
        <f>[2]Feuil1!G140</f>
        <v>0</v>
      </c>
    </row>
    <row r="141" spans="1:7">
      <c r="A141">
        <f>[2]Feuil1!A141</f>
        <v>0</v>
      </c>
      <c r="B141" s="113">
        <f>[2]Feuil1!B141</f>
        <v>0</v>
      </c>
      <c r="C141">
        <f>[2]Feuil1!C141</f>
        <v>0</v>
      </c>
      <c r="D141">
        <f>[2]Feuil1!D141</f>
        <v>0</v>
      </c>
      <c r="E141">
        <f>[2]Feuil1!E141</f>
        <v>0</v>
      </c>
      <c r="F141">
        <f>[2]Feuil1!F141</f>
        <v>0</v>
      </c>
      <c r="G141">
        <f>[2]Feuil1!G141</f>
        <v>0</v>
      </c>
    </row>
    <row r="142" spans="1:7">
      <c r="A142">
        <f>[2]Feuil1!A142</f>
        <v>0</v>
      </c>
      <c r="B142" s="113">
        <f>[2]Feuil1!B142</f>
        <v>0</v>
      </c>
      <c r="C142">
        <f>[2]Feuil1!C142</f>
        <v>0</v>
      </c>
      <c r="D142">
        <f>[2]Feuil1!D142</f>
        <v>0</v>
      </c>
      <c r="E142">
        <f>[2]Feuil1!E142</f>
        <v>0</v>
      </c>
      <c r="F142">
        <f>[2]Feuil1!F142</f>
        <v>0</v>
      </c>
      <c r="G142">
        <f>[2]Feuil1!G142</f>
        <v>0</v>
      </c>
    </row>
    <row r="143" spans="1:7">
      <c r="A143">
        <f>[2]Feuil1!A143</f>
        <v>0</v>
      </c>
      <c r="B143" s="113">
        <f>[2]Feuil1!B143</f>
        <v>0</v>
      </c>
      <c r="C143">
        <f>[2]Feuil1!C143</f>
        <v>0</v>
      </c>
      <c r="D143">
        <f>[2]Feuil1!D143</f>
        <v>0</v>
      </c>
      <c r="E143">
        <f>[2]Feuil1!E143</f>
        <v>0</v>
      </c>
      <c r="F143">
        <f>[2]Feuil1!F143</f>
        <v>0</v>
      </c>
      <c r="G143">
        <f>[2]Feuil1!G143</f>
        <v>0</v>
      </c>
    </row>
    <row r="144" spans="1:7">
      <c r="A144">
        <f>[2]Feuil1!A144</f>
        <v>0</v>
      </c>
      <c r="B144" s="113">
        <f>[2]Feuil1!B144</f>
        <v>0</v>
      </c>
      <c r="C144">
        <f>[2]Feuil1!C144</f>
        <v>0</v>
      </c>
      <c r="D144">
        <f>[2]Feuil1!D144</f>
        <v>0</v>
      </c>
      <c r="E144">
        <f>[2]Feuil1!E144</f>
        <v>0</v>
      </c>
      <c r="F144">
        <f>[2]Feuil1!F144</f>
        <v>0</v>
      </c>
      <c r="G144">
        <f>[2]Feuil1!G144</f>
        <v>0</v>
      </c>
    </row>
    <row r="145" spans="1:7">
      <c r="A145">
        <f>[2]Feuil1!A145</f>
        <v>0</v>
      </c>
      <c r="B145" s="113">
        <f>[2]Feuil1!B145</f>
        <v>0</v>
      </c>
      <c r="C145">
        <f>[2]Feuil1!C145</f>
        <v>0</v>
      </c>
      <c r="D145">
        <f>[2]Feuil1!D145</f>
        <v>0</v>
      </c>
      <c r="E145">
        <f>[2]Feuil1!E145</f>
        <v>0</v>
      </c>
      <c r="F145">
        <f>[2]Feuil1!F145</f>
        <v>0</v>
      </c>
      <c r="G145">
        <f>[2]Feuil1!G145</f>
        <v>0</v>
      </c>
    </row>
    <row r="146" spans="1:7">
      <c r="A146">
        <f>[2]Feuil1!A146</f>
        <v>0</v>
      </c>
      <c r="B146" s="113">
        <f>[2]Feuil1!B146</f>
        <v>0</v>
      </c>
      <c r="C146">
        <f>[2]Feuil1!C146</f>
        <v>0</v>
      </c>
      <c r="D146">
        <f>[2]Feuil1!D146</f>
        <v>0</v>
      </c>
      <c r="E146">
        <f>[2]Feuil1!E146</f>
        <v>0</v>
      </c>
      <c r="F146">
        <f>[2]Feuil1!F146</f>
        <v>0</v>
      </c>
      <c r="G146">
        <f>[2]Feuil1!G146</f>
        <v>0</v>
      </c>
    </row>
    <row r="147" spans="1:7">
      <c r="A147">
        <f>[2]Feuil1!A147</f>
        <v>0</v>
      </c>
      <c r="B147" s="113">
        <f>[2]Feuil1!B147</f>
        <v>0</v>
      </c>
      <c r="C147">
        <f>[2]Feuil1!C147</f>
        <v>0</v>
      </c>
      <c r="D147">
        <f>[2]Feuil1!D147</f>
        <v>0</v>
      </c>
      <c r="E147">
        <f>[2]Feuil1!E147</f>
        <v>0</v>
      </c>
      <c r="F147">
        <f>[2]Feuil1!F147</f>
        <v>0</v>
      </c>
      <c r="G147">
        <f>[2]Feuil1!G147</f>
        <v>0</v>
      </c>
    </row>
    <row r="148" spans="1:7">
      <c r="A148">
        <f>[2]Feuil1!A148</f>
        <v>0</v>
      </c>
      <c r="B148" s="113">
        <f>[2]Feuil1!B148</f>
        <v>0</v>
      </c>
      <c r="C148">
        <f>[2]Feuil1!C148</f>
        <v>0</v>
      </c>
      <c r="D148">
        <f>[2]Feuil1!D148</f>
        <v>0</v>
      </c>
      <c r="E148">
        <f>[2]Feuil1!E148</f>
        <v>0</v>
      </c>
      <c r="F148">
        <f>[2]Feuil1!F148</f>
        <v>0</v>
      </c>
      <c r="G148">
        <f>[2]Feuil1!G148</f>
        <v>0</v>
      </c>
    </row>
    <row r="149" spans="1:7">
      <c r="A149">
        <f>[2]Feuil1!A149</f>
        <v>0</v>
      </c>
      <c r="B149" s="113">
        <f>[2]Feuil1!B149</f>
        <v>0</v>
      </c>
      <c r="C149">
        <f>[2]Feuil1!C149</f>
        <v>0</v>
      </c>
      <c r="D149">
        <f>[2]Feuil1!D149</f>
        <v>0</v>
      </c>
      <c r="E149">
        <f>[2]Feuil1!E149</f>
        <v>0</v>
      </c>
      <c r="F149">
        <f>[2]Feuil1!F149</f>
        <v>0</v>
      </c>
      <c r="G149">
        <f>[2]Feuil1!G149</f>
        <v>0</v>
      </c>
    </row>
    <row r="150" spans="1:7">
      <c r="A150">
        <f>[2]Feuil1!A150</f>
        <v>0</v>
      </c>
      <c r="B150" s="113">
        <f>[2]Feuil1!B150</f>
        <v>0</v>
      </c>
      <c r="C150">
        <f>[2]Feuil1!C150</f>
        <v>0</v>
      </c>
      <c r="D150">
        <f>[2]Feuil1!D150</f>
        <v>0</v>
      </c>
      <c r="E150">
        <f>[2]Feuil1!E150</f>
        <v>0</v>
      </c>
      <c r="F150">
        <f>[2]Feuil1!F150</f>
        <v>0</v>
      </c>
      <c r="G150">
        <f>[2]Feuil1!G150</f>
        <v>0</v>
      </c>
    </row>
    <row r="151" spans="1:7">
      <c r="A151">
        <f>[2]Feuil1!A151</f>
        <v>0</v>
      </c>
      <c r="B151" s="113">
        <f>[2]Feuil1!B151</f>
        <v>0</v>
      </c>
      <c r="C151">
        <f>[2]Feuil1!C151</f>
        <v>0</v>
      </c>
      <c r="D151">
        <f>[2]Feuil1!D151</f>
        <v>0</v>
      </c>
      <c r="E151">
        <f>[2]Feuil1!E151</f>
        <v>0</v>
      </c>
      <c r="F151">
        <f>[2]Feuil1!F151</f>
        <v>0</v>
      </c>
      <c r="G151">
        <f>[2]Feuil1!G151</f>
        <v>0</v>
      </c>
    </row>
    <row r="152" spans="1:7">
      <c r="A152">
        <f>[2]Feuil1!A152</f>
        <v>0</v>
      </c>
      <c r="B152" s="113">
        <f>[2]Feuil1!B152</f>
        <v>0</v>
      </c>
      <c r="C152">
        <f>[2]Feuil1!C152</f>
        <v>0</v>
      </c>
      <c r="D152">
        <f>[2]Feuil1!D152</f>
        <v>0</v>
      </c>
      <c r="E152">
        <f>[2]Feuil1!E152</f>
        <v>0</v>
      </c>
      <c r="F152">
        <f>[2]Feuil1!F152</f>
        <v>0</v>
      </c>
      <c r="G152">
        <f>[2]Feuil1!G152</f>
        <v>0</v>
      </c>
    </row>
    <row r="153" spans="1:7">
      <c r="A153">
        <f>[2]Feuil1!A153</f>
        <v>0</v>
      </c>
      <c r="B153" s="113">
        <f>[2]Feuil1!B153</f>
        <v>0</v>
      </c>
      <c r="C153">
        <f>[2]Feuil1!C153</f>
        <v>0</v>
      </c>
      <c r="D153">
        <f>[2]Feuil1!D153</f>
        <v>0</v>
      </c>
      <c r="E153">
        <f>[2]Feuil1!E153</f>
        <v>0</v>
      </c>
      <c r="F153">
        <f>[2]Feuil1!F153</f>
        <v>0</v>
      </c>
      <c r="G153">
        <f>[2]Feuil1!G153</f>
        <v>0</v>
      </c>
    </row>
    <row r="154" spans="1:7">
      <c r="A154">
        <f>[2]Feuil1!A154</f>
        <v>0</v>
      </c>
      <c r="B154" s="113">
        <f>[2]Feuil1!B154</f>
        <v>0</v>
      </c>
      <c r="C154">
        <f>[2]Feuil1!C154</f>
        <v>0</v>
      </c>
      <c r="D154">
        <f>[2]Feuil1!D154</f>
        <v>0</v>
      </c>
      <c r="E154">
        <f>[2]Feuil1!E154</f>
        <v>0</v>
      </c>
      <c r="F154">
        <f>[2]Feuil1!F154</f>
        <v>0</v>
      </c>
      <c r="G154">
        <f>[2]Feuil1!G154</f>
        <v>0</v>
      </c>
    </row>
    <row r="155" spans="1:7">
      <c r="A155">
        <f>[2]Feuil1!A155</f>
        <v>0</v>
      </c>
      <c r="B155" s="113">
        <f>[2]Feuil1!B155</f>
        <v>0</v>
      </c>
      <c r="C155">
        <f>[2]Feuil1!C155</f>
        <v>0</v>
      </c>
      <c r="D155">
        <f>[2]Feuil1!D155</f>
        <v>0</v>
      </c>
      <c r="E155">
        <f>[2]Feuil1!E155</f>
        <v>0</v>
      </c>
      <c r="F155">
        <f>[2]Feuil1!F155</f>
        <v>0</v>
      </c>
      <c r="G155">
        <f>[2]Feuil1!G155</f>
        <v>0</v>
      </c>
    </row>
    <row r="156" spans="1:7">
      <c r="A156">
        <f>[2]Feuil1!A156</f>
        <v>0</v>
      </c>
      <c r="B156" s="113">
        <f>[2]Feuil1!B156</f>
        <v>0</v>
      </c>
      <c r="C156">
        <f>[2]Feuil1!C156</f>
        <v>0</v>
      </c>
      <c r="D156">
        <f>[2]Feuil1!D156</f>
        <v>0</v>
      </c>
      <c r="E156">
        <f>[2]Feuil1!E156</f>
        <v>0</v>
      </c>
      <c r="F156">
        <f>[2]Feuil1!F156</f>
        <v>0</v>
      </c>
      <c r="G156">
        <f>[2]Feuil1!G156</f>
        <v>0</v>
      </c>
    </row>
    <row r="157" spans="1:7">
      <c r="A157">
        <f>[2]Feuil1!A157</f>
        <v>0</v>
      </c>
      <c r="B157" s="113">
        <f>[2]Feuil1!B157</f>
        <v>0</v>
      </c>
      <c r="C157">
        <f>[2]Feuil1!C157</f>
        <v>0</v>
      </c>
      <c r="D157">
        <f>[2]Feuil1!D157</f>
        <v>0</v>
      </c>
      <c r="E157">
        <f>[2]Feuil1!E157</f>
        <v>0</v>
      </c>
      <c r="F157">
        <f>[2]Feuil1!F157</f>
        <v>0</v>
      </c>
      <c r="G157">
        <f>[2]Feuil1!G157</f>
        <v>0</v>
      </c>
    </row>
    <row r="158" spans="1:7">
      <c r="A158">
        <f>[2]Feuil1!A158</f>
        <v>0</v>
      </c>
      <c r="B158" s="113">
        <f>[2]Feuil1!B158</f>
        <v>0</v>
      </c>
      <c r="C158">
        <f>[2]Feuil1!C158</f>
        <v>0</v>
      </c>
      <c r="D158">
        <f>[2]Feuil1!D158</f>
        <v>0</v>
      </c>
      <c r="E158">
        <f>[2]Feuil1!E158</f>
        <v>0</v>
      </c>
      <c r="F158">
        <f>[2]Feuil1!F158</f>
        <v>0</v>
      </c>
      <c r="G158">
        <f>[2]Feuil1!G158</f>
        <v>0</v>
      </c>
    </row>
    <row r="159" spans="1:7">
      <c r="A159">
        <f>[2]Feuil1!A159</f>
        <v>0</v>
      </c>
      <c r="B159" s="113">
        <f>[2]Feuil1!B159</f>
        <v>0</v>
      </c>
      <c r="C159">
        <f>[2]Feuil1!C159</f>
        <v>0</v>
      </c>
      <c r="D159">
        <f>[2]Feuil1!D159</f>
        <v>0</v>
      </c>
      <c r="E159">
        <f>[2]Feuil1!E159</f>
        <v>0</v>
      </c>
      <c r="F159">
        <f>[2]Feuil1!F159</f>
        <v>0</v>
      </c>
      <c r="G159">
        <f>[2]Feuil1!G159</f>
        <v>0</v>
      </c>
    </row>
    <row r="160" spans="1:7">
      <c r="A160">
        <f>[2]Feuil1!A160</f>
        <v>0</v>
      </c>
      <c r="B160" s="113">
        <f>[2]Feuil1!B160</f>
        <v>0</v>
      </c>
      <c r="C160">
        <f>[2]Feuil1!C160</f>
        <v>0</v>
      </c>
      <c r="D160">
        <f>[2]Feuil1!D160</f>
        <v>0</v>
      </c>
      <c r="E160">
        <f>[2]Feuil1!E160</f>
        <v>0</v>
      </c>
      <c r="F160">
        <f>[2]Feuil1!F160</f>
        <v>0</v>
      </c>
      <c r="G160">
        <f>[2]Feuil1!G160</f>
        <v>0</v>
      </c>
    </row>
    <row r="161" spans="1:7">
      <c r="A161">
        <f>[2]Feuil1!A161</f>
        <v>0</v>
      </c>
      <c r="B161" s="113">
        <f>[2]Feuil1!B161</f>
        <v>0</v>
      </c>
      <c r="C161">
        <f>[2]Feuil1!C161</f>
        <v>0</v>
      </c>
      <c r="D161">
        <f>[2]Feuil1!D161</f>
        <v>0</v>
      </c>
      <c r="E161">
        <f>[2]Feuil1!E161</f>
        <v>0</v>
      </c>
      <c r="F161">
        <f>[2]Feuil1!F161</f>
        <v>0</v>
      </c>
      <c r="G161">
        <f>[2]Feuil1!G161</f>
        <v>0</v>
      </c>
    </row>
    <row r="162" spans="1:7">
      <c r="A162">
        <f>[2]Feuil1!A162</f>
        <v>0</v>
      </c>
      <c r="B162" s="113">
        <f>[2]Feuil1!B162</f>
        <v>0</v>
      </c>
      <c r="C162">
        <f>[2]Feuil1!C162</f>
        <v>0</v>
      </c>
      <c r="D162">
        <f>[2]Feuil1!D162</f>
        <v>0</v>
      </c>
      <c r="E162">
        <f>[2]Feuil1!E162</f>
        <v>0</v>
      </c>
      <c r="F162">
        <f>[2]Feuil1!F162</f>
        <v>0</v>
      </c>
      <c r="G162">
        <f>[2]Feuil1!G162</f>
        <v>0</v>
      </c>
    </row>
    <row r="163" spans="1:7">
      <c r="A163">
        <f>[2]Feuil1!A163</f>
        <v>0</v>
      </c>
      <c r="B163" s="113">
        <f>[2]Feuil1!B163</f>
        <v>0</v>
      </c>
      <c r="C163">
        <f>[2]Feuil1!C163</f>
        <v>0</v>
      </c>
      <c r="D163">
        <f>[2]Feuil1!D163</f>
        <v>0</v>
      </c>
      <c r="E163">
        <f>[2]Feuil1!E163</f>
        <v>0</v>
      </c>
      <c r="F163">
        <f>[2]Feuil1!F163</f>
        <v>0</v>
      </c>
      <c r="G163">
        <f>[2]Feuil1!G163</f>
        <v>0</v>
      </c>
    </row>
    <row r="164" spans="1:7">
      <c r="A164">
        <f>[2]Feuil1!A164</f>
        <v>0</v>
      </c>
      <c r="B164" s="113">
        <f>[2]Feuil1!B164</f>
        <v>0</v>
      </c>
      <c r="C164">
        <f>[2]Feuil1!C164</f>
        <v>0</v>
      </c>
      <c r="D164">
        <f>[2]Feuil1!D164</f>
        <v>0</v>
      </c>
      <c r="E164">
        <f>[2]Feuil1!E164</f>
        <v>0</v>
      </c>
      <c r="F164">
        <f>[2]Feuil1!F164</f>
        <v>0</v>
      </c>
      <c r="G164">
        <f>[2]Feuil1!G164</f>
        <v>0</v>
      </c>
    </row>
    <row r="165" spans="1:7">
      <c r="A165">
        <f>[2]Feuil1!A165</f>
        <v>0</v>
      </c>
      <c r="B165" s="113">
        <f>[2]Feuil1!B165</f>
        <v>0</v>
      </c>
      <c r="C165">
        <f>[2]Feuil1!C165</f>
        <v>0</v>
      </c>
      <c r="D165">
        <f>[2]Feuil1!D165</f>
        <v>0</v>
      </c>
      <c r="E165">
        <f>[2]Feuil1!E165</f>
        <v>0</v>
      </c>
      <c r="F165">
        <f>[2]Feuil1!F165</f>
        <v>0</v>
      </c>
      <c r="G165">
        <f>[2]Feuil1!G165</f>
        <v>0</v>
      </c>
    </row>
    <row r="166" spans="1:7">
      <c r="A166">
        <f>[2]Feuil1!A166</f>
        <v>0</v>
      </c>
      <c r="B166" s="113">
        <f>[2]Feuil1!B166</f>
        <v>0</v>
      </c>
      <c r="C166">
        <f>[2]Feuil1!C166</f>
        <v>0</v>
      </c>
      <c r="D166">
        <f>[2]Feuil1!D166</f>
        <v>0</v>
      </c>
      <c r="E166">
        <f>[2]Feuil1!E166</f>
        <v>0</v>
      </c>
      <c r="F166">
        <f>[2]Feuil1!F166</f>
        <v>0</v>
      </c>
      <c r="G166">
        <f>[2]Feuil1!G166</f>
        <v>0</v>
      </c>
    </row>
    <row r="167" spans="1:7">
      <c r="A167">
        <f>[2]Feuil1!A167</f>
        <v>0</v>
      </c>
      <c r="B167" s="113">
        <f>[2]Feuil1!B167</f>
        <v>0</v>
      </c>
      <c r="C167">
        <f>[2]Feuil1!C167</f>
        <v>0</v>
      </c>
      <c r="D167">
        <f>[2]Feuil1!D167</f>
        <v>0</v>
      </c>
      <c r="E167">
        <f>[2]Feuil1!E167</f>
        <v>0</v>
      </c>
      <c r="F167">
        <f>[2]Feuil1!F167</f>
        <v>0</v>
      </c>
      <c r="G167">
        <f>[2]Feuil1!G167</f>
        <v>0</v>
      </c>
    </row>
    <row r="168" spans="1:7">
      <c r="A168">
        <f>[2]Feuil1!A168</f>
        <v>0</v>
      </c>
      <c r="B168" s="113">
        <f>[2]Feuil1!B168</f>
        <v>0</v>
      </c>
      <c r="C168">
        <f>[2]Feuil1!C168</f>
        <v>0</v>
      </c>
      <c r="D168">
        <f>[2]Feuil1!D168</f>
        <v>0</v>
      </c>
      <c r="E168">
        <f>[2]Feuil1!E168</f>
        <v>0</v>
      </c>
      <c r="F168">
        <f>[2]Feuil1!F168</f>
        <v>0</v>
      </c>
      <c r="G168">
        <f>[2]Feuil1!G168</f>
        <v>0</v>
      </c>
    </row>
    <row r="169" spans="1:7">
      <c r="A169">
        <f>[2]Feuil1!A169</f>
        <v>0</v>
      </c>
      <c r="B169" s="113">
        <f>[2]Feuil1!B169</f>
        <v>0</v>
      </c>
      <c r="C169">
        <f>[2]Feuil1!C169</f>
        <v>0</v>
      </c>
      <c r="D169">
        <f>[2]Feuil1!D169</f>
        <v>0</v>
      </c>
      <c r="E169">
        <f>[2]Feuil1!E169</f>
        <v>0</v>
      </c>
      <c r="F169">
        <f>[2]Feuil1!F169</f>
        <v>0</v>
      </c>
      <c r="G169">
        <f>[2]Feuil1!G169</f>
        <v>0</v>
      </c>
    </row>
    <row r="170" spans="1:7">
      <c r="A170">
        <f>[2]Feuil1!A170</f>
        <v>0</v>
      </c>
      <c r="B170" s="113">
        <f>[2]Feuil1!B170</f>
        <v>0</v>
      </c>
      <c r="C170">
        <f>[2]Feuil1!C170</f>
        <v>0</v>
      </c>
      <c r="D170">
        <f>[2]Feuil1!D170</f>
        <v>0</v>
      </c>
      <c r="E170">
        <f>[2]Feuil1!E170</f>
        <v>0</v>
      </c>
      <c r="F170">
        <f>[2]Feuil1!F170</f>
        <v>0</v>
      </c>
      <c r="G170">
        <f>[2]Feuil1!G170</f>
        <v>0</v>
      </c>
    </row>
    <row r="171" spans="1:7">
      <c r="A171">
        <f>[2]Feuil1!A171</f>
        <v>0</v>
      </c>
      <c r="B171" s="113">
        <f>[2]Feuil1!B171</f>
        <v>0</v>
      </c>
      <c r="C171">
        <f>[2]Feuil1!C171</f>
        <v>0</v>
      </c>
      <c r="D171">
        <f>[2]Feuil1!D171</f>
        <v>0</v>
      </c>
      <c r="E171">
        <f>[2]Feuil1!E171</f>
        <v>0</v>
      </c>
      <c r="F171">
        <f>[2]Feuil1!F171</f>
        <v>0</v>
      </c>
      <c r="G171">
        <f>[2]Feuil1!G171</f>
        <v>0</v>
      </c>
    </row>
    <row r="172" spans="1:7">
      <c r="A172">
        <f>[2]Feuil1!A172</f>
        <v>0</v>
      </c>
      <c r="B172" s="113">
        <f>[2]Feuil1!B172</f>
        <v>0</v>
      </c>
      <c r="C172">
        <f>[2]Feuil1!C172</f>
        <v>0</v>
      </c>
      <c r="D172">
        <f>[2]Feuil1!D172</f>
        <v>0</v>
      </c>
      <c r="E172">
        <f>[2]Feuil1!E172</f>
        <v>0</v>
      </c>
      <c r="F172">
        <f>[2]Feuil1!F172</f>
        <v>0</v>
      </c>
      <c r="G172">
        <f>[2]Feuil1!G172</f>
        <v>0</v>
      </c>
    </row>
    <row r="173" spans="1:7">
      <c r="A173">
        <f>[2]Feuil1!A173</f>
        <v>0</v>
      </c>
      <c r="B173" s="113">
        <f>[2]Feuil1!B173</f>
        <v>0</v>
      </c>
      <c r="C173">
        <f>[2]Feuil1!C173</f>
        <v>0</v>
      </c>
      <c r="D173">
        <f>[2]Feuil1!D173</f>
        <v>0</v>
      </c>
      <c r="E173">
        <f>[2]Feuil1!E173</f>
        <v>0</v>
      </c>
      <c r="F173">
        <f>[2]Feuil1!F173</f>
        <v>0</v>
      </c>
      <c r="G173">
        <f>[2]Feuil1!G173</f>
        <v>0</v>
      </c>
    </row>
    <row r="174" spans="1:7">
      <c r="A174">
        <f>[2]Feuil1!A174</f>
        <v>0</v>
      </c>
      <c r="B174" s="113">
        <f>[2]Feuil1!B174</f>
        <v>0</v>
      </c>
      <c r="C174">
        <f>[2]Feuil1!C174</f>
        <v>0</v>
      </c>
      <c r="D174">
        <f>[2]Feuil1!D174</f>
        <v>0</v>
      </c>
      <c r="E174">
        <f>[2]Feuil1!E174</f>
        <v>0</v>
      </c>
      <c r="F174">
        <f>[2]Feuil1!F174</f>
        <v>0</v>
      </c>
      <c r="G174">
        <f>[2]Feuil1!G174</f>
        <v>0</v>
      </c>
    </row>
    <row r="175" spans="1:7">
      <c r="A175">
        <f>[2]Feuil1!A175</f>
        <v>0</v>
      </c>
      <c r="B175" s="113">
        <f>[2]Feuil1!B175</f>
        <v>0</v>
      </c>
      <c r="C175">
        <f>[2]Feuil1!C175</f>
        <v>0</v>
      </c>
      <c r="D175">
        <f>[2]Feuil1!D175</f>
        <v>0</v>
      </c>
      <c r="E175">
        <f>[2]Feuil1!E175</f>
        <v>0</v>
      </c>
      <c r="F175">
        <f>[2]Feuil1!F175</f>
        <v>0</v>
      </c>
      <c r="G175">
        <f>[2]Feuil1!G175</f>
        <v>0</v>
      </c>
    </row>
    <row r="176" spans="1:7">
      <c r="A176">
        <f>[2]Feuil1!A176</f>
        <v>0</v>
      </c>
      <c r="B176" s="113">
        <f>[2]Feuil1!B176</f>
        <v>0</v>
      </c>
      <c r="C176">
        <f>[2]Feuil1!C176</f>
        <v>0</v>
      </c>
      <c r="D176">
        <f>[2]Feuil1!D176</f>
        <v>0</v>
      </c>
      <c r="E176">
        <f>[2]Feuil1!E176</f>
        <v>0</v>
      </c>
      <c r="F176">
        <f>[2]Feuil1!F176</f>
        <v>0</v>
      </c>
      <c r="G176">
        <f>[2]Feuil1!G176</f>
        <v>0</v>
      </c>
    </row>
    <row r="177" spans="1:7">
      <c r="A177">
        <f>[2]Feuil1!A177</f>
        <v>0</v>
      </c>
      <c r="B177" s="113">
        <f>[2]Feuil1!B177</f>
        <v>0</v>
      </c>
      <c r="C177">
        <f>[2]Feuil1!C177</f>
        <v>0</v>
      </c>
      <c r="D177">
        <f>[2]Feuil1!D177</f>
        <v>0</v>
      </c>
      <c r="E177">
        <f>[2]Feuil1!E177</f>
        <v>0</v>
      </c>
      <c r="F177">
        <f>[2]Feuil1!F177</f>
        <v>0</v>
      </c>
      <c r="G177">
        <f>[2]Feuil1!G177</f>
        <v>0</v>
      </c>
    </row>
    <row r="178" spans="1:7">
      <c r="A178">
        <f>[2]Feuil1!A178</f>
        <v>0</v>
      </c>
      <c r="B178" s="113">
        <f>[2]Feuil1!B178</f>
        <v>0</v>
      </c>
      <c r="C178">
        <f>[2]Feuil1!C178</f>
        <v>0</v>
      </c>
      <c r="D178">
        <f>[2]Feuil1!D178</f>
        <v>0</v>
      </c>
      <c r="E178">
        <f>[2]Feuil1!E178</f>
        <v>0</v>
      </c>
      <c r="F178">
        <f>[2]Feuil1!F178</f>
        <v>0</v>
      </c>
      <c r="G178">
        <f>[2]Feuil1!G178</f>
        <v>0</v>
      </c>
    </row>
    <row r="179" spans="1:7">
      <c r="A179">
        <f>[2]Feuil1!A179</f>
        <v>0</v>
      </c>
      <c r="B179" s="113">
        <f>[2]Feuil1!B179</f>
        <v>0</v>
      </c>
      <c r="C179">
        <f>[2]Feuil1!C179</f>
        <v>0</v>
      </c>
      <c r="D179">
        <f>[2]Feuil1!D179</f>
        <v>0</v>
      </c>
      <c r="E179">
        <f>[2]Feuil1!E179</f>
        <v>0</v>
      </c>
      <c r="F179">
        <f>[2]Feuil1!F179</f>
        <v>0</v>
      </c>
      <c r="G179">
        <f>[2]Feuil1!G179</f>
        <v>0</v>
      </c>
    </row>
    <row r="180" spans="1:7">
      <c r="A180">
        <f>[2]Feuil1!A180</f>
        <v>0</v>
      </c>
      <c r="B180" s="113">
        <f>[2]Feuil1!B180</f>
        <v>0</v>
      </c>
      <c r="C180">
        <f>[2]Feuil1!C180</f>
        <v>0</v>
      </c>
      <c r="D180">
        <f>[2]Feuil1!D180</f>
        <v>0</v>
      </c>
      <c r="E180">
        <f>[2]Feuil1!E180</f>
        <v>0</v>
      </c>
      <c r="F180">
        <f>[2]Feuil1!F180</f>
        <v>0</v>
      </c>
      <c r="G180">
        <f>[2]Feuil1!G180</f>
        <v>0</v>
      </c>
    </row>
    <row r="181" spans="1:7">
      <c r="A181">
        <f>[2]Feuil1!A181</f>
        <v>0</v>
      </c>
      <c r="B181" s="113">
        <f>[2]Feuil1!B181</f>
        <v>0</v>
      </c>
      <c r="C181">
        <f>[2]Feuil1!C181</f>
        <v>0</v>
      </c>
      <c r="D181">
        <f>[2]Feuil1!D181</f>
        <v>0</v>
      </c>
      <c r="E181">
        <f>[2]Feuil1!E181</f>
        <v>0</v>
      </c>
      <c r="F181">
        <f>[2]Feuil1!F181</f>
        <v>0</v>
      </c>
      <c r="G181">
        <f>[2]Feuil1!G181</f>
        <v>0</v>
      </c>
    </row>
    <row r="182" spans="1:7">
      <c r="A182">
        <f>[2]Feuil1!A182</f>
        <v>0</v>
      </c>
      <c r="B182" s="113">
        <f>[2]Feuil1!B182</f>
        <v>0</v>
      </c>
      <c r="C182">
        <f>[2]Feuil1!C182</f>
        <v>0</v>
      </c>
      <c r="D182">
        <f>[2]Feuil1!D182</f>
        <v>0</v>
      </c>
      <c r="E182">
        <f>[2]Feuil1!E182</f>
        <v>0</v>
      </c>
      <c r="F182">
        <f>[2]Feuil1!F182</f>
        <v>0</v>
      </c>
      <c r="G182">
        <f>[2]Feuil1!G182</f>
        <v>0</v>
      </c>
    </row>
    <row r="183" spans="1:7">
      <c r="A183">
        <f>[2]Feuil1!A183</f>
        <v>0</v>
      </c>
      <c r="B183" s="113">
        <f>[2]Feuil1!B183</f>
        <v>0</v>
      </c>
      <c r="C183">
        <f>[2]Feuil1!C183</f>
        <v>0</v>
      </c>
      <c r="D183">
        <f>[2]Feuil1!D183</f>
        <v>0</v>
      </c>
      <c r="E183">
        <f>[2]Feuil1!E183</f>
        <v>0</v>
      </c>
      <c r="F183">
        <f>[2]Feuil1!F183</f>
        <v>0</v>
      </c>
      <c r="G183">
        <f>[2]Feuil1!G183</f>
        <v>0</v>
      </c>
    </row>
    <row r="184" spans="1:7">
      <c r="A184">
        <f>[2]Feuil1!A184</f>
        <v>0</v>
      </c>
      <c r="B184" s="113">
        <f>[2]Feuil1!B184</f>
        <v>0</v>
      </c>
      <c r="C184">
        <f>[2]Feuil1!C184</f>
        <v>0</v>
      </c>
      <c r="D184">
        <f>[2]Feuil1!D184</f>
        <v>0</v>
      </c>
      <c r="E184">
        <f>[2]Feuil1!E184</f>
        <v>0</v>
      </c>
      <c r="F184">
        <f>[2]Feuil1!F184</f>
        <v>0</v>
      </c>
      <c r="G184">
        <f>[2]Feuil1!G184</f>
        <v>0</v>
      </c>
    </row>
    <row r="185" spans="1:7">
      <c r="A185">
        <f>[2]Feuil1!A185</f>
        <v>0</v>
      </c>
      <c r="B185" s="113">
        <f>[2]Feuil1!B185</f>
        <v>0</v>
      </c>
      <c r="C185">
        <f>[2]Feuil1!C185</f>
        <v>0</v>
      </c>
      <c r="D185">
        <f>[2]Feuil1!D185</f>
        <v>0</v>
      </c>
      <c r="E185">
        <f>[2]Feuil1!E185</f>
        <v>0</v>
      </c>
      <c r="F185">
        <f>[2]Feuil1!F185</f>
        <v>0</v>
      </c>
      <c r="G185">
        <f>[2]Feuil1!G185</f>
        <v>0</v>
      </c>
    </row>
    <row r="186" spans="1:7">
      <c r="A186">
        <f>[2]Feuil1!A186</f>
        <v>0</v>
      </c>
      <c r="B186" s="113">
        <f>[2]Feuil1!B186</f>
        <v>0</v>
      </c>
      <c r="C186">
        <f>[2]Feuil1!C186</f>
        <v>0</v>
      </c>
      <c r="D186">
        <f>[2]Feuil1!D186</f>
        <v>0</v>
      </c>
      <c r="E186">
        <f>[2]Feuil1!E186</f>
        <v>0</v>
      </c>
      <c r="F186">
        <f>[2]Feuil1!F186</f>
        <v>0</v>
      </c>
      <c r="G186">
        <f>[2]Feuil1!G186</f>
        <v>0</v>
      </c>
    </row>
    <row r="187" spans="1:7">
      <c r="A187">
        <f>[2]Feuil1!A187</f>
        <v>0</v>
      </c>
      <c r="B187" s="113">
        <f>[2]Feuil1!B187</f>
        <v>0</v>
      </c>
      <c r="C187">
        <f>[2]Feuil1!C187</f>
        <v>0</v>
      </c>
      <c r="D187">
        <f>[2]Feuil1!D187</f>
        <v>0</v>
      </c>
      <c r="E187">
        <f>[2]Feuil1!E187</f>
        <v>0</v>
      </c>
      <c r="F187">
        <f>[2]Feuil1!F187</f>
        <v>0</v>
      </c>
      <c r="G187">
        <f>[2]Feuil1!G187</f>
        <v>0</v>
      </c>
    </row>
    <row r="188" spans="1:7">
      <c r="A188">
        <f>[2]Feuil1!A188</f>
        <v>0</v>
      </c>
      <c r="B188" s="113">
        <f>[2]Feuil1!B188</f>
        <v>0</v>
      </c>
      <c r="C188">
        <f>[2]Feuil1!C188</f>
        <v>0</v>
      </c>
      <c r="D188">
        <f>[2]Feuil1!D188</f>
        <v>0</v>
      </c>
      <c r="E188">
        <f>[2]Feuil1!E188</f>
        <v>0</v>
      </c>
      <c r="F188">
        <f>[2]Feuil1!F188</f>
        <v>0</v>
      </c>
      <c r="G188">
        <f>[2]Feuil1!G188</f>
        <v>0</v>
      </c>
    </row>
    <row r="189" spans="1:7">
      <c r="A189">
        <f>[2]Feuil1!A189</f>
        <v>0</v>
      </c>
      <c r="B189" s="113">
        <f>[2]Feuil1!B189</f>
        <v>0</v>
      </c>
      <c r="C189">
        <f>[2]Feuil1!C189</f>
        <v>0</v>
      </c>
      <c r="D189">
        <f>[2]Feuil1!D189</f>
        <v>0</v>
      </c>
      <c r="E189">
        <f>[2]Feuil1!E189</f>
        <v>0</v>
      </c>
      <c r="F189">
        <f>[2]Feuil1!F189</f>
        <v>0</v>
      </c>
      <c r="G189">
        <f>[2]Feuil1!G189</f>
        <v>0</v>
      </c>
    </row>
    <row r="190" spans="1:7">
      <c r="A190">
        <f>[2]Feuil1!A190</f>
        <v>0</v>
      </c>
      <c r="B190" s="113">
        <f>[2]Feuil1!B190</f>
        <v>0</v>
      </c>
      <c r="C190">
        <f>[2]Feuil1!C190</f>
        <v>0</v>
      </c>
      <c r="D190">
        <f>[2]Feuil1!D190</f>
        <v>0</v>
      </c>
      <c r="E190">
        <f>[2]Feuil1!E190</f>
        <v>0</v>
      </c>
      <c r="F190">
        <f>[2]Feuil1!F190</f>
        <v>0</v>
      </c>
      <c r="G190">
        <f>[2]Feuil1!G190</f>
        <v>0</v>
      </c>
    </row>
    <row r="191" spans="1:7">
      <c r="A191">
        <f>[2]Feuil1!A191</f>
        <v>0</v>
      </c>
      <c r="B191" s="113">
        <f>[2]Feuil1!B191</f>
        <v>0</v>
      </c>
      <c r="C191">
        <f>[2]Feuil1!C191</f>
        <v>0</v>
      </c>
      <c r="D191">
        <f>[2]Feuil1!D191</f>
        <v>0</v>
      </c>
      <c r="E191">
        <f>[2]Feuil1!E191</f>
        <v>0</v>
      </c>
      <c r="F191">
        <f>[2]Feuil1!F191</f>
        <v>0</v>
      </c>
      <c r="G191">
        <f>[2]Feuil1!G191</f>
        <v>0</v>
      </c>
    </row>
    <row r="192" spans="1:7">
      <c r="A192">
        <f>[2]Feuil1!A192</f>
        <v>0</v>
      </c>
      <c r="B192" s="113">
        <f>[2]Feuil1!B192</f>
        <v>0</v>
      </c>
      <c r="C192">
        <f>[2]Feuil1!C192</f>
        <v>0</v>
      </c>
      <c r="D192">
        <f>[2]Feuil1!D192</f>
        <v>0</v>
      </c>
      <c r="E192">
        <f>[2]Feuil1!E192</f>
        <v>0</v>
      </c>
      <c r="F192">
        <f>[2]Feuil1!F192</f>
        <v>0</v>
      </c>
      <c r="G192">
        <f>[2]Feuil1!G192</f>
        <v>0</v>
      </c>
    </row>
    <row r="193" spans="1:7">
      <c r="A193">
        <f>[2]Feuil1!A193</f>
        <v>0</v>
      </c>
      <c r="B193" s="113">
        <f>[2]Feuil1!B193</f>
        <v>0</v>
      </c>
      <c r="C193">
        <f>[2]Feuil1!C193</f>
        <v>0</v>
      </c>
      <c r="D193">
        <f>[2]Feuil1!D193</f>
        <v>0</v>
      </c>
      <c r="E193">
        <f>[2]Feuil1!E193</f>
        <v>0</v>
      </c>
      <c r="F193">
        <f>[2]Feuil1!F193</f>
        <v>0</v>
      </c>
      <c r="G193">
        <f>[2]Feuil1!G193</f>
        <v>0</v>
      </c>
    </row>
    <row r="194" spans="1:7">
      <c r="A194">
        <f>[2]Feuil1!A194</f>
        <v>0</v>
      </c>
      <c r="B194" s="113">
        <f>[2]Feuil1!B194</f>
        <v>0</v>
      </c>
      <c r="C194">
        <f>[2]Feuil1!C194</f>
        <v>0</v>
      </c>
      <c r="D194">
        <f>[2]Feuil1!D194</f>
        <v>0</v>
      </c>
      <c r="E194">
        <f>[2]Feuil1!E194</f>
        <v>0</v>
      </c>
      <c r="F194">
        <f>[2]Feuil1!F194</f>
        <v>0</v>
      </c>
      <c r="G194">
        <f>[2]Feuil1!G194</f>
        <v>0</v>
      </c>
    </row>
    <row r="195" spans="1:7">
      <c r="A195">
        <f>[2]Feuil1!A195</f>
        <v>0</v>
      </c>
      <c r="B195" s="113">
        <f>[2]Feuil1!B195</f>
        <v>0</v>
      </c>
      <c r="C195">
        <f>[2]Feuil1!C195</f>
        <v>0</v>
      </c>
      <c r="D195">
        <f>[2]Feuil1!D195</f>
        <v>0</v>
      </c>
      <c r="E195">
        <f>[2]Feuil1!E195</f>
        <v>0</v>
      </c>
      <c r="F195">
        <f>[2]Feuil1!F195</f>
        <v>0</v>
      </c>
      <c r="G195">
        <f>[2]Feuil1!G195</f>
        <v>0</v>
      </c>
    </row>
    <row r="196" spans="1:7">
      <c r="A196">
        <f>[2]Feuil1!A196</f>
        <v>0</v>
      </c>
      <c r="B196" s="113">
        <f>[2]Feuil1!B196</f>
        <v>0</v>
      </c>
      <c r="C196">
        <f>[2]Feuil1!C196</f>
        <v>0</v>
      </c>
      <c r="D196">
        <f>[2]Feuil1!D196</f>
        <v>0</v>
      </c>
      <c r="E196">
        <f>[2]Feuil1!E196</f>
        <v>0</v>
      </c>
      <c r="F196">
        <f>[2]Feuil1!F196</f>
        <v>0</v>
      </c>
      <c r="G196">
        <f>[2]Feuil1!G196</f>
        <v>0</v>
      </c>
    </row>
    <row r="197" spans="1:7">
      <c r="A197">
        <f>[2]Feuil1!A197</f>
        <v>0</v>
      </c>
      <c r="B197" s="113">
        <f>[2]Feuil1!B197</f>
        <v>0</v>
      </c>
      <c r="C197">
        <f>[2]Feuil1!C197</f>
        <v>0</v>
      </c>
      <c r="D197">
        <f>[2]Feuil1!D197</f>
        <v>0</v>
      </c>
      <c r="E197">
        <f>[2]Feuil1!E197</f>
        <v>0</v>
      </c>
      <c r="F197">
        <f>[2]Feuil1!F197</f>
        <v>0</v>
      </c>
      <c r="G197">
        <f>[2]Feuil1!G197</f>
        <v>0</v>
      </c>
    </row>
    <row r="198" spans="1:7">
      <c r="A198">
        <f>[2]Feuil1!A198</f>
        <v>0</v>
      </c>
      <c r="B198" s="113">
        <f>[2]Feuil1!B198</f>
        <v>0</v>
      </c>
      <c r="C198">
        <f>[2]Feuil1!C198</f>
        <v>0</v>
      </c>
      <c r="D198">
        <f>[2]Feuil1!D198</f>
        <v>0</v>
      </c>
      <c r="E198">
        <f>[2]Feuil1!E198</f>
        <v>0</v>
      </c>
      <c r="F198">
        <f>[2]Feuil1!F198</f>
        <v>0</v>
      </c>
      <c r="G198">
        <f>[2]Feuil1!G198</f>
        <v>0</v>
      </c>
    </row>
    <row r="199" spans="1:7">
      <c r="A199">
        <f>[2]Feuil1!A199</f>
        <v>0</v>
      </c>
      <c r="B199" s="113">
        <f>[2]Feuil1!B199</f>
        <v>0</v>
      </c>
      <c r="C199">
        <f>[2]Feuil1!C199</f>
        <v>0</v>
      </c>
      <c r="D199">
        <f>[2]Feuil1!D199</f>
        <v>0</v>
      </c>
      <c r="E199">
        <f>[2]Feuil1!E199</f>
        <v>0</v>
      </c>
      <c r="F199">
        <f>[2]Feuil1!F199</f>
        <v>0</v>
      </c>
      <c r="G199">
        <f>[2]Feuil1!G199</f>
        <v>0</v>
      </c>
    </row>
    <row r="200" spans="1:7">
      <c r="A200">
        <f>[2]Feuil1!A200</f>
        <v>0</v>
      </c>
      <c r="B200" s="113">
        <f>[2]Feuil1!B200</f>
        <v>0</v>
      </c>
      <c r="C200">
        <f>[2]Feuil1!C200</f>
        <v>0</v>
      </c>
      <c r="D200">
        <f>[2]Feuil1!D200</f>
        <v>0</v>
      </c>
      <c r="E200">
        <f>[2]Feuil1!E200</f>
        <v>0</v>
      </c>
      <c r="F200">
        <f>[2]Feuil1!F200</f>
        <v>0</v>
      </c>
      <c r="G200">
        <f>[2]Feuil1!G200</f>
        <v>0</v>
      </c>
    </row>
    <row r="201" spans="1:7">
      <c r="A201">
        <f>[2]Feuil1!A201</f>
        <v>0</v>
      </c>
      <c r="B201" s="113">
        <f>[2]Feuil1!B201</f>
        <v>0</v>
      </c>
      <c r="C201">
        <f>[2]Feuil1!C201</f>
        <v>0</v>
      </c>
      <c r="D201">
        <f>[2]Feuil1!D201</f>
        <v>0</v>
      </c>
      <c r="E201">
        <f>[2]Feuil1!E201</f>
        <v>0</v>
      </c>
      <c r="F201">
        <f>[2]Feuil1!F201</f>
        <v>0</v>
      </c>
      <c r="G201">
        <f>[2]Feuil1!G201</f>
        <v>0</v>
      </c>
    </row>
    <row r="202" spans="1:7">
      <c r="A202">
        <f>[2]Feuil1!A202</f>
        <v>0</v>
      </c>
      <c r="B202" s="113">
        <f>[2]Feuil1!B202</f>
        <v>0</v>
      </c>
      <c r="C202">
        <f>[2]Feuil1!C202</f>
        <v>0</v>
      </c>
      <c r="D202">
        <f>[2]Feuil1!D202</f>
        <v>0</v>
      </c>
      <c r="E202">
        <f>[2]Feuil1!E202</f>
        <v>0</v>
      </c>
      <c r="F202">
        <f>[2]Feuil1!F202</f>
        <v>0</v>
      </c>
      <c r="G202">
        <f>[2]Feuil1!G202</f>
        <v>0</v>
      </c>
    </row>
    <row r="203" spans="1:7">
      <c r="A203">
        <f>[2]Feuil1!A203</f>
        <v>0</v>
      </c>
      <c r="B203" s="113">
        <f>[2]Feuil1!B203</f>
        <v>0</v>
      </c>
      <c r="C203">
        <f>[2]Feuil1!C203</f>
        <v>0</v>
      </c>
      <c r="D203">
        <f>[2]Feuil1!D203</f>
        <v>0</v>
      </c>
      <c r="E203">
        <f>[2]Feuil1!E203</f>
        <v>0</v>
      </c>
      <c r="F203">
        <f>[2]Feuil1!F203</f>
        <v>0</v>
      </c>
      <c r="G203">
        <f>[2]Feuil1!G203</f>
        <v>0</v>
      </c>
    </row>
    <row r="204" spans="1:7">
      <c r="A204">
        <f>[2]Feuil1!A204</f>
        <v>0</v>
      </c>
      <c r="B204" s="113">
        <f>[2]Feuil1!B204</f>
        <v>0</v>
      </c>
      <c r="C204">
        <f>[2]Feuil1!C204</f>
        <v>0</v>
      </c>
      <c r="D204">
        <f>[2]Feuil1!D204</f>
        <v>0</v>
      </c>
      <c r="E204">
        <f>[2]Feuil1!E204</f>
        <v>0</v>
      </c>
      <c r="F204">
        <f>[2]Feuil1!F204</f>
        <v>0</v>
      </c>
      <c r="G204">
        <f>[2]Feuil1!G204</f>
        <v>0</v>
      </c>
    </row>
    <row r="205" spans="1:7">
      <c r="A205">
        <f>[2]Feuil1!A205</f>
        <v>0</v>
      </c>
      <c r="B205" s="113">
        <f>[2]Feuil1!B205</f>
        <v>0</v>
      </c>
      <c r="C205">
        <f>[2]Feuil1!C205</f>
        <v>0</v>
      </c>
      <c r="D205">
        <f>[2]Feuil1!D205</f>
        <v>0</v>
      </c>
      <c r="E205">
        <f>[2]Feuil1!E205</f>
        <v>0</v>
      </c>
      <c r="F205">
        <f>[2]Feuil1!F205</f>
        <v>0</v>
      </c>
      <c r="G205">
        <f>[2]Feuil1!G205</f>
        <v>0</v>
      </c>
    </row>
    <row r="206" spans="1:7">
      <c r="A206">
        <f>[2]Feuil1!A206</f>
        <v>0</v>
      </c>
      <c r="B206" s="113">
        <f>[2]Feuil1!B206</f>
        <v>0</v>
      </c>
      <c r="C206">
        <f>[2]Feuil1!C206</f>
        <v>0</v>
      </c>
      <c r="D206">
        <f>[2]Feuil1!D206</f>
        <v>0</v>
      </c>
      <c r="E206">
        <f>[2]Feuil1!E206</f>
        <v>0</v>
      </c>
      <c r="F206">
        <f>[2]Feuil1!F206</f>
        <v>0</v>
      </c>
      <c r="G206">
        <f>[2]Feuil1!G206</f>
        <v>0</v>
      </c>
    </row>
    <row r="207" spans="1:7">
      <c r="A207">
        <f>[2]Feuil1!A207</f>
        <v>0</v>
      </c>
      <c r="B207" s="113">
        <f>[2]Feuil1!B207</f>
        <v>0</v>
      </c>
      <c r="C207">
        <f>[2]Feuil1!C207</f>
        <v>0</v>
      </c>
      <c r="D207">
        <f>[2]Feuil1!D207</f>
        <v>0</v>
      </c>
      <c r="E207">
        <f>[2]Feuil1!E207</f>
        <v>0</v>
      </c>
      <c r="F207">
        <f>[2]Feuil1!F207</f>
        <v>0</v>
      </c>
      <c r="G207">
        <f>[2]Feuil1!G207</f>
        <v>0</v>
      </c>
    </row>
    <row r="208" spans="1:7">
      <c r="A208">
        <f>[2]Feuil1!A208</f>
        <v>0</v>
      </c>
      <c r="B208" s="113">
        <f>[2]Feuil1!B208</f>
        <v>0</v>
      </c>
      <c r="C208">
        <f>[2]Feuil1!C208</f>
        <v>0</v>
      </c>
      <c r="D208">
        <f>[2]Feuil1!D208</f>
        <v>0</v>
      </c>
      <c r="E208">
        <f>[2]Feuil1!E208</f>
        <v>0</v>
      </c>
      <c r="F208">
        <f>[2]Feuil1!F208</f>
        <v>0</v>
      </c>
      <c r="G208">
        <f>[2]Feuil1!G208</f>
        <v>0</v>
      </c>
    </row>
    <row r="209" spans="1:7">
      <c r="A209">
        <f>[2]Feuil1!A209</f>
        <v>0</v>
      </c>
      <c r="B209" s="113">
        <f>[2]Feuil1!B209</f>
        <v>0</v>
      </c>
      <c r="C209">
        <f>[2]Feuil1!C209</f>
        <v>0</v>
      </c>
      <c r="D209">
        <f>[2]Feuil1!D209</f>
        <v>0</v>
      </c>
      <c r="E209">
        <f>[2]Feuil1!E209</f>
        <v>0</v>
      </c>
      <c r="F209">
        <f>[2]Feuil1!F209</f>
        <v>0</v>
      </c>
      <c r="G209">
        <f>[2]Feuil1!G209</f>
        <v>0</v>
      </c>
    </row>
    <row r="210" spans="1:7">
      <c r="A210">
        <f>[2]Feuil1!A210</f>
        <v>0</v>
      </c>
      <c r="B210" s="113">
        <f>[2]Feuil1!B210</f>
        <v>0</v>
      </c>
      <c r="C210">
        <f>[2]Feuil1!C210</f>
        <v>0</v>
      </c>
      <c r="D210">
        <f>[2]Feuil1!D210</f>
        <v>0</v>
      </c>
      <c r="E210">
        <f>[2]Feuil1!E210</f>
        <v>0</v>
      </c>
      <c r="F210">
        <f>[2]Feuil1!F210</f>
        <v>0</v>
      </c>
      <c r="G210">
        <f>[2]Feuil1!G210</f>
        <v>0</v>
      </c>
    </row>
    <row r="211" spans="1:7">
      <c r="A211">
        <f>[2]Feuil1!A211</f>
        <v>0</v>
      </c>
      <c r="B211" s="113">
        <f>[2]Feuil1!B211</f>
        <v>0</v>
      </c>
      <c r="C211">
        <f>[2]Feuil1!C211</f>
        <v>0</v>
      </c>
      <c r="D211">
        <f>[2]Feuil1!D211</f>
        <v>0</v>
      </c>
      <c r="E211">
        <f>[2]Feuil1!E211</f>
        <v>0</v>
      </c>
      <c r="F211">
        <f>[2]Feuil1!F211</f>
        <v>0</v>
      </c>
      <c r="G211">
        <f>[2]Feuil1!G211</f>
        <v>0</v>
      </c>
    </row>
    <row r="212" spans="1:7">
      <c r="A212">
        <f>[2]Feuil1!A212</f>
        <v>0</v>
      </c>
      <c r="B212" s="113">
        <f>[2]Feuil1!B212</f>
        <v>0</v>
      </c>
      <c r="C212">
        <f>[2]Feuil1!C212</f>
        <v>0</v>
      </c>
      <c r="D212">
        <f>[2]Feuil1!D212</f>
        <v>0</v>
      </c>
      <c r="E212">
        <f>[2]Feuil1!E212</f>
        <v>0</v>
      </c>
      <c r="F212">
        <f>[2]Feuil1!F212</f>
        <v>0</v>
      </c>
      <c r="G212">
        <f>[2]Feuil1!G212</f>
        <v>0</v>
      </c>
    </row>
    <row r="213" spans="1:7">
      <c r="A213">
        <f>[2]Feuil1!A213</f>
        <v>0</v>
      </c>
      <c r="B213" s="113">
        <f>[2]Feuil1!B213</f>
        <v>0</v>
      </c>
      <c r="C213">
        <f>[2]Feuil1!C213</f>
        <v>0</v>
      </c>
      <c r="D213">
        <f>[2]Feuil1!D213</f>
        <v>0</v>
      </c>
      <c r="E213">
        <f>[2]Feuil1!E213</f>
        <v>0</v>
      </c>
      <c r="F213">
        <f>[2]Feuil1!F213</f>
        <v>0</v>
      </c>
      <c r="G213">
        <f>[2]Feuil1!G213</f>
        <v>0</v>
      </c>
    </row>
    <row r="214" spans="1:7">
      <c r="A214">
        <f>[2]Feuil1!A214</f>
        <v>0</v>
      </c>
      <c r="B214" s="113">
        <f>[2]Feuil1!B214</f>
        <v>0</v>
      </c>
      <c r="C214">
        <f>[2]Feuil1!C214</f>
        <v>0</v>
      </c>
      <c r="D214">
        <f>[2]Feuil1!D214</f>
        <v>0</v>
      </c>
      <c r="E214">
        <f>[2]Feuil1!E214</f>
        <v>0</v>
      </c>
      <c r="F214">
        <f>[2]Feuil1!F214</f>
        <v>0</v>
      </c>
      <c r="G214">
        <f>[2]Feuil1!G214</f>
        <v>0</v>
      </c>
    </row>
    <row r="215" spans="1:7">
      <c r="A215">
        <f>[2]Feuil1!A215</f>
        <v>0</v>
      </c>
      <c r="B215" s="113">
        <f>[2]Feuil1!B215</f>
        <v>0</v>
      </c>
      <c r="C215">
        <f>[2]Feuil1!C215</f>
        <v>0</v>
      </c>
      <c r="D215">
        <f>[2]Feuil1!D215</f>
        <v>0</v>
      </c>
      <c r="E215">
        <f>[2]Feuil1!E215</f>
        <v>0</v>
      </c>
      <c r="F215">
        <f>[2]Feuil1!F215</f>
        <v>0</v>
      </c>
      <c r="G215">
        <f>[2]Feuil1!G215</f>
        <v>0</v>
      </c>
    </row>
    <row r="216" spans="1:7">
      <c r="A216">
        <f>[2]Feuil1!A216</f>
        <v>0</v>
      </c>
      <c r="B216" s="113">
        <f>[2]Feuil1!B216</f>
        <v>0</v>
      </c>
      <c r="C216">
        <f>[2]Feuil1!C216</f>
        <v>0</v>
      </c>
      <c r="D216">
        <f>[2]Feuil1!D216</f>
        <v>0</v>
      </c>
      <c r="E216">
        <f>[2]Feuil1!E216</f>
        <v>0</v>
      </c>
      <c r="F216">
        <f>[2]Feuil1!F216</f>
        <v>0</v>
      </c>
      <c r="G216">
        <f>[2]Feuil1!G216</f>
        <v>0</v>
      </c>
    </row>
    <row r="217" spans="1:7">
      <c r="A217">
        <f>[2]Feuil1!A217</f>
        <v>0</v>
      </c>
      <c r="B217" s="113">
        <f>[2]Feuil1!B217</f>
        <v>0</v>
      </c>
      <c r="C217">
        <f>[2]Feuil1!C217</f>
        <v>0</v>
      </c>
      <c r="D217">
        <f>[2]Feuil1!D217</f>
        <v>0</v>
      </c>
      <c r="E217">
        <f>[2]Feuil1!E217</f>
        <v>0</v>
      </c>
      <c r="F217">
        <f>[2]Feuil1!F217</f>
        <v>0</v>
      </c>
      <c r="G217">
        <f>[2]Feuil1!G217</f>
        <v>0</v>
      </c>
    </row>
    <row r="218" spans="1:7">
      <c r="A218">
        <f>[2]Feuil1!A218</f>
        <v>0</v>
      </c>
      <c r="B218" s="113">
        <f>[2]Feuil1!B218</f>
        <v>0</v>
      </c>
      <c r="C218">
        <f>[2]Feuil1!C218</f>
        <v>0</v>
      </c>
      <c r="D218">
        <f>[2]Feuil1!D218</f>
        <v>0</v>
      </c>
      <c r="E218">
        <f>[2]Feuil1!E218</f>
        <v>0</v>
      </c>
      <c r="F218">
        <f>[2]Feuil1!F218</f>
        <v>0</v>
      </c>
      <c r="G218">
        <f>[2]Feuil1!G218</f>
        <v>0</v>
      </c>
    </row>
    <row r="219" spans="1:7">
      <c r="A219">
        <f>[2]Feuil1!A219</f>
        <v>0</v>
      </c>
      <c r="B219" s="113">
        <f>[2]Feuil1!B219</f>
        <v>0</v>
      </c>
      <c r="C219">
        <f>[2]Feuil1!C219</f>
        <v>0</v>
      </c>
      <c r="D219">
        <f>[2]Feuil1!D219</f>
        <v>0</v>
      </c>
      <c r="E219">
        <f>[2]Feuil1!E219</f>
        <v>0</v>
      </c>
      <c r="F219">
        <f>[2]Feuil1!F219</f>
        <v>0</v>
      </c>
      <c r="G219">
        <f>[2]Feuil1!G219</f>
        <v>0</v>
      </c>
    </row>
    <row r="220" spans="1:7">
      <c r="A220">
        <f>[2]Feuil1!A220</f>
        <v>0</v>
      </c>
      <c r="B220" s="113">
        <f>[2]Feuil1!B220</f>
        <v>0</v>
      </c>
      <c r="C220">
        <f>[2]Feuil1!C220</f>
        <v>0</v>
      </c>
      <c r="D220">
        <f>[2]Feuil1!D220</f>
        <v>0</v>
      </c>
      <c r="E220">
        <f>[2]Feuil1!E220</f>
        <v>0</v>
      </c>
      <c r="F220">
        <f>[2]Feuil1!F220</f>
        <v>0</v>
      </c>
      <c r="G220">
        <f>[2]Feuil1!G220</f>
        <v>0</v>
      </c>
    </row>
    <row r="221" spans="1:7">
      <c r="A221">
        <f>[2]Feuil1!A221</f>
        <v>0</v>
      </c>
      <c r="B221" s="113">
        <f>[2]Feuil1!B221</f>
        <v>0</v>
      </c>
      <c r="C221">
        <f>[2]Feuil1!C221</f>
        <v>0</v>
      </c>
      <c r="D221">
        <f>[2]Feuil1!D221</f>
        <v>0</v>
      </c>
      <c r="E221">
        <f>[2]Feuil1!E221</f>
        <v>0</v>
      </c>
      <c r="F221">
        <f>[2]Feuil1!F221</f>
        <v>0</v>
      </c>
      <c r="G221">
        <f>[2]Feuil1!G221</f>
        <v>0</v>
      </c>
    </row>
    <row r="222" spans="1:7">
      <c r="A222">
        <f>[2]Feuil1!A222</f>
        <v>0</v>
      </c>
      <c r="B222" s="113">
        <f>[2]Feuil1!B222</f>
        <v>0</v>
      </c>
      <c r="C222">
        <f>[2]Feuil1!C222</f>
        <v>0</v>
      </c>
      <c r="D222">
        <f>[2]Feuil1!D222</f>
        <v>0</v>
      </c>
      <c r="E222">
        <f>[2]Feuil1!E222</f>
        <v>0</v>
      </c>
      <c r="F222">
        <f>[2]Feuil1!F222</f>
        <v>0</v>
      </c>
      <c r="G222">
        <f>[2]Feuil1!G222</f>
        <v>0</v>
      </c>
    </row>
    <row r="223" spans="1:7">
      <c r="A223">
        <f>[2]Feuil1!A223</f>
        <v>0</v>
      </c>
      <c r="B223" s="113">
        <f>[2]Feuil1!B223</f>
        <v>0</v>
      </c>
      <c r="C223">
        <f>[2]Feuil1!C223</f>
        <v>0</v>
      </c>
      <c r="D223">
        <f>[2]Feuil1!D223</f>
        <v>0</v>
      </c>
      <c r="E223">
        <f>[2]Feuil1!E223</f>
        <v>0</v>
      </c>
      <c r="F223">
        <f>[2]Feuil1!F223</f>
        <v>0</v>
      </c>
      <c r="G223">
        <f>[2]Feuil1!G223</f>
        <v>0</v>
      </c>
    </row>
    <row r="224" spans="1:7">
      <c r="A224">
        <f>[2]Feuil1!A224</f>
        <v>0</v>
      </c>
      <c r="B224" s="113">
        <f>[2]Feuil1!B224</f>
        <v>0</v>
      </c>
      <c r="C224">
        <f>[2]Feuil1!C224</f>
        <v>0</v>
      </c>
      <c r="D224">
        <f>[2]Feuil1!D224</f>
        <v>0</v>
      </c>
      <c r="E224">
        <f>[2]Feuil1!E224</f>
        <v>0</v>
      </c>
      <c r="F224">
        <f>[2]Feuil1!F224</f>
        <v>0</v>
      </c>
      <c r="G224">
        <f>[2]Feuil1!G224</f>
        <v>0</v>
      </c>
    </row>
    <row r="225" spans="1:7">
      <c r="A225">
        <f>[2]Feuil1!A225</f>
        <v>0</v>
      </c>
      <c r="B225" s="113">
        <f>[2]Feuil1!B225</f>
        <v>0</v>
      </c>
      <c r="C225">
        <f>[2]Feuil1!C225</f>
        <v>0</v>
      </c>
      <c r="D225">
        <f>[2]Feuil1!D225</f>
        <v>0</v>
      </c>
      <c r="E225">
        <f>[2]Feuil1!E225</f>
        <v>0</v>
      </c>
      <c r="F225">
        <f>[2]Feuil1!F225</f>
        <v>0</v>
      </c>
      <c r="G225">
        <f>[2]Feuil1!G225</f>
        <v>0</v>
      </c>
    </row>
    <row r="226" spans="1:7">
      <c r="A226">
        <f>[2]Feuil1!A226</f>
        <v>0</v>
      </c>
      <c r="B226" s="113">
        <f>[2]Feuil1!B226</f>
        <v>0</v>
      </c>
      <c r="C226">
        <f>[2]Feuil1!C226</f>
        <v>0</v>
      </c>
      <c r="D226">
        <f>[2]Feuil1!D226</f>
        <v>0</v>
      </c>
      <c r="E226">
        <f>[2]Feuil1!E226</f>
        <v>0</v>
      </c>
      <c r="F226">
        <f>[2]Feuil1!F226</f>
        <v>0</v>
      </c>
      <c r="G226">
        <f>[2]Feuil1!G226</f>
        <v>0</v>
      </c>
    </row>
    <row r="227" spans="1:7">
      <c r="A227">
        <f>[2]Feuil1!A227</f>
        <v>0</v>
      </c>
      <c r="B227" s="113">
        <f>[2]Feuil1!B227</f>
        <v>0</v>
      </c>
      <c r="C227">
        <f>[2]Feuil1!C227</f>
        <v>0</v>
      </c>
      <c r="D227">
        <f>[2]Feuil1!D227</f>
        <v>0</v>
      </c>
      <c r="E227">
        <f>[2]Feuil1!E227</f>
        <v>0</v>
      </c>
      <c r="F227">
        <f>[2]Feuil1!F227</f>
        <v>0</v>
      </c>
      <c r="G227">
        <f>[2]Feuil1!G227</f>
        <v>0</v>
      </c>
    </row>
    <row r="228" spans="1:7">
      <c r="A228">
        <f>[2]Feuil1!A228</f>
        <v>0</v>
      </c>
      <c r="B228" s="113">
        <f>[2]Feuil1!B228</f>
        <v>0</v>
      </c>
      <c r="C228">
        <f>[2]Feuil1!C228</f>
        <v>0</v>
      </c>
      <c r="D228">
        <f>[2]Feuil1!D228</f>
        <v>0</v>
      </c>
      <c r="E228">
        <f>[2]Feuil1!E228</f>
        <v>0</v>
      </c>
      <c r="F228">
        <f>[2]Feuil1!F228</f>
        <v>0</v>
      </c>
      <c r="G228">
        <f>[2]Feuil1!G228</f>
        <v>0</v>
      </c>
    </row>
    <row r="229" spans="1:7">
      <c r="A229">
        <f>[2]Feuil1!A229</f>
        <v>0</v>
      </c>
      <c r="B229" s="113">
        <f>[2]Feuil1!B229</f>
        <v>0</v>
      </c>
      <c r="C229">
        <f>[2]Feuil1!C229</f>
        <v>0</v>
      </c>
      <c r="D229">
        <f>[2]Feuil1!D229</f>
        <v>0</v>
      </c>
      <c r="E229">
        <f>[2]Feuil1!E229</f>
        <v>0</v>
      </c>
      <c r="F229">
        <f>[2]Feuil1!F229</f>
        <v>0</v>
      </c>
      <c r="G229">
        <f>[2]Feuil1!G229</f>
        <v>0</v>
      </c>
    </row>
    <row r="230" spans="1:7">
      <c r="A230">
        <f>[2]Feuil1!A230</f>
        <v>0</v>
      </c>
      <c r="B230" s="113">
        <f>[2]Feuil1!B230</f>
        <v>0</v>
      </c>
      <c r="C230">
        <f>[2]Feuil1!C230</f>
        <v>0</v>
      </c>
      <c r="D230">
        <f>[2]Feuil1!D230</f>
        <v>0</v>
      </c>
      <c r="E230">
        <f>[2]Feuil1!E230</f>
        <v>0</v>
      </c>
      <c r="F230">
        <f>[2]Feuil1!F230</f>
        <v>0</v>
      </c>
      <c r="G230">
        <f>[2]Feuil1!G230</f>
        <v>0</v>
      </c>
    </row>
    <row r="231" spans="1:7">
      <c r="A231">
        <f>[2]Feuil1!A231</f>
        <v>0</v>
      </c>
      <c r="B231" s="113">
        <f>[2]Feuil1!B231</f>
        <v>0</v>
      </c>
      <c r="C231">
        <f>[2]Feuil1!C231</f>
        <v>0</v>
      </c>
      <c r="D231">
        <f>[2]Feuil1!D231</f>
        <v>0</v>
      </c>
      <c r="E231">
        <f>[2]Feuil1!E231</f>
        <v>0</v>
      </c>
      <c r="F231">
        <f>[2]Feuil1!F231</f>
        <v>0</v>
      </c>
      <c r="G231">
        <f>[2]Feuil1!G231</f>
        <v>0</v>
      </c>
    </row>
    <row r="232" spans="1:7">
      <c r="A232">
        <f>[2]Feuil1!A232</f>
        <v>0</v>
      </c>
      <c r="B232" s="113">
        <f>[2]Feuil1!B232</f>
        <v>0</v>
      </c>
      <c r="C232">
        <f>[2]Feuil1!C232</f>
        <v>0</v>
      </c>
      <c r="D232">
        <f>[2]Feuil1!D232</f>
        <v>0</v>
      </c>
      <c r="E232">
        <f>[2]Feuil1!E232</f>
        <v>0</v>
      </c>
      <c r="F232">
        <f>[2]Feuil1!F232</f>
        <v>0</v>
      </c>
      <c r="G232">
        <f>[2]Feuil1!G232</f>
        <v>0</v>
      </c>
    </row>
    <row r="233" spans="1:7">
      <c r="A233">
        <f>[2]Feuil1!A233</f>
        <v>0</v>
      </c>
      <c r="B233" s="113">
        <f>[2]Feuil1!B233</f>
        <v>0</v>
      </c>
      <c r="C233">
        <f>[2]Feuil1!C233</f>
        <v>0</v>
      </c>
      <c r="D233">
        <f>[2]Feuil1!D233</f>
        <v>0</v>
      </c>
      <c r="E233">
        <f>[2]Feuil1!E233</f>
        <v>0</v>
      </c>
      <c r="F233">
        <f>[2]Feuil1!F233</f>
        <v>0</v>
      </c>
      <c r="G233">
        <f>[2]Feuil1!G233</f>
        <v>0</v>
      </c>
    </row>
    <row r="234" spans="1:7">
      <c r="A234">
        <f>[2]Feuil1!A234</f>
        <v>0</v>
      </c>
      <c r="B234" s="113">
        <f>[2]Feuil1!B234</f>
        <v>0</v>
      </c>
      <c r="C234">
        <f>[2]Feuil1!C234</f>
        <v>0</v>
      </c>
      <c r="D234">
        <f>[2]Feuil1!D234</f>
        <v>0</v>
      </c>
      <c r="E234">
        <f>[2]Feuil1!E234</f>
        <v>0</v>
      </c>
      <c r="F234">
        <f>[2]Feuil1!F234</f>
        <v>0</v>
      </c>
      <c r="G234">
        <f>[2]Feuil1!G234</f>
        <v>0</v>
      </c>
    </row>
    <row r="235" spans="1:7">
      <c r="A235">
        <f>[2]Feuil1!A235</f>
        <v>0</v>
      </c>
      <c r="B235" s="113">
        <f>[2]Feuil1!B235</f>
        <v>0</v>
      </c>
      <c r="C235">
        <f>[2]Feuil1!C235</f>
        <v>0</v>
      </c>
      <c r="D235">
        <f>[2]Feuil1!D235</f>
        <v>0</v>
      </c>
      <c r="E235">
        <f>[2]Feuil1!E235</f>
        <v>0</v>
      </c>
      <c r="F235">
        <f>[2]Feuil1!F235</f>
        <v>0</v>
      </c>
      <c r="G235">
        <f>[2]Feuil1!G235</f>
        <v>0</v>
      </c>
    </row>
    <row r="236" spans="1:7">
      <c r="A236">
        <f>[2]Feuil1!A236</f>
        <v>0</v>
      </c>
      <c r="B236" s="113">
        <f>[2]Feuil1!B236</f>
        <v>0</v>
      </c>
      <c r="C236">
        <f>[2]Feuil1!C236</f>
        <v>0</v>
      </c>
      <c r="D236">
        <f>[2]Feuil1!D236</f>
        <v>0</v>
      </c>
      <c r="E236">
        <f>[2]Feuil1!E236</f>
        <v>0</v>
      </c>
      <c r="F236">
        <f>[2]Feuil1!F236</f>
        <v>0</v>
      </c>
      <c r="G236">
        <f>[2]Feuil1!G236</f>
        <v>0</v>
      </c>
    </row>
    <row r="237" spans="1:7">
      <c r="A237">
        <f>[2]Feuil1!A237</f>
        <v>0</v>
      </c>
      <c r="B237" s="113">
        <f>[2]Feuil1!B237</f>
        <v>0</v>
      </c>
      <c r="C237">
        <f>[2]Feuil1!C237</f>
        <v>0</v>
      </c>
      <c r="D237">
        <f>[2]Feuil1!D237</f>
        <v>0</v>
      </c>
      <c r="E237">
        <f>[2]Feuil1!E237</f>
        <v>0</v>
      </c>
      <c r="F237">
        <f>[2]Feuil1!F237</f>
        <v>0</v>
      </c>
      <c r="G237">
        <f>[2]Feuil1!G237</f>
        <v>0</v>
      </c>
    </row>
    <row r="238" spans="1:7">
      <c r="A238">
        <f>[2]Feuil1!A238</f>
        <v>0</v>
      </c>
      <c r="B238" s="113">
        <f>[2]Feuil1!B238</f>
        <v>0</v>
      </c>
      <c r="C238">
        <f>[2]Feuil1!C238</f>
        <v>0</v>
      </c>
      <c r="D238">
        <f>[2]Feuil1!D238</f>
        <v>0</v>
      </c>
      <c r="E238">
        <f>[2]Feuil1!E238</f>
        <v>0</v>
      </c>
      <c r="F238">
        <f>[2]Feuil1!F238</f>
        <v>0</v>
      </c>
      <c r="G238">
        <f>[2]Feuil1!G238</f>
        <v>0</v>
      </c>
    </row>
    <row r="239" spans="1:7">
      <c r="A239">
        <f>[2]Feuil1!A239</f>
        <v>0</v>
      </c>
      <c r="B239" s="113">
        <f>[2]Feuil1!B239</f>
        <v>0</v>
      </c>
      <c r="C239">
        <f>[2]Feuil1!C239</f>
        <v>0</v>
      </c>
      <c r="D239">
        <f>[2]Feuil1!D239</f>
        <v>0</v>
      </c>
      <c r="E239">
        <f>[2]Feuil1!E239</f>
        <v>0</v>
      </c>
      <c r="F239">
        <f>[2]Feuil1!F239</f>
        <v>0</v>
      </c>
      <c r="G239">
        <f>[2]Feuil1!G239</f>
        <v>0</v>
      </c>
    </row>
    <row r="240" spans="1:7">
      <c r="A240">
        <f>[2]Feuil1!A240</f>
        <v>0</v>
      </c>
      <c r="B240" s="113">
        <f>[2]Feuil1!B240</f>
        <v>0</v>
      </c>
      <c r="C240">
        <f>[2]Feuil1!C240</f>
        <v>0</v>
      </c>
      <c r="D240">
        <f>[2]Feuil1!D240</f>
        <v>0</v>
      </c>
      <c r="E240">
        <f>[2]Feuil1!E240</f>
        <v>0</v>
      </c>
      <c r="F240">
        <f>[2]Feuil1!F240</f>
        <v>0</v>
      </c>
      <c r="G240">
        <f>[2]Feuil1!G240</f>
        <v>0</v>
      </c>
    </row>
    <row r="241" spans="1:7">
      <c r="A241">
        <f>[2]Feuil1!A241</f>
        <v>0</v>
      </c>
      <c r="B241" s="113">
        <f>[2]Feuil1!B241</f>
        <v>0</v>
      </c>
      <c r="C241">
        <f>[2]Feuil1!C241</f>
        <v>0</v>
      </c>
      <c r="D241">
        <f>[2]Feuil1!D241</f>
        <v>0</v>
      </c>
      <c r="E241">
        <f>[2]Feuil1!E241</f>
        <v>0</v>
      </c>
      <c r="F241">
        <f>[2]Feuil1!F241</f>
        <v>0</v>
      </c>
      <c r="G241">
        <f>[2]Feuil1!G241</f>
        <v>0</v>
      </c>
    </row>
    <row r="242" spans="1:7">
      <c r="A242">
        <f>[2]Feuil1!A242</f>
        <v>0</v>
      </c>
      <c r="B242" s="113">
        <f>[2]Feuil1!B242</f>
        <v>0</v>
      </c>
      <c r="C242">
        <f>[2]Feuil1!C242</f>
        <v>0</v>
      </c>
      <c r="D242">
        <f>[2]Feuil1!D242</f>
        <v>0</v>
      </c>
      <c r="E242">
        <f>[2]Feuil1!E242</f>
        <v>0</v>
      </c>
      <c r="F242">
        <f>[2]Feuil1!F242</f>
        <v>0</v>
      </c>
      <c r="G242">
        <f>[2]Feuil1!G242</f>
        <v>0</v>
      </c>
    </row>
    <row r="243" spans="1:7">
      <c r="A243">
        <f>[2]Feuil1!A243</f>
        <v>0</v>
      </c>
      <c r="B243" s="113">
        <f>[2]Feuil1!B243</f>
        <v>0</v>
      </c>
      <c r="C243">
        <f>[2]Feuil1!C243</f>
        <v>0</v>
      </c>
      <c r="D243">
        <f>[2]Feuil1!D243</f>
        <v>0</v>
      </c>
      <c r="E243">
        <f>[2]Feuil1!E243</f>
        <v>0</v>
      </c>
      <c r="F243">
        <f>[2]Feuil1!F243</f>
        <v>0</v>
      </c>
      <c r="G243">
        <f>[2]Feuil1!G243</f>
        <v>0</v>
      </c>
    </row>
    <row r="244" spans="1:7">
      <c r="A244">
        <f>[2]Feuil1!A244</f>
        <v>0</v>
      </c>
      <c r="B244" s="113">
        <f>[2]Feuil1!B244</f>
        <v>0</v>
      </c>
      <c r="C244">
        <f>[2]Feuil1!C244</f>
        <v>0</v>
      </c>
      <c r="D244">
        <f>[2]Feuil1!D244</f>
        <v>0</v>
      </c>
      <c r="E244">
        <f>[2]Feuil1!E244</f>
        <v>0</v>
      </c>
      <c r="F244">
        <f>[2]Feuil1!F244</f>
        <v>0</v>
      </c>
      <c r="G244">
        <f>[2]Feuil1!G244</f>
        <v>0</v>
      </c>
    </row>
    <row r="245" spans="1:7">
      <c r="A245">
        <f>[2]Feuil1!A245</f>
        <v>0</v>
      </c>
      <c r="B245" s="113">
        <f>[2]Feuil1!B245</f>
        <v>0</v>
      </c>
      <c r="C245">
        <f>[2]Feuil1!C245</f>
        <v>0</v>
      </c>
      <c r="D245">
        <f>[2]Feuil1!D245</f>
        <v>0</v>
      </c>
      <c r="E245">
        <f>[2]Feuil1!E245</f>
        <v>0</v>
      </c>
      <c r="F245">
        <f>[2]Feuil1!F245</f>
        <v>0</v>
      </c>
      <c r="G245">
        <f>[2]Feuil1!G245</f>
        <v>0</v>
      </c>
    </row>
    <row r="246" spans="1:7">
      <c r="A246">
        <f>[2]Feuil1!A246</f>
        <v>0</v>
      </c>
      <c r="B246" s="113">
        <f>[2]Feuil1!B246</f>
        <v>0</v>
      </c>
      <c r="C246">
        <f>[2]Feuil1!C246</f>
        <v>0</v>
      </c>
      <c r="D246">
        <f>[2]Feuil1!D246</f>
        <v>0</v>
      </c>
      <c r="E246">
        <f>[2]Feuil1!E246</f>
        <v>0</v>
      </c>
      <c r="F246">
        <f>[2]Feuil1!F246</f>
        <v>0</v>
      </c>
      <c r="G246">
        <f>[2]Feuil1!G246</f>
        <v>0</v>
      </c>
    </row>
    <row r="247" spans="1:7">
      <c r="A247">
        <f>[2]Feuil1!A247</f>
        <v>0</v>
      </c>
      <c r="B247" s="113">
        <f>[2]Feuil1!B247</f>
        <v>0</v>
      </c>
      <c r="C247">
        <f>[2]Feuil1!C247</f>
        <v>0</v>
      </c>
      <c r="D247">
        <f>[2]Feuil1!D247</f>
        <v>0</v>
      </c>
      <c r="E247">
        <f>[2]Feuil1!E247</f>
        <v>0</v>
      </c>
      <c r="F247">
        <f>[2]Feuil1!F247</f>
        <v>0</v>
      </c>
      <c r="G247">
        <f>[2]Feuil1!G247</f>
        <v>0</v>
      </c>
    </row>
    <row r="248" spans="1:7">
      <c r="A248">
        <f>[2]Feuil1!A248</f>
        <v>0</v>
      </c>
      <c r="B248" s="113">
        <f>[2]Feuil1!B248</f>
        <v>0</v>
      </c>
      <c r="C248">
        <f>[2]Feuil1!C248</f>
        <v>0</v>
      </c>
      <c r="D248">
        <f>[2]Feuil1!D248</f>
        <v>0</v>
      </c>
      <c r="E248">
        <f>[2]Feuil1!E248</f>
        <v>0</v>
      </c>
      <c r="F248">
        <f>[2]Feuil1!F248</f>
        <v>0</v>
      </c>
      <c r="G248">
        <f>[2]Feuil1!G248</f>
        <v>0</v>
      </c>
    </row>
    <row r="249" spans="1:7">
      <c r="A249">
        <f>[2]Feuil1!A249</f>
        <v>0</v>
      </c>
      <c r="B249" s="113">
        <f>[2]Feuil1!B249</f>
        <v>0</v>
      </c>
      <c r="C249">
        <f>[2]Feuil1!C249</f>
        <v>0</v>
      </c>
      <c r="D249">
        <f>[2]Feuil1!D249</f>
        <v>0</v>
      </c>
      <c r="E249">
        <f>[2]Feuil1!E249</f>
        <v>0</v>
      </c>
      <c r="F249">
        <f>[2]Feuil1!F249</f>
        <v>0</v>
      </c>
      <c r="G249">
        <f>[2]Feuil1!G249</f>
        <v>0</v>
      </c>
    </row>
    <row r="250" spans="1:7">
      <c r="A250">
        <f>[2]Feuil1!A250</f>
        <v>0</v>
      </c>
      <c r="B250" s="113">
        <f>[2]Feuil1!B250</f>
        <v>0</v>
      </c>
      <c r="C250">
        <f>[2]Feuil1!C250</f>
        <v>0</v>
      </c>
      <c r="D250">
        <f>[2]Feuil1!D250</f>
        <v>0</v>
      </c>
      <c r="E250">
        <f>[2]Feuil1!E250</f>
        <v>0</v>
      </c>
      <c r="F250">
        <f>[2]Feuil1!F250</f>
        <v>0</v>
      </c>
      <c r="G250">
        <f>[2]Feuil1!G250</f>
        <v>0</v>
      </c>
    </row>
    <row r="251" spans="1:7">
      <c r="A251">
        <f>[2]Feuil1!A251</f>
        <v>0</v>
      </c>
      <c r="B251" s="113">
        <f>[2]Feuil1!B251</f>
        <v>0</v>
      </c>
      <c r="C251">
        <f>[2]Feuil1!C251</f>
        <v>0</v>
      </c>
      <c r="D251">
        <f>[2]Feuil1!D251</f>
        <v>0</v>
      </c>
      <c r="E251">
        <f>[2]Feuil1!E251</f>
        <v>0</v>
      </c>
      <c r="F251">
        <f>[2]Feuil1!F251</f>
        <v>0</v>
      </c>
      <c r="G251">
        <f>[2]Feuil1!G251</f>
        <v>0</v>
      </c>
    </row>
    <row r="252" spans="1:7">
      <c r="A252">
        <f>[2]Feuil1!A252</f>
        <v>0</v>
      </c>
      <c r="B252" s="113">
        <f>[2]Feuil1!B252</f>
        <v>0</v>
      </c>
      <c r="C252">
        <f>[2]Feuil1!C252</f>
        <v>0</v>
      </c>
      <c r="D252">
        <f>[2]Feuil1!D252</f>
        <v>0</v>
      </c>
      <c r="E252">
        <f>[2]Feuil1!E252</f>
        <v>0</v>
      </c>
      <c r="F252">
        <f>[2]Feuil1!F252</f>
        <v>0</v>
      </c>
      <c r="G252">
        <f>[2]Feuil1!G252</f>
        <v>0</v>
      </c>
    </row>
    <row r="253" spans="1:7">
      <c r="A253">
        <f>[2]Feuil1!A253</f>
        <v>0</v>
      </c>
      <c r="B253" s="113">
        <f>[2]Feuil1!B253</f>
        <v>0</v>
      </c>
      <c r="C253">
        <f>[2]Feuil1!C253</f>
        <v>0</v>
      </c>
      <c r="D253">
        <f>[2]Feuil1!D253</f>
        <v>0</v>
      </c>
      <c r="E253">
        <f>[2]Feuil1!E253</f>
        <v>0</v>
      </c>
      <c r="F253">
        <f>[2]Feuil1!F253</f>
        <v>0</v>
      </c>
      <c r="G253">
        <f>[2]Feuil1!G253</f>
        <v>0</v>
      </c>
    </row>
    <row r="254" spans="1:7">
      <c r="A254">
        <f>[2]Feuil1!A254</f>
        <v>0</v>
      </c>
      <c r="B254" s="113">
        <f>[2]Feuil1!B254</f>
        <v>0</v>
      </c>
      <c r="C254">
        <f>[2]Feuil1!C254</f>
        <v>0</v>
      </c>
      <c r="D254">
        <f>[2]Feuil1!D254</f>
        <v>0</v>
      </c>
      <c r="E254">
        <f>[2]Feuil1!E254</f>
        <v>0</v>
      </c>
      <c r="F254">
        <f>[2]Feuil1!F254</f>
        <v>0</v>
      </c>
      <c r="G254">
        <f>[2]Feuil1!G254</f>
        <v>0</v>
      </c>
    </row>
    <row r="255" spans="1:7">
      <c r="A255">
        <f>[2]Feuil1!A255</f>
        <v>0</v>
      </c>
      <c r="B255" s="113">
        <f>[2]Feuil1!B255</f>
        <v>0</v>
      </c>
      <c r="C255">
        <f>[2]Feuil1!C255</f>
        <v>0</v>
      </c>
      <c r="D255">
        <f>[2]Feuil1!D255</f>
        <v>0</v>
      </c>
      <c r="E255">
        <f>[2]Feuil1!E255</f>
        <v>0</v>
      </c>
      <c r="F255">
        <f>[2]Feuil1!F255</f>
        <v>0</v>
      </c>
      <c r="G255">
        <f>[2]Feuil1!G255</f>
        <v>0</v>
      </c>
    </row>
    <row r="256" spans="1:7">
      <c r="A256">
        <f>[2]Feuil1!A256</f>
        <v>0</v>
      </c>
      <c r="B256" s="113">
        <f>[2]Feuil1!B256</f>
        <v>0</v>
      </c>
      <c r="C256">
        <f>[2]Feuil1!C256</f>
        <v>0</v>
      </c>
      <c r="D256">
        <f>[2]Feuil1!D256</f>
        <v>0</v>
      </c>
      <c r="E256">
        <f>[2]Feuil1!E256</f>
        <v>0</v>
      </c>
      <c r="F256">
        <f>[2]Feuil1!F256</f>
        <v>0</v>
      </c>
      <c r="G256">
        <f>[2]Feuil1!G256</f>
        <v>0</v>
      </c>
    </row>
    <row r="257" spans="1:7">
      <c r="A257">
        <f>[2]Feuil1!A257</f>
        <v>0</v>
      </c>
      <c r="B257" s="113">
        <f>[2]Feuil1!B257</f>
        <v>0</v>
      </c>
      <c r="C257">
        <f>[2]Feuil1!C257</f>
        <v>0</v>
      </c>
      <c r="D257">
        <f>[2]Feuil1!D257</f>
        <v>0</v>
      </c>
      <c r="E257">
        <f>[2]Feuil1!E257</f>
        <v>0</v>
      </c>
      <c r="F257">
        <f>[2]Feuil1!F257</f>
        <v>0</v>
      </c>
      <c r="G257">
        <f>[2]Feuil1!G257</f>
        <v>0</v>
      </c>
    </row>
    <row r="258" spans="1:7">
      <c r="A258">
        <f>[2]Feuil1!A258</f>
        <v>0</v>
      </c>
      <c r="B258" s="113">
        <f>[2]Feuil1!B258</f>
        <v>0</v>
      </c>
      <c r="C258">
        <f>[2]Feuil1!C258</f>
        <v>0</v>
      </c>
      <c r="D258">
        <f>[2]Feuil1!D258</f>
        <v>0</v>
      </c>
      <c r="E258">
        <f>[2]Feuil1!E258</f>
        <v>0</v>
      </c>
      <c r="F258">
        <f>[2]Feuil1!F258</f>
        <v>0</v>
      </c>
      <c r="G258">
        <f>[2]Feuil1!G258</f>
        <v>0</v>
      </c>
    </row>
    <row r="259" spans="1:7">
      <c r="A259">
        <f>[2]Feuil1!A259</f>
        <v>0</v>
      </c>
      <c r="B259" s="113">
        <f>[2]Feuil1!B259</f>
        <v>0</v>
      </c>
      <c r="C259">
        <f>[2]Feuil1!C259</f>
        <v>0</v>
      </c>
      <c r="D259">
        <f>[2]Feuil1!D259</f>
        <v>0</v>
      </c>
      <c r="E259">
        <f>[2]Feuil1!E259</f>
        <v>0</v>
      </c>
      <c r="F259">
        <f>[2]Feuil1!F259</f>
        <v>0</v>
      </c>
      <c r="G259">
        <f>[2]Feuil1!G259</f>
        <v>0</v>
      </c>
    </row>
    <row r="260" spans="1:7">
      <c r="A260">
        <f>[2]Feuil1!A260</f>
        <v>0</v>
      </c>
      <c r="B260" s="113">
        <f>[2]Feuil1!B260</f>
        <v>0</v>
      </c>
      <c r="C260">
        <f>[2]Feuil1!C260</f>
        <v>0</v>
      </c>
      <c r="D260">
        <f>[2]Feuil1!D260</f>
        <v>0</v>
      </c>
      <c r="E260">
        <f>[2]Feuil1!E260</f>
        <v>0</v>
      </c>
      <c r="F260">
        <f>[2]Feuil1!F260</f>
        <v>0</v>
      </c>
      <c r="G260">
        <f>[2]Feuil1!G260</f>
        <v>0</v>
      </c>
    </row>
    <row r="261" spans="1:7">
      <c r="A261">
        <f>[2]Feuil1!A261</f>
        <v>0</v>
      </c>
      <c r="B261" s="113">
        <f>[2]Feuil1!B261</f>
        <v>0</v>
      </c>
      <c r="C261">
        <f>[2]Feuil1!C261</f>
        <v>0</v>
      </c>
      <c r="D261">
        <f>[2]Feuil1!D261</f>
        <v>0</v>
      </c>
      <c r="E261">
        <f>[2]Feuil1!E261</f>
        <v>0</v>
      </c>
      <c r="F261">
        <f>[2]Feuil1!F261</f>
        <v>0</v>
      </c>
      <c r="G261">
        <f>[2]Feuil1!G261</f>
        <v>0</v>
      </c>
    </row>
    <row r="262" spans="1:7">
      <c r="A262">
        <f>[2]Feuil1!A262</f>
        <v>0</v>
      </c>
      <c r="B262" s="113">
        <f>[2]Feuil1!B262</f>
        <v>0</v>
      </c>
      <c r="C262">
        <f>[2]Feuil1!C262</f>
        <v>0</v>
      </c>
      <c r="D262">
        <f>[2]Feuil1!D262</f>
        <v>0</v>
      </c>
      <c r="E262">
        <f>[2]Feuil1!E262</f>
        <v>0</v>
      </c>
      <c r="F262">
        <f>[2]Feuil1!F262</f>
        <v>0</v>
      </c>
      <c r="G262">
        <f>[2]Feuil1!G262</f>
        <v>0</v>
      </c>
    </row>
    <row r="263" spans="1:7">
      <c r="A263">
        <f>[2]Feuil1!A263</f>
        <v>0</v>
      </c>
      <c r="B263" s="113">
        <f>[2]Feuil1!B263</f>
        <v>0</v>
      </c>
      <c r="C263">
        <f>[2]Feuil1!C263</f>
        <v>0</v>
      </c>
      <c r="D263">
        <f>[2]Feuil1!D263</f>
        <v>0</v>
      </c>
      <c r="E263">
        <f>[2]Feuil1!E263</f>
        <v>0</v>
      </c>
      <c r="F263">
        <f>[2]Feuil1!F263</f>
        <v>0</v>
      </c>
      <c r="G263">
        <f>[2]Feuil1!G263</f>
        <v>0</v>
      </c>
    </row>
    <row r="264" spans="1:7">
      <c r="A264">
        <f>[2]Feuil1!A264</f>
        <v>0</v>
      </c>
      <c r="B264" s="113">
        <f>[2]Feuil1!B264</f>
        <v>0</v>
      </c>
      <c r="C264">
        <f>[2]Feuil1!C264</f>
        <v>0</v>
      </c>
      <c r="D264">
        <f>[2]Feuil1!D264</f>
        <v>0</v>
      </c>
      <c r="E264">
        <f>[2]Feuil1!E264</f>
        <v>0</v>
      </c>
      <c r="F264">
        <f>[2]Feuil1!F264</f>
        <v>0</v>
      </c>
      <c r="G264">
        <f>[2]Feuil1!G264</f>
        <v>0</v>
      </c>
    </row>
    <row r="265" spans="1:7">
      <c r="A265">
        <f>[2]Feuil1!A265</f>
        <v>0</v>
      </c>
      <c r="B265" s="113">
        <f>[2]Feuil1!B265</f>
        <v>0</v>
      </c>
      <c r="C265">
        <f>[2]Feuil1!C265</f>
        <v>0</v>
      </c>
      <c r="D265">
        <f>[2]Feuil1!D265</f>
        <v>0</v>
      </c>
      <c r="E265">
        <f>[2]Feuil1!E265</f>
        <v>0</v>
      </c>
      <c r="F265">
        <f>[2]Feuil1!F265</f>
        <v>0</v>
      </c>
      <c r="G265">
        <f>[2]Feuil1!G265</f>
        <v>0</v>
      </c>
    </row>
    <row r="266" spans="1:7">
      <c r="A266">
        <f>[2]Feuil1!A266</f>
        <v>0</v>
      </c>
      <c r="B266" s="113">
        <f>[2]Feuil1!B266</f>
        <v>0</v>
      </c>
      <c r="C266">
        <f>[2]Feuil1!C266</f>
        <v>0</v>
      </c>
      <c r="D266">
        <f>[2]Feuil1!D266</f>
        <v>0</v>
      </c>
      <c r="E266">
        <f>[2]Feuil1!E266</f>
        <v>0</v>
      </c>
      <c r="F266">
        <f>[2]Feuil1!F266</f>
        <v>0</v>
      </c>
      <c r="G266">
        <f>[2]Feuil1!G266</f>
        <v>0</v>
      </c>
    </row>
    <row r="267" spans="1:7">
      <c r="A267">
        <f>[2]Feuil1!A267</f>
        <v>0</v>
      </c>
      <c r="B267" s="113">
        <f>[2]Feuil1!B267</f>
        <v>0</v>
      </c>
      <c r="C267">
        <f>[2]Feuil1!C267</f>
        <v>0</v>
      </c>
      <c r="D267">
        <f>[2]Feuil1!D267</f>
        <v>0</v>
      </c>
      <c r="E267">
        <f>[2]Feuil1!E267</f>
        <v>0</v>
      </c>
      <c r="F267">
        <f>[2]Feuil1!F267</f>
        <v>0</v>
      </c>
      <c r="G267">
        <f>[2]Feuil1!G267</f>
        <v>0</v>
      </c>
    </row>
    <row r="268" spans="1:7">
      <c r="A268">
        <f>[2]Feuil1!A268</f>
        <v>0</v>
      </c>
      <c r="B268" s="113">
        <f>[2]Feuil1!B268</f>
        <v>0</v>
      </c>
      <c r="C268">
        <f>[2]Feuil1!C268</f>
        <v>0</v>
      </c>
      <c r="D268">
        <f>[2]Feuil1!D268</f>
        <v>0</v>
      </c>
      <c r="E268">
        <f>[2]Feuil1!E268</f>
        <v>0</v>
      </c>
      <c r="F268">
        <f>[2]Feuil1!F268</f>
        <v>0</v>
      </c>
      <c r="G268">
        <f>[2]Feuil1!G268</f>
        <v>0</v>
      </c>
    </row>
    <row r="269" spans="1:7">
      <c r="A269">
        <f>[2]Feuil1!A269</f>
        <v>0</v>
      </c>
      <c r="B269" s="113">
        <f>[2]Feuil1!B269</f>
        <v>0</v>
      </c>
      <c r="C269">
        <f>[2]Feuil1!C269</f>
        <v>0</v>
      </c>
      <c r="D269">
        <f>[2]Feuil1!D269</f>
        <v>0</v>
      </c>
      <c r="E269">
        <f>[2]Feuil1!E269</f>
        <v>0</v>
      </c>
      <c r="F269">
        <f>[2]Feuil1!F269</f>
        <v>0</v>
      </c>
      <c r="G269">
        <f>[2]Feuil1!G269</f>
        <v>0</v>
      </c>
    </row>
    <row r="270" spans="1:7">
      <c r="A270">
        <f>[2]Feuil1!A270</f>
        <v>0</v>
      </c>
      <c r="B270" s="113">
        <f>[2]Feuil1!B270</f>
        <v>0</v>
      </c>
      <c r="C270">
        <f>[2]Feuil1!C270</f>
        <v>0</v>
      </c>
      <c r="D270">
        <f>[2]Feuil1!D270</f>
        <v>0</v>
      </c>
      <c r="E270">
        <f>[2]Feuil1!E270</f>
        <v>0</v>
      </c>
      <c r="F270">
        <f>[2]Feuil1!F270</f>
        <v>0</v>
      </c>
      <c r="G270">
        <f>[2]Feuil1!G270</f>
        <v>0</v>
      </c>
    </row>
    <row r="271" spans="1:7">
      <c r="A271">
        <f>[2]Feuil1!A271</f>
        <v>0</v>
      </c>
      <c r="B271" s="113">
        <f>[2]Feuil1!B271</f>
        <v>0</v>
      </c>
      <c r="C271">
        <f>[2]Feuil1!C271</f>
        <v>0</v>
      </c>
      <c r="D271">
        <f>[2]Feuil1!D271</f>
        <v>0</v>
      </c>
      <c r="E271">
        <f>[2]Feuil1!E271</f>
        <v>0</v>
      </c>
      <c r="F271">
        <f>[2]Feuil1!F271</f>
        <v>0</v>
      </c>
      <c r="G271">
        <f>[2]Feuil1!G271</f>
        <v>0</v>
      </c>
    </row>
    <row r="272" spans="1:7">
      <c r="A272">
        <f>[2]Feuil1!A272</f>
        <v>0</v>
      </c>
      <c r="B272" s="113">
        <f>[2]Feuil1!B272</f>
        <v>0</v>
      </c>
      <c r="C272">
        <f>[2]Feuil1!C272</f>
        <v>0</v>
      </c>
      <c r="D272">
        <f>[2]Feuil1!D272</f>
        <v>0</v>
      </c>
      <c r="E272">
        <f>[2]Feuil1!E272</f>
        <v>0</v>
      </c>
      <c r="F272">
        <f>[2]Feuil1!F272</f>
        <v>0</v>
      </c>
      <c r="G272">
        <f>[2]Feuil1!G272</f>
        <v>0</v>
      </c>
    </row>
    <row r="273" spans="1:7">
      <c r="A273">
        <f>[2]Feuil1!A273</f>
        <v>0</v>
      </c>
      <c r="B273" s="113">
        <f>[2]Feuil1!B273</f>
        <v>0</v>
      </c>
      <c r="C273">
        <f>[2]Feuil1!C273</f>
        <v>0</v>
      </c>
      <c r="D273">
        <f>[2]Feuil1!D273</f>
        <v>0</v>
      </c>
      <c r="E273">
        <f>[2]Feuil1!E273</f>
        <v>0</v>
      </c>
      <c r="F273">
        <f>[2]Feuil1!F273</f>
        <v>0</v>
      </c>
      <c r="G273">
        <f>[2]Feuil1!G273</f>
        <v>0</v>
      </c>
    </row>
    <row r="274" spans="1:7">
      <c r="A274">
        <f>[2]Feuil1!A274</f>
        <v>0</v>
      </c>
      <c r="B274" s="113">
        <f>[2]Feuil1!B274</f>
        <v>0</v>
      </c>
      <c r="C274">
        <f>[2]Feuil1!C274</f>
        <v>0</v>
      </c>
      <c r="D274">
        <f>[2]Feuil1!D274</f>
        <v>0</v>
      </c>
      <c r="E274">
        <f>[2]Feuil1!E274</f>
        <v>0</v>
      </c>
      <c r="F274">
        <f>[2]Feuil1!F274</f>
        <v>0</v>
      </c>
      <c r="G274">
        <f>[2]Feuil1!G274</f>
        <v>0</v>
      </c>
    </row>
    <row r="275" spans="1:7">
      <c r="A275">
        <f>[2]Feuil1!A275</f>
        <v>0</v>
      </c>
      <c r="B275" s="113">
        <f>[2]Feuil1!B275</f>
        <v>0</v>
      </c>
      <c r="C275">
        <f>[2]Feuil1!C275</f>
        <v>0</v>
      </c>
      <c r="D275">
        <f>[2]Feuil1!D275</f>
        <v>0</v>
      </c>
      <c r="E275">
        <f>[2]Feuil1!E275</f>
        <v>0</v>
      </c>
      <c r="F275">
        <f>[2]Feuil1!F275</f>
        <v>0</v>
      </c>
      <c r="G275">
        <f>[2]Feuil1!G275</f>
        <v>0</v>
      </c>
    </row>
    <row r="276" spans="1:7">
      <c r="A276">
        <f>[2]Feuil1!A276</f>
        <v>0</v>
      </c>
      <c r="B276" s="113">
        <f>[2]Feuil1!B276</f>
        <v>0</v>
      </c>
      <c r="C276">
        <f>[2]Feuil1!C276</f>
        <v>0</v>
      </c>
      <c r="D276">
        <f>[2]Feuil1!D276</f>
        <v>0</v>
      </c>
      <c r="E276">
        <f>[2]Feuil1!E276</f>
        <v>0</v>
      </c>
      <c r="F276">
        <f>[2]Feuil1!F276</f>
        <v>0</v>
      </c>
      <c r="G276">
        <f>[2]Feuil1!G276</f>
        <v>0</v>
      </c>
    </row>
    <row r="277" spans="1:7">
      <c r="A277">
        <f>[2]Feuil1!A277</f>
        <v>0</v>
      </c>
      <c r="B277" s="113">
        <f>[2]Feuil1!B277</f>
        <v>0</v>
      </c>
      <c r="C277">
        <f>[2]Feuil1!C277</f>
        <v>0</v>
      </c>
      <c r="D277">
        <f>[2]Feuil1!D277</f>
        <v>0</v>
      </c>
      <c r="E277">
        <f>[2]Feuil1!E277</f>
        <v>0</v>
      </c>
      <c r="F277">
        <f>[2]Feuil1!F277</f>
        <v>0</v>
      </c>
      <c r="G277">
        <f>[2]Feuil1!G277</f>
        <v>0</v>
      </c>
    </row>
    <row r="278" spans="1:7">
      <c r="A278">
        <f>[2]Feuil1!A278</f>
        <v>0</v>
      </c>
      <c r="B278" s="113">
        <f>[2]Feuil1!B278</f>
        <v>0</v>
      </c>
      <c r="C278">
        <f>[2]Feuil1!C278</f>
        <v>0</v>
      </c>
      <c r="D278">
        <f>[2]Feuil1!D278</f>
        <v>0</v>
      </c>
      <c r="E278">
        <f>[2]Feuil1!E278</f>
        <v>0</v>
      </c>
      <c r="F278">
        <f>[2]Feuil1!F278</f>
        <v>0</v>
      </c>
      <c r="G278">
        <f>[2]Feuil1!G278</f>
        <v>0</v>
      </c>
    </row>
    <row r="279" spans="1:7">
      <c r="A279">
        <f>[2]Feuil1!A279</f>
        <v>0</v>
      </c>
      <c r="B279" s="113">
        <f>[2]Feuil1!B279</f>
        <v>0</v>
      </c>
      <c r="C279">
        <f>[2]Feuil1!C279</f>
        <v>0</v>
      </c>
      <c r="D279">
        <f>[2]Feuil1!D279</f>
        <v>0</v>
      </c>
      <c r="E279">
        <f>[2]Feuil1!E279</f>
        <v>0</v>
      </c>
      <c r="F279">
        <f>[2]Feuil1!F279</f>
        <v>0</v>
      </c>
      <c r="G279">
        <f>[2]Feuil1!G279</f>
        <v>0</v>
      </c>
    </row>
    <row r="280" spans="1:7">
      <c r="A280">
        <f>[2]Feuil1!A280</f>
        <v>0</v>
      </c>
      <c r="B280" s="113">
        <f>[2]Feuil1!B280</f>
        <v>0</v>
      </c>
      <c r="C280">
        <f>[2]Feuil1!C280</f>
        <v>0</v>
      </c>
      <c r="D280">
        <f>[2]Feuil1!D280</f>
        <v>0</v>
      </c>
      <c r="E280">
        <f>[2]Feuil1!E280</f>
        <v>0</v>
      </c>
      <c r="F280">
        <f>[2]Feuil1!F280</f>
        <v>0</v>
      </c>
      <c r="G280">
        <f>[2]Feuil1!G280</f>
        <v>0</v>
      </c>
    </row>
    <row r="281" spans="1:7">
      <c r="A281">
        <f>[2]Feuil1!A281</f>
        <v>0</v>
      </c>
      <c r="B281" s="113">
        <f>[2]Feuil1!B281</f>
        <v>0</v>
      </c>
      <c r="C281">
        <f>[2]Feuil1!C281</f>
        <v>0</v>
      </c>
      <c r="D281">
        <f>[2]Feuil1!D281</f>
        <v>0</v>
      </c>
      <c r="E281">
        <f>[2]Feuil1!E281</f>
        <v>0</v>
      </c>
      <c r="F281">
        <f>[2]Feuil1!F281</f>
        <v>0</v>
      </c>
      <c r="G281">
        <f>[2]Feuil1!G281</f>
        <v>0</v>
      </c>
    </row>
    <row r="282" spans="1:7">
      <c r="A282">
        <f>[2]Feuil1!A282</f>
        <v>0</v>
      </c>
      <c r="B282" s="113">
        <f>[2]Feuil1!B282</f>
        <v>0</v>
      </c>
      <c r="C282">
        <f>[2]Feuil1!C282</f>
        <v>0</v>
      </c>
      <c r="D282">
        <f>[2]Feuil1!D282</f>
        <v>0</v>
      </c>
      <c r="E282">
        <f>[2]Feuil1!E282</f>
        <v>0</v>
      </c>
      <c r="F282">
        <f>[2]Feuil1!F282</f>
        <v>0</v>
      </c>
      <c r="G282">
        <f>[2]Feuil1!G282</f>
        <v>0</v>
      </c>
    </row>
    <row r="283" spans="1:7">
      <c r="A283">
        <f>[2]Feuil1!A283</f>
        <v>0</v>
      </c>
      <c r="B283" s="113">
        <f>[2]Feuil1!B283</f>
        <v>0</v>
      </c>
      <c r="C283">
        <f>[2]Feuil1!C283</f>
        <v>0</v>
      </c>
      <c r="D283">
        <f>[2]Feuil1!D283</f>
        <v>0</v>
      </c>
      <c r="E283">
        <f>[2]Feuil1!E283</f>
        <v>0</v>
      </c>
      <c r="F283">
        <f>[2]Feuil1!F283</f>
        <v>0</v>
      </c>
      <c r="G283">
        <f>[2]Feuil1!G283</f>
        <v>0</v>
      </c>
    </row>
    <row r="284" spans="1:7">
      <c r="A284">
        <f>[2]Feuil1!A284</f>
        <v>0</v>
      </c>
      <c r="B284" s="113">
        <f>[2]Feuil1!B284</f>
        <v>0</v>
      </c>
      <c r="C284">
        <f>[2]Feuil1!C284</f>
        <v>0</v>
      </c>
      <c r="D284">
        <f>[2]Feuil1!D284</f>
        <v>0</v>
      </c>
      <c r="E284">
        <f>[2]Feuil1!E284</f>
        <v>0</v>
      </c>
      <c r="F284">
        <f>[2]Feuil1!F284</f>
        <v>0</v>
      </c>
      <c r="G284">
        <f>[2]Feuil1!G284</f>
        <v>0</v>
      </c>
    </row>
    <row r="285" spans="1:7">
      <c r="A285">
        <f>[2]Feuil1!A285</f>
        <v>0</v>
      </c>
      <c r="B285" s="113">
        <f>[2]Feuil1!B285</f>
        <v>0</v>
      </c>
      <c r="C285">
        <f>[2]Feuil1!C285</f>
        <v>0</v>
      </c>
      <c r="D285">
        <f>[2]Feuil1!D285</f>
        <v>0</v>
      </c>
      <c r="E285">
        <f>[2]Feuil1!E285</f>
        <v>0</v>
      </c>
      <c r="F285">
        <f>[2]Feuil1!F285</f>
        <v>0</v>
      </c>
      <c r="G285">
        <f>[2]Feuil1!G285</f>
        <v>0</v>
      </c>
    </row>
    <row r="286" spans="1:7">
      <c r="A286">
        <f>[2]Feuil1!A286</f>
        <v>0</v>
      </c>
      <c r="B286" s="113">
        <f>[2]Feuil1!B286</f>
        <v>0</v>
      </c>
      <c r="C286">
        <f>[2]Feuil1!C286</f>
        <v>0</v>
      </c>
      <c r="D286">
        <f>[2]Feuil1!D286</f>
        <v>0</v>
      </c>
      <c r="E286">
        <f>[2]Feuil1!E286</f>
        <v>0</v>
      </c>
      <c r="F286">
        <f>[2]Feuil1!F286</f>
        <v>0</v>
      </c>
      <c r="G286">
        <f>[2]Feuil1!G286</f>
        <v>0</v>
      </c>
    </row>
    <row r="287" spans="1:7">
      <c r="A287">
        <f>[2]Feuil1!A287</f>
        <v>0</v>
      </c>
      <c r="B287" s="113">
        <f>[2]Feuil1!B287</f>
        <v>0</v>
      </c>
      <c r="C287">
        <f>[2]Feuil1!C287</f>
        <v>0</v>
      </c>
      <c r="D287">
        <f>[2]Feuil1!D287</f>
        <v>0</v>
      </c>
      <c r="E287">
        <f>[2]Feuil1!E287</f>
        <v>0</v>
      </c>
      <c r="F287">
        <f>[2]Feuil1!F287</f>
        <v>0</v>
      </c>
      <c r="G287">
        <f>[2]Feuil1!G287</f>
        <v>0</v>
      </c>
    </row>
    <row r="288" spans="1:7">
      <c r="A288">
        <f>[2]Feuil1!A288</f>
        <v>0</v>
      </c>
      <c r="B288" s="113">
        <f>[2]Feuil1!B288</f>
        <v>0</v>
      </c>
      <c r="C288">
        <f>[2]Feuil1!C288</f>
        <v>0</v>
      </c>
      <c r="D288">
        <f>[2]Feuil1!D288</f>
        <v>0</v>
      </c>
      <c r="E288">
        <f>[2]Feuil1!E288</f>
        <v>0</v>
      </c>
      <c r="F288">
        <f>[2]Feuil1!F288</f>
        <v>0</v>
      </c>
      <c r="G288">
        <f>[2]Feuil1!G288</f>
        <v>0</v>
      </c>
    </row>
    <row r="289" spans="1:7">
      <c r="A289">
        <f>[2]Feuil1!A289</f>
        <v>0</v>
      </c>
      <c r="B289" s="113">
        <f>[2]Feuil1!B289</f>
        <v>0</v>
      </c>
      <c r="C289">
        <f>[2]Feuil1!C289</f>
        <v>0</v>
      </c>
      <c r="D289">
        <f>[2]Feuil1!D289</f>
        <v>0</v>
      </c>
      <c r="E289">
        <f>[2]Feuil1!E289</f>
        <v>0</v>
      </c>
      <c r="F289">
        <f>[2]Feuil1!F289</f>
        <v>0</v>
      </c>
      <c r="G289">
        <f>[2]Feuil1!G289</f>
        <v>0</v>
      </c>
    </row>
    <row r="290" spans="1:7">
      <c r="A290">
        <f>[2]Feuil1!A290</f>
        <v>0</v>
      </c>
      <c r="B290" s="113">
        <f>[2]Feuil1!B290</f>
        <v>0</v>
      </c>
      <c r="C290">
        <f>[2]Feuil1!C290</f>
        <v>0</v>
      </c>
      <c r="D290">
        <f>[2]Feuil1!D290</f>
        <v>0</v>
      </c>
      <c r="E290">
        <f>[2]Feuil1!E290</f>
        <v>0</v>
      </c>
      <c r="F290">
        <f>[2]Feuil1!F290</f>
        <v>0</v>
      </c>
      <c r="G290">
        <f>[2]Feuil1!G290</f>
        <v>0</v>
      </c>
    </row>
    <row r="291" spans="1:7">
      <c r="A291">
        <f>[2]Feuil1!A291</f>
        <v>0</v>
      </c>
      <c r="B291" s="113">
        <f>[2]Feuil1!B291</f>
        <v>0</v>
      </c>
      <c r="C291">
        <f>[2]Feuil1!C291</f>
        <v>0</v>
      </c>
      <c r="D291">
        <f>[2]Feuil1!D291</f>
        <v>0</v>
      </c>
      <c r="E291">
        <f>[2]Feuil1!E291</f>
        <v>0</v>
      </c>
      <c r="F291">
        <f>[2]Feuil1!F291</f>
        <v>0</v>
      </c>
      <c r="G291">
        <f>[2]Feuil1!G291</f>
        <v>0</v>
      </c>
    </row>
    <row r="292" spans="1:7">
      <c r="A292">
        <f>[2]Feuil1!A292</f>
        <v>0</v>
      </c>
      <c r="B292" s="113">
        <f>[2]Feuil1!B292</f>
        <v>0</v>
      </c>
      <c r="C292">
        <f>[2]Feuil1!C292</f>
        <v>0</v>
      </c>
      <c r="D292">
        <f>[2]Feuil1!D292</f>
        <v>0</v>
      </c>
      <c r="E292">
        <f>[2]Feuil1!E292</f>
        <v>0</v>
      </c>
      <c r="F292">
        <f>[2]Feuil1!F292</f>
        <v>0</v>
      </c>
      <c r="G292">
        <f>[2]Feuil1!G292</f>
        <v>0</v>
      </c>
    </row>
    <row r="293" spans="1:7">
      <c r="A293">
        <f>[2]Feuil1!A293</f>
        <v>0</v>
      </c>
      <c r="B293" s="113">
        <f>[2]Feuil1!B293</f>
        <v>0</v>
      </c>
      <c r="C293">
        <f>[2]Feuil1!C293</f>
        <v>0</v>
      </c>
      <c r="D293">
        <f>[2]Feuil1!D293</f>
        <v>0</v>
      </c>
      <c r="E293">
        <f>[2]Feuil1!E293</f>
        <v>0</v>
      </c>
      <c r="F293">
        <f>[2]Feuil1!F293</f>
        <v>0</v>
      </c>
      <c r="G293">
        <f>[2]Feuil1!G293</f>
        <v>0</v>
      </c>
    </row>
    <row r="294" spans="1:7">
      <c r="A294">
        <f>[2]Feuil1!A294</f>
        <v>0</v>
      </c>
      <c r="B294" s="113">
        <f>[2]Feuil1!B294</f>
        <v>0</v>
      </c>
      <c r="C294">
        <f>[2]Feuil1!C294</f>
        <v>0</v>
      </c>
      <c r="D294">
        <f>[2]Feuil1!D294</f>
        <v>0</v>
      </c>
      <c r="E294">
        <f>[2]Feuil1!E294</f>
        <v>0</v>
      </c>
      <c r="F294">
        <f>[2]Feuil1!F294</f>
        <v>0</v>
      </c>
      <c r="G294">
        <f>[2]Feuil1!G294</f>
        <v>0</v>
      </c>
    </row>
    <row r="295" spans="1:7">
      <c r="A295">
        <f>[2]Feuil1!A295</f>
        <v>0</v>
      </c>
      <c r="B295" s="113">
        <f>[2]Feuil1!B295</f>
        <v>0</v>
      </c>
      <c r="C295">
        <f>[2]Feuil1!C295</f>
        <v>0</v>
      </c>
      <c r="D295">
        <f>[2]Feuil1!D295</f>
        <v>0</v>
      </c>
      <c r="E295">
        <f>[2]Feuil1!E295</f>
        <v>0</v>
      </c>
      <c r="F295">
        <f>[2]Feuil1!F295</f>
        <v>0</v>
      </c>
      <c r="G295">
        <f>[2]Feuil1!G295</f>
        <v>0</v>
      </c>
    </row>
    <row r="296" spans="1:7">
      <c r="A296">
        <f>[2]Feuil1!A296</f>
        <v>0</v>
      </c>
      <c r="B296" s="113">
        <f>[2]Feuil1!B296</f>
        <v>0</v>
      </c>
      <c r="C296">
        <f>[2]Feuil1!C296</f>
        <v>0</v>
      </c>
      <c r="D296">
        <f>[2]Feuil1!D296</f>
        <v>0</v>
      </c>
      <c r="E296">
        <f>[2]Feuil1!E296</f>
        <v>0</v>
      </c>
      <c r="F296">
        <f>[2]Feuil1!F296</f>
        <v>0</v>
      </c>
      <c r="G296">
        <f>[2]Feuil1!G296</f>
        <v>0</v>
      </c>
    </row>
    <row r="297" spans="1:7">
      <c r="A297">
        <f>[2]Feuil1!A297</f>
        <v>0</v>
      </c>
      <c r="B297" s="113">
        <f>[2]Feuil1!B297</f>
        <v>0</v>
      </c>
      <c r="C297">
        <f>[2]Feuil1!C297</f>
        <v>0</v>
      </c>
      <c r="D297">
        <f>[2]Feuil1!D297</f>
        <v>0</v>
      </c>
      <c r="E297">
        <f>[2]Feuil1!E297</f>
        <v>0</v>
      </c>
      <c r="F297">
        <f>[2]Feuil1!F297</f>
        <v>0</v>
      </c>
      <c r="G297">
        <f>[2]Feuil1!G297</f>
        <v>0</v>
      </c>
    </row>
    <row r="298" spans="1:7">
      <c r="A298">
        <f>[2]Feuil1!A298</f>
        <v>0</v>
      </c>
      <c r="B298" s="113">
        <f>[2]Feuil1!B298</f>
        <v>0</v>
      </c>
      <c r="C298">
        <f>[2]Feuil1!C298</f>
        <v>0</v>
      </c>
      <c r="D298">
        <f>[2]Feuil1!D298</f>
        <v>0</v>
      </c>
      <c r="E298">
        <f>[2]Feuil1!E298</f>
        <v>0</v>
      </c>
      <c r="F298">
        <f>[2]Feuil1!F298</f>
        <v>0</v>
      </c>
      <c r="G298">
        <f>[2]Feuil1!G298</f>
        <v>0</v>
      </c>
    </row>
    <row r="299" spans="1:7">
      <c r="A299">
        <f>[2]Feuil1!A299</f>
        <v>0</v>
      </c>
      <c r="B299" s="113">
        <f>[2]Feuil1!B299</f>
        <v>0</v>
      </c>
      <c r="C299">
        <f>[2]Feuil1!C299</f>
        <v>0</v>
      </c>
      <c r="D299">
        <f>[2]Feuil1!D299</f>
        <v>0</v>
      </c>
      <c r="E299">
        <f>[2]Feuil1!E299</f>
        <v>0</v>
      </c>
      <c r="F299">
        <f>[2]Feuil1!F299</f>
        <v>0</v>
      </c>
      <c r="G299">
        <f>[2]Feuil1!G299</f>
        <v>0</v>
      </c>
    </row>
    <row r="300" spans="1:7">
      <c r="A300">
        <f>[2]Feuil1!A300</f>
        <v>0</v>
      </c>
      <c r="B300" s="113">
        <f>[2]Feuil1!B300</f>
        <v>0</v>
      </c>
      <c r="C300">
        <f>[2]Feuil1!C300</f>
        <v>0</v>
      </c>
      <c r="D300">
        <f>[2]Feuil1!D300</f>
        <v>0</v>
      </c>
      <c r="E300">
        <f>[2]Feuil1!E300</f>
        <v>0</v>
      </c>
      <c r="F300">
        <f>[2]Feuil1!F300</f>
        <v>0</v>
      </c>
      <c r="G300">
        <f>[2]Feuil1!G300</f>
        <v>0</v>
      </c>
    </row>
    <row r="301" spans="1:7">
      <c r="A301">
        <f>[2]Feuil1!A301</f>
        <v>0</v>
      </c>
      <c r="B301" s="113">
        <f>[2]Feuil1!B301</f>
        <v>0</v>
      </c>
      <c r="C301">
        <f>[2]Feuil1!C301</f>
        <v>0</v>
      </c>
      <c r="D301">
        <f>[2]Feuil1!D301</f>
        <v>0</v>
      </c>
      <c r="E301">
        <f>[2]Feuil1!E301</f>
        <v>0</v>
      </c>
      <c r="F301">
        <f>[2]Feuil1!F301</f>
        <v>0</v>
      </c>
      <c r="G301">
        <f>[2]Feuil1!G301</f>
        <v>0</v>
      </c>
    </row>
    <row r="302" spans="1:7">
      <c r="A302">
        <f>[2]Feuil1!A302</f>
        <v>0</v>
      </c>
      <c r="B302" s="113">
        <f>[2]Feuil1!B302</f>
        <v>0</v>
      </c>
      <c r="C302">
        <f>[2]Feuil1!C302</f>
        <v>0</v>
      </c>
      <c r="D302">
        <f>[2]Feuil1!D302</f>
        <v>0</v>
      </c>
      <c r="E302">
        <f>[2]Feuil1!E302</f>
        <v>0</v>
      </c>
      <c r="F302">
        <f>[2]Feuil1!F302</f>
        <v>0</v>
      </c>
      <c r="G302">
        <f>[2]Feuil1!G302</f>
        <v>0</v>
      </c>
    </row>
    <row r="303" spans="1:7">
      <c r="A303">
        <f>[2]Feuil1!A303</f>
        <v>0</v>
      </c>
      <c r="B303" s="113">
        <f>[2]Feuil1!B303</f>
        <v>0</v>
      </c>
      <c r="C303">
        <f>[2]Feuil1!C303</f>
        <v>0</v>
      </c>
      <c r="D303">
        <f>[2]Feuil1!D303</f>
        <v>0</v>
      </c>
      <c r="E303">
        <f>[2]Feuil1!E303</f>
        <v>0</v>
      </c>
      <c r="F303">
        <f>[2]Feuil1!F303</f>
        <v>0</v>
      </c>
      <c r="G303">
        <f>[2]Feuil1!G303</f>
        <v>0</v>
      </c>
    </row>
    <row r="304" spans="1:7">
      <c r="A304">
        <f>[2]Feuil1!A304</f>
        <v>0</v>
      </c>
      <c r="B304" s="113">
        <f>[2]Feuil1!B304</f>
        <v>0</v>
      </c>
      <c r="C304">
        <f>[2]Feuil1!C304</f>
        <v>0</v>
      </c>
      <c r="D304">
        <f>[2]Feuil1!D304</f>
        <v>0</v>
      </c>
      <c r="E304">
        <f>[2]Feuil1!E304</f>
        <v>0</v>
      </c>
      <c r="F304">
        <f>[2]Feuil1!F304</f>
        <v>0</v>
      </c>
      <c r="G304">
        <f>[2]Feuil1!G304</f>
        <v>0</v>
      </c>
    </row>
    <row r="305" spans="1:7">
      <c r="A305">
        <f>[2]Feuil1!A305</f>
        <v>0</v>
      </c>
      <c r="B305" s="113">
        <f>[2]Feuil1!B305</f>
        <v>0</v>
      </c>
      <c r="C305">
        <f>[2]Feuil1!C305</f>
        <v>0</v>
      </c>
      <c r="D305">
        <f>[2]Feuil1!D305</f>
        <v>0</v>
      </c>
      <c r="E305">
        <f>[2]Feuil1!E305</f>
        <v>0</v>
      </c>
      <c r="F305">
        <f>[2]Feuil1!F305</f>
        <v>0</v>
      </c>
      <c r="G305">
        <f>[2]Feuil1!G305</f>
        <v>0</v>
      </c>
    </row>
    <row r="306" spans="1:7">
      <c r="A306">
        <f>[2]Feuil1!A306</f>
        <v>0</v>
      </c>
      <c r="B306" s="113">
        <f>[2]Feuil1!B306</f>
        <v>0</v>
      </c>
      <c r="C306">
        <f>[2]Feuil1!C306</f>
        <v>0</v>
      </c>
      <c r="D306">
        <f>[2]Feuil1!D306</f>
        <v>0</v>
      </c>
      <c r="E306">
        <f>[2]Feuil1!E306</f>
        <v>0</v>
      </c>
      <c r="F306">
        <f>[2]Feuil1!F306</f>
        <v>0</v>
      </c>
      <c r="G306">
        <f>[2]Feuil1!G306</f>
        <v>0</v>
      </c>
    </row>
    <row r="307" spans="1:7">
      <c r="A307">
        <f>[2]Feuil1!A307</f>
        <v>0</v>
      </c>
      <c r="B307" s="113">
        <f>[2]Feuil1!B307</f>
        <v>0</v>
      </c>
      <c r="C307">
        <f>[2]Feuil1!C307</f>
        <v>0</v>
      </c>
      <c r="D307">
        <f>[2]Feuil1!D307</f>
        <v>0</v>
      </c>
      <c r="E307">
        <f>[2]Feuil1!E307</f>
        <v>0</v>
      </c>
      <c r="F307">
        <f>[2]Feuil1!F307</f>
        <v>0</v>
      </c>
      <c r="G307">
        <f>[2]Feuil1!G307</f>
        <v>0</v>
      </c>
    </row>
    <row r="308" spans="1:7">
      <c r="A308">
        <f>[2]Feuil1!A308</f>
        <v>0</v>
      </c>
      <c r="B308" s="113">
        <f>[2]Feuil1!B308</f>
        <v>0</v>
      </c>
      <c r="C308">
        <f>[2]Feuil1!C308</f>
        <v>0</v>
      </c>
      <c r="D308">
        <f>[2]Feuil1!D308</f>
        <v>0</v>
      </c>
      <c r="E308">
        <f>[2]Feuil1!E308</f>
        <v>0</v>
      </c>
      <c r="F308">
        <f>[2]Feuil1!F308</f>
        <v>0</v>
      </c>
      <c r="G308">
        <f>[2]Feuil1!G308</f>
        <v>0</v>
      </c>
    </row>
    <row r="309" spans="1:7">
      <c r="A309">
        <f>[2]Feuil1!A309</f>
        <v>0</v>
      </c>
      <c r="B309" s="113">
        <f>[2]Feuil1!B309</f>
        <v>0</v>
      </c>
      <c r="C309">
        <f>[2]Feuil1!C309</f>
        <v>0</v>
      </c>
      <c r="D309">
        <f>[2]Feuil1!D309</f>
        <v>0</v>
      </c>
      <c r="E309">
        <f>[2]Feuil1!E309</f>
        <v>0</v>
      </c>
      <c r="F309">
        <f>[2]Feuil1!F309</f>
        <v>0</v>
      </c>
      <c r="G309">
        <f>[2]Feuil1!G309</f>
        <v>0</v>
      </c>
    </row>
    <row r="310" spans="1:7">
      <c r="A310">
        <f>[2]Feuil1!A310</f>
        <v>0</v>
      </c>
      <c r="B310" s="113">
        <f>[2]Feuil1!B310</f>
        <v>0</v>
      </c>
      <c r="C310">
        <f>[2]Feuil1!C310</f>
        <v>0</v>
      </c>
      <c r="D310">
        <f>[2]Feuil1!D310</f>
        <v>0</v>
      </c>
      <c r="E310">
        <f>[2]Feuil1!E310</f>
        <v>0</v>
      </c>
      <c r="F310">
        <f>[2]Feuil1!F310</f>
        <v>0</v>
      </c>
      <c r="G310">
        <f>[2]Feuil1!G310</f>
        <v>0</v>
      </c>
    </row>
    <row r="311" spans="1:7">
      <c r="A311">
        <f>[2]Feuil1!A311</f>
        <v>0</v>
      </c>
      <c r="B311" s="113">
        <f>[2]Feuil1!B311</f>
        <v>0</v>
      </c>
      <c r="C311">
        <f>[2]Feuil1!C311</f>
        <v>0</v>
      </c>
      <c r="D311">
        <f>[2]Feuil1!D311</f>
        <v>0</v>
      </c>
      <c r="E311">
        <f>[2]Feuil1!E311</f>
        <v>0</v>
      </c>
      <c r="F311">
        <f>[2]Feuil1!F311</f>
        <v>0</v>
      </c>
      <c r="G311">
        <f>[2]Feuil1!G311</f>
        <v>0</v>
      </c>
    </row>
    <row r="312" spans="1:7">
      <c r="A312">
        <f>[2]Feuil1!A312</f>
        <v>0</v>
      </c>
      <c r="B312" s="113">
        <f>[2]Feuil1!B312</f>
        <v>0</v>
      </c>
      <c r="C312">
        <f>[2]Feuil1!C312</f>
        <v>0</v>
      </c>
      <c r="D312">
        <f>[2]Feuil1!D312</f>
        <v>0</v>
      </c>
      <c r="E312">
        <f>[2]Feuil1!E312</f>
        <v>0</v>
      </c>
      <c r="F312">
        <f>[2]Feuil1!F312</f>
        <v>0</v>
      </c>
      <c r="G312">
        <f>[2]Feuil1!G312</f>
        <v>0</v>
      </c>
    </row>
    <row r="313" spans="1:7">
      <c r="A313">
        <f>[2]Feuil1!A313</f>
        <v>0</v>
      </c>
      <c r="B313" s="113">
        <f>[2]Feuil1!B313</f>
        <v>0</v>
      </c>
      <c r="C313">
        <f>[2]Feuil1!C313</f>
        <v>0</v>
      </c>
      <c r="D313">
        <f>[2]Feuil1!D313</f>
        <v>0</v>
      </c>
      <c r="E313">
        <f>[2]Feuil1!E313</f>
        <v>0</v>
      </c>
      <c r="F313">
        <f>[2]Feuil1!F313</f>
        <v>0</v>
      </c>
      <c r="G313">
        <f>[2]Feuil1!G313</f>
        <v>0</v>
      </c>
    </row>
    <row r="314" spans="1:7">
      <c r="A314">
        <f>[2]Feuil1!A314</f>
        <v>0</v>
      </c>
      <c r="B314" s="113">
        <f>[2]Feuil1!B314</f>
        <v>0</v>
      </c>
      <c r="C314">
        <f>[2]Feuil1!C314</f>
        <v>0</v>
      </c>
      <c r="D314">
        <f>[2]Feuil1!D314</f>
        <v>0</v>
      </c>
      <c r="E314">
        <f>[2]Feuil1!E314</f>
        <v>0</v>
      </c>
      <c r="F314">
        <f>[2]Feuil1!F314</f>
        <v>0</v>
      </c>
      <c r="G314">
        <f>[2]Feuil1!G314</f>
        <v>0</v>
      </c>
    </row>
    <row r="315" spans="1:7">
      <c r="A315">
        <f>[2]Feuil1!A315</f>
        <v>0</v>
      </c>
      <c r="B315" s="113">
        <f>[2]Feuil1!B315</f>
        <v>0</v>
      </c>
      <c r="C315">
        <f>[2]Feuil1!C315</f>
        <v>0</v>
      </c>
      <c r="D315">
        <f>[2]Feuil1!D315</f>
        <v>0</v>
      </c>
      <c r="E315">
        <f>[2]Feuil1!E315</f>
        <v>0</v>
      </c>
      <c r="F315">
        <f>[2]Feuil1!F315</f>
        <v>0</v>
      </c>
      <c r="G315">
        <f>[2]Feuil1!G315</f>
        <v>0</v>
      </c>
    </row>
    <row r="316" spans="1:7">
      <c r="A316">
        <f>[2]Feuil1!A316</f>
        <v>0</v>
      </c>
      <c r="B316" s="113">
        <f>[2]Feuil1!B316</f>
        <v>0</v>
      </c>
      <c r="C316">
        <f>[2]Feuil1!C316</f>
        <v>0</v>
      </c>
      <c r="D316">
        <f>[2]Feuil1!D316</f>
        <v>0</v>
      </c>
      <c r="E316">
        <f>[2]Feuil1!E316</f>
        <v>0</v>
      </c>
      <c r="F316">
        <f>[2]Feuil1!F316</f>
        <v>0</v>
      </c>
      <c r="G316">
        <f>[2]Feuil1!G316</f>
        <v>0</v>
      </c>
    </row>
    <row r="317" spans="1:7">
      <c r="A317">
        <f>[2]Feuil1!A317</f>
        <v>0</v>
      </c>
      <c r="B317" s="113">
        <f>[2]Feuil1!B317</f>
        <v>0</v>
      </c>
      <c r="C317">
        <f>[2]Feuil1!C317</f>
        <v>0</v>
      </c>
      <c r="D317">
        <f>[2]Feuil1!D317</f>
        <v>0</v>
      </c>
      <c r="E317">
        <f>[2]Feuil1!E317</f>
        <v>0</v>
      </c>
      <c r="F317">
        <f>[2]Feuil1!F317</f>
        <v>0</v>
      </c>
      <c r="G317">
        <f>[2]Feuil1!G317</f>
        <v>0</v>
      </c>
    </row>
    <row r="318" spans="1:7">
      <c r="A318">
        <f>[2]Feuil1!A318</f>
        <v>0</v>
      </c>
      <c r="B318" s="113">
        <f>[2]Feuil1!B318</f>
        <v>0</v>
      </c>
      <c r="C318">
        <f>[2]Feuil1!C318</f>
        <v>0</v>
      </c>
      <c r="D318">
        <f>[2]Feuil1!D318</f>
        <v>0</v>
      </c>
      <c r="E318">
        <f>[2]Feuil1!E318</f>
        <v>0</v>
      </c>
      <c r="F318">
        <f>[2]Feuil1!F318</f>
        <v>0</v>
      </c>
      <c r="G318">
        <f>[2]Feuil1!G318</f>
        <v>0</v>
      </c>
    </row>
    <row r="319" spans="1:7">
      <c r="A319">
        <f>[2]Feuil1!A319</f>
        <v>0</v>
      </c>
      <c r="B319" s="113">
        <f>[2]Feuil1!B319</f>
        <v>0</v>
      </c>
      <c r="C319">
        <f>[2]Feuil1!C319</f>
        <v>0</v>
      </c>
      <c r="D319">
        <f>[2]Feuil1!D319</f>
        <v>0</v>
      </c>
      <c r="E319">
        <f>[2]Feuil1!E319</f>
        <v>0</v>
      </c>
      <c r="F319">
        <f>[2]Feuil1!F319</f>
        <v>0</v>
      </c>
      <c r="G319">
        <f>[2]Feuil1!G319</f>
        <v>0</v>
      </c>
    </row>
    <row r="320" spans="1:7">
      <c r="A320">
        <f>[2]Feuil1!A320</f>
        <v>0</v>
      </c>
      <c r="B320" s="113">
        <f>[2]Feuil1!B320</f>
        <v>0</v>
      </c>
      <c r="C320">
        <f>[2]Feuil1!C320</f>
        <v>0</v>
      </c>
      <c r="D320">
        <f>[2]Feuil1!D320</f>
        <v>0</v>
      </c>
      <c r="E320">
        <f>[2]Feuil1!E320</f>
        <v>0</v>
      </c>
      <c r="F320">
        <f>[2]Feuil1!F320</f>
        <v>0</v>
      </c>
      <c r="G320">
        <f>[2]Feuil1!G320</f>
        <v>0</v>
      </c>
    </row>
    <row r="321" spans="1:7">
      <c r="A321">
        <f>[2]Feuil1!A321</f>
        <v>0</v>
      </c>
      <c r="B321" s="113">
        <f>[2]Feuil1!B321</f>
        <v>0</v>
      </c>
      <c r="C321">
        <f>[2]Feuil1!C321</f>
        <v>0</v>
      </c>
      <c r="D321">
        <f>[2]Feuil1!D321</f>
        <v>0</v>
      </c>
      <c r="E321">
        <f>[2]Feuil1!E321</f>
        <v>0</v>
      </c>
      <c r="F321">
        <f>[2]Feuil1!F321</f>
        <v>0</v>
      </c>
      <c r="G321">
        <f>[2]Feuil1!G321</f>
        <v>0</v>
      </c>
    </row>
    <row r="322" spans="1:7">
      <c r="A322">
        <f>[2]Feuil1!A322</f>
        <v>0</v>
      </c>
      <c r="B322" s="113">
        <f>[2]Feuil1!B322</f>
        <v>0</v>
      </c>
      <c r="C322">
        <f>[2]Feuil1!C322</f>
        <v>0</v>
      </c>
      <c r="D322">
        <f>[2]Feuil1!D322</f>
        <v>0</v>
      </c>
      <c r="E322">
        <f>[2]Feuil1!E322</f>
        <v>0</v>
      </c>
      <c r="F322">
        <f>[2]Feuil1!F322</f>
        <v>0</v>
      </c>
      <c r="G322">
        <f>[2]Feuil1!G322</f>
        <v>0</v>
      </c>
    </row>
    <row r="323" spans="1:7">
      <c r="A323">
        <f>[2]Feuil1!A323</f>
        <v>0</v>
      </c>
      <c r="B323" s="113">
        <f>[2]Feuil1!B323</f>
        <v>0</v>
      </c>
      <c r="C323">
        <f>[2]Feuil1!C323</f>
        <v>0</v>
      </c>
      <c r="D323">
        <f>[2]Feuil1!D323</f>
        <v>0</v>
      </c>
      <c r="E323">
        <f>[2]Feuil1!E323</f>
        <v>0</v>
      </c>
      <c r="F323">
        <f>[2]Feuil1!F323</f>
        <v>0</v>
      </c>
      <c r="G323">
        <f>[2]Feuil1!G323</f>
        <v>0</v>
      </c>
    </row>
    <row r="324" spans="1:7">
      <c r="A324">
        <f>[2]Feuil1!A324</f>
        <v>0</v>
      </c>
      <c r="B324" s="113">
        <f>[2]Feuil1!B324</f>
        <v>0</v>
      </c>
      <c r="C324">
        <f>[2]Feuil1!C324</f>
        <v>0</v>
      </c>
      <c r="D324">
        <f>[2]Feuil1!D324</f>
        <v>0</v>
      </c>
      <c r="E324">
        <f>[2]Feuil1!E324</f>
        <v>0</v>
      </c>
      <c r="F324">
        <f>[2]Feuil1!F324</f>
        <v>0</v>
      </c>
      <c r="G324">
        <f>[2]Feuil1!G324</f>
        <v>0</v>
      </c>
    </row>
    <row r="325" spans="1:7">
      <c r="A325">
        <f>[2]Feuil1!A325</f>
        <v>0</v>
      </c>
      <c r="B325" s="113">
        <f>[2]Feuil1!B325</f>
        <v>0</v>
      </c>
      <c r="C325">
        <f>[2]Feuil1!C325</f>
        <v>0</v>
      </c>
      <c r="D325">
        <f>[2]Feuil1!D325</f>
        <v>0</v>
      </c>
      <c r="E325">
        <f>[2]Feuil1!E325</f>
        <v>0</v>
      </c>
      <c r="F325">
        <f>[2]Feuil1!F325</f>
        <v>0</v>
      </c>
      <c r="G325">
        <f>[2]Feuil1!G325</f>
        <v>0</v>
      </c>
    </row>
    <row r="326" spans="1:7">
      <c r="A326">
        <f>[2]Feuil1!A326</f>
        <v>0</v>
      </c>
      <c r="B326" s="113">
        <f>[2]Feuil1!B326</f>
        <v>0</v>
      </c>
      <c r="C326">
        <f>[2]Feuil1!C326</f>
        <v>0</v>
      </c>
      <c r="D326">
        <f>[2]Feuil1!D326</f>
        <v>0</v>
      </c>
      <c r="E326">
        <f>[2]Feuil1!E326</f>
        <v>0</v>
      </c>
      <c r="F326">
        <f>[2]Feuil1!F326</f>
        <v>0</v>
      </c>
      <c r="G326">
        <f>[2]Feuil1!G326</f>
        <v>0</v>
      </c>
    </row>
    <row r="327" spans="1:7">
      <c r="A327">
        <f>[2]Feuil1!A327</f>
        <v>0</v>
      </c>
      <c r="B327" s="113">
        <f>[2]Feuil1!B327</f>
        <v>0</v>
      </c>
      <c r="C327">
        <f>[2]Feuil1!C327</f>
        <v>0</v>
      </c>
      <c r="D327">
        <f>[2]Feuil1!D327</f>
        <v>0</v>
      </c>
      <c r="E327">
        <f>[2]Feuil1!E327</f>
        <v>0</v>
      </c>
      <c r="F327">
        <f>[2]Feuil1!F327</f>
        <v>0</v>
      </c>
      <c r="G327">
        <f>[2]Feuil1!G327</f>
        <v>0</v>
      </c>
    </row>
    <row r="328" spans="1:7">
      <c r="A328">
        <f>[2]Feuil1!A328</f>
        <v>0</v>
      </c>
      <c r="B328" s="113">
        <f>[2]Feuil1!B328</f>
        <v>0</v>
      </c>
      <c r="C328">
        <f>[2]Feuil1!C328</f>
        <v>0</v>
      </c>
      <c r="D328">
        <f>[2]Feuil1!D328</f>
        <v>0</v>
      </c>
      <c r="E328">
        <f>[2]Feuil1!E328</f>
        <v>0</v>
      </c>
      <c r="F328">
        <f>[2]Feuil1!F328</f>
        <v>0</v>
      </c>
      <c r="G328">
        <f>[2]Feuil1!G328</f>
        <v>0</v>
      </c>
    </row>
    <row r="329" spans="1:7">
      <c r="A329">
        <f>[2]Feuil1!A329</f>
        <v>0</v>
      </c>
      <c r="B329" s="113">
        <f>[2]Feuil1!B329</f>
        <v>0</v>
      </c>
      <c r="C329">
        <f>[2]Feuil1!C329</f>
        <v>0</v>
      </c>
      <c r="D329">
        <f>[2]Feuil1!D329</f>
        <v>0</v>
      </c>
      <c r="E329">
        <f>[2]Feuil1!E329</f>
        <v>0</v>
      </c>
      <c r="F329">
        <f>[2]Feuil1!F329</f>
        <v>0</v>
      </c>
      <c r="G329">
        <f>[2]Feuil1!G329</f>
        <v>0</v>
      </c>
    </row>
    <row r="330" spans="1:7">
      <c r="A330">
        <f>[2]Feuil1!A330</f>
        <v>0</v>
      </c>
      <c r="B330" s="113">
        <f>[2]Feuil1!B330</f>
        <v>0</v>
      </c>
      <c r="C330">
        <f>[2]Feuil1!C330</f>
        <v>0</v>
      </c>
      <c r="D330">
        <f>[2]Feuil1!D330</f>
        <v>0</v>
      </c>
      <c r="E330">
        <f>[2]Feuil1!E330</f>
        <v>0</v>
      </c>
      <c r="F330">
        <f>[2]Feuil1!F330</f>
        <v>0</v>
      </c>
      <c r="G330">
        <f>[2]Feuil1!G330</f>
        <v>0</v>
      </c>
    </row>
    <row r="331" spans="1:7">
      <c r="A331">
        <f>[2]Feuil1!A331</f>
        <v>0</v>
      </c>
      <c r="B331" s="113">
        <f>[2]Feuil1!B331</f>
        <v>0</v>
      </c>
      <c r="C331">
        <f>[2]Feuil1!C331</f>
        <v>0</v>
      </c>
      <c r="D331">
        <f>[2]Feuil1!D331</f>
        <v>0</v>
      </c>
      <c r="E331">
        <f>[2]Feuil1!E331</f>
        <v>0</v>
      </c>
      <c r="F331">
        <f>[2]Feuil1!F331</f>
        <v>0</v>
      </c>
      <c r="G331">
        <f>[2]Feuil1!G331</f>
        <v>0</v>
      </c>
    </row>
    <row r="332" spans="1:7">
      <c r="A332">
        <f>[2]Feuil1!A332</f>
        <v>0</v>
      </c>
      <c r="B332" s="113">
        <f>[2]Feuil1!B332</f>
        <v>0</v>
      </c>
      <c r="C332">
        <f>[2]Feuil1!C332</f>
        <v>0</v>
      </c>
      <c r="D332">
        <f>[2]Feuil1!D332</f>
        <v>0</v>
      </c>
      <c r="E332">
        <f>[2]Feuil1!E332</f>
        <v>0</v>
      </c>
      <c r="F332">
        <f>[2]Feuil1!F332</f>
        <v>0</v>
      </c>
      <c r="G332">
        <f>[2]Feuil1!G332</f>
        <v>0</v>
      </c>
    </row>
    <row r="333" spans="1:7">
      <c r="A333">
        <f>[2]Feuil1!A333</f>
        <v>0</v>
      </c>
      <c r="B333" s="113">
        <f>[2]Feuil1!B333</f>
        <v>0</v>
      </c>
      <c r="C333">
        <f>[2]Feuil1!C333</f>
        <v>0</v>
      </c>
      <c r="D333">
        <f>[2]Feuil1!D333</f>
        <v>0</v>
      </c>
      <c r="E333">
        <f>[2]Feuil1!E333</f>
        <v>0</v>
      </c>
      <c r="F333">
        <f>[2]Feuil1!F333</f>
        <v>0</v>
      </c>
      <c r="G333">
        <f>[2]Feuil1!G333</f>
        <v>0</v>
      </c>
    </row>
    <row r="334" spans="1:7">
      <c r="A334">
        <f>[2]Feuil1!A334</f>
        <v>0</v>
      </c>
      <c r="B334" s="113">
        <f>[2]Feuil1!B334</f>
        <v>0</v>
      </c>
      <c r="C334">
        <f>[2]Feuil1!C334</f>
        <v>0</v>
      </c>
      <c r="D334">
        <f>[2]Feuil1!D334</f>
        <v>0</v>
      </c>
      <c r="E334">
        <f>[2]Feuil1!E334</f>
        <v>0</v>
      </c>
      <c r="F334">
        <f>[2]Feuil1!F334</f>
        <v>0</v>
      </c>
      <c r="G334">
        <f>[2]Feuil1!G334</f>
        <v>0</v>
      </c>
    </row>
    <row r="335" spans="1:7">
      <c r="A335">
        <f>[2]Feuil1!A335</f>
        <v>0</v>
      </c>
      <c r="B335" s="113">
        <f>[2]Feuil1!B335</f>
        <v>0</v>
      </c>
      <c r="C335">
        <f>[2]Feuil1!C335</f>
        <v>0</v>
      </c>
      <c r="D335">
        <f>[2]Feuil1!D335</f>
        <v>0</v>
      </c>
      <c r="E335">
        <f>[2]Feuil1!E335</f>
        <v>0</v>
      </c>
      <c r="F335">
        <f>[2]Feuil1!F335</f>
        <v>0</v>
      </c>
      <c r="G335">
        <f>[2]Feuil1!G335</f>
        <v>0</v>
      </c>
    </row>
    <row r="336" spans="1:7">
      <c r="A336">
        <f>[2]Feuil1!A336</f>
        <v>0</v>
      </c>
      <c r="B336" s="113">
        <f>[2]Feuil1!B336</f>
        <v>0</v>
      </c>
      <c r="C336">
        <f>[2]Feuil1!C336</f>
        <v>0</v>
      </c>
      <c r="D336">
        <f>[2]Feuil1!D336</f>
        <v>0</v>
      </c>
      <c r="E336">
        <f>[2]Feuil1!E336</f>
        <v>0</v>
      </c>
      <c r="F336">
        <f>[2]Feuil1!F336</f>
        <v>0</v>
      </c>
      <c r="G336">
        <f>[2]Feuil1!G336</f>
        <v>0</v>
      </c>
    </row>
    <row r="337" spans="1:7">
      <c r="A337">
        <f>[2]Feuil1!A337</f>
        <v>0</v>
      </c>
      <c r="B337" s="113">
        <f>[2]Feuil1!B337</f>
        <v>0</v>
      </c>
      <c r="C337">
        <f>[2]Feuil1!C337</f>
        <v>0</v>
      </c>
      <c r="D337">
        <f>[2]Feuil1!D337</f>
        <v>0</v>
      </c>
      <c r="E337">
        <f>[2]Feuil1!E337</f>
        <v>0</v>
      </c>
      <c r="F337">
        <f>[2]Feuil1!F337</f>
        <v>0</v>
      </c>
      <c r="G337">
        <f>[2]Feuil1!G337</f>
        <v>0</v>
      </c>
    </row>
    <row r="338" spans="1:7">
      <c r="A338">
        <f>[2]Feuil1!A338</f>
        <v>0</v>
      </c>
      <c r="B338" s="113">
        <f>[2]Feuil1!B338</f>
        <v>0</v>
      </c>
      <c r="C338">
        <f>[2]Feuil1!C338</f>
        <v>0</v>
      </c>
      <c r="D338">
        <f>[2]Feuil1!D338</f>
        <v>0</v>
      </c>
      <c r="E338">
        <f>[2]Feuil1!E338</f>
        <v>0</v>
      </c>
      <c r="F338">
        <f>[2]Feuil1!F338</f>
        <v>0</v>
      </c>
      <c r="G338">
        <f>[2]Feuil1!G338</f>
        <v>0</v>
      </c>
    </row>
    <row r="339" spans="1:7">
      <c r="A339">
        <f>[2]Feuil1!A339</f>
        <v>0</v>
      </c>
      <c r="B339" s="113">
        <f>[2]Feuil1!B339</f>
        <v>0</v>
      </c>
      <c r="C339">
        <f>[2]Feuil1!C339</f>
        <v>0</v>
      </c>
      <c r="D339">
        <f>[2]Feuil1!D339</f>
        <v>0</v>
      </c>
      <c r="E339">
        <f>[2]Feuil1!E339</f>
        <v>0</v>
      </c>
      <c r="F339">
        <f>[2]Feuil1!F339</f>
        <v>0</v>
      </c>
      <c r="G339">
        <f>[2]Feuil1!G339</f>
        <v>0</v>
      </c>
    </row>
    <row r="340" spans="1:7">
      <c r="A340">
        <f>[2]Feuil1!A340</f>
        <v>0</v>
      </c>
      <c r="B340" s="113">
        <f>[2]Feuil1!B340</f>
        <v>0</v>
      </c>
      <c r="C340">
        <f>[2]Feuil1!C340</f>
        <v>0</v>
      </c>
      <c r="D340">
        <f>[2]Feuil1!D340</f>
        <v>0</v>
      </c>
      <c r="E340">
        <f>[2]Feuil1!E340</f>
        <v>0</v>
      </c>
      <c r="F340">
        <f>[2]Feuil1!F340</f>
        <v>0</v>
      </c>
      <c r="G340">
        <f>[2]Feuil1!G340</f>
        <v>0</v>
      </c>
    </row>
    <row r="341" spans="1:7">
      <c r="A341">
        <f>[2]Feuil1!A341</f>
        <v>0</v>
      </c>
      <c r="B341" s="113">
        <f>[2]Feuil1!B341</f>
        <v>0</v>
      </c>
      <c r="C341">
        <f>[2]Feuil1!C341</f>
        <v>0</v>
      </c>
      <c r="D341">
        <f>[2]Feuil1!D341</f>
        <v>0</v>
      </c>
      <c r="E341">
        <f>[2]Feuil1!E341</f>
        <v>0</v>
      </c>
      <c r="F341">
        <f>[2]Feuil1!F341</f>
        <v>0</v>
      </c>
      <c r="G341">
        <f>[2]Feuil1!G341</f>
        <v>0</v>
      </c>
    </row>
    <row r="342" spans="1:7">
      <c r="A342">
        <f>[2]Feuil1!A342</f>
        <v>0</v>
      </c>
      <c r="B342" s="113">
        <f>[2]Feuil1!B342</f>
        <v>0</v>
      </c>
      <c r="C342">
        <f>[2]Feuil1!C342</f>
        <v>0</v>
      </c>
      <c r="D342">
        <f>[2]Feuil1!D342</f>
        <v>0</v>
      </c>
      <c r="E342">
        <f>[2]Feuil1!E342</f>
        <v>0</v>
      </c>
      <c r="F342">
        <f>[2]Feuil1!F342</f>
        <v>0</v>
      </c>
      <c r="G342">
        <f>[2]Feuil1!G342</f>
        <v>0</v>
      </c>
    </row>
    <row r="343" spans="1:7">
      <c r="A343">
        <f>[2]Feuil1!A343</f>
        <v>0</v>
      </c>
      <c r="B343" s="113">
        <f>[2]Feuil1!B343</f>
        <v>0</v>
      </c>
      <c r="C343">
        <f>[2]Feuil1!C343</f>
        <v>0</v>
      </c>
      <c r="D343">
        <f>[2]Feuil1!D343</f>
        <v>0</v>
      </c>
      <c r="E343">
        <f>[2]Feuil1!E343</f>
        <v>0</v>
      </c>
      <c r="F343">
        <f>[2]Feuil1!F343</f>
        <v>0</v>
      </c>
      <c r="G343">
        <f>[2]Feuil1!G343</f>
        <v>0</v>
      </c>
    </row>
    <row r="344" spans="1:7">
      <c r="A344">
        <f>[2]Feuil1!A344</f>
        <v>0</v>
      </c>
      <c r="B344" s="113">
        <f>[2]Feuil1!B344</f>
        <v>0</v>
      </c>
      <c r="C344">
        <f>[2]Feuil1!C344</f>
        <v>0</v>
      </c>
      <c r="D344">
        <f>[2]Feuil1!D344</f>
        <v>0</v>
      </c>
      <c r="E344">
        <f>[2]Feuil1!E344</f>
        <v>0</v>
      </c>
      <c r="F344">
        <f>[2]Feuil1!F344</f>
        <v>0</v>
      </c>
      <c r="G344">
        <f>[2]Feuil1!G344</f>
        <v>0</v>
      </c>
    </row>
    <row r="345" spans="1:7">
      <c r="A345">
        <f>[2]Feuil1!A345</f>
        <v>0</v>
      </c>
      <c r="B345" s="113">
        <f>[2]Feuil1!B345</f>
        <v>0</v>
      </c>
      <c r="C345">
        <f>[2]Feuil1!C345</f>
        <v>0</v>
      </c>
      <c r="D345">
        <f>[2]Feuil1!D345</f>
        <v>0</v>
      </c>
      <c r="E345">
        <f>[2]Feuil1!E345</f>
        <v>0</v>
      </c>
      <c r="F345">
        <f>[2]Feuil1!F345</f>
        <v>0</v>
      </c>
      <c r="G345">
        <f>[2]Feuil1!G345</f>
        <v>0</v>
      </c>
    </row>
    <row r="346" spans="1:7">
      <c r="A346">
        <f>[2]Feuil1!A346</f>
        <v>0</v>
      </c>
      <c r="B346" s="113">
        <f>[2]Feuil1!B346</f>
        <v>0</v>
      </c>
      <c r="C346">
        <f>[2]Feuil1!C346</f>
        <v>0</v>
      </c>
      <c r="D346">
        <f>[2]Feuil1!D346</f>
        <v>0</v>
      </c>
      <c r="E346">
        <f>[2]Feuil1!E346</f>
        <v>0</v>
      </c>
      <c r="F346">
        <f>[2]Feuil1!F346</f>
        <v>0</v>
      </c>
      <c r="G346">
        <f>[2]Feuil1!G346</f>
        <v>0</v>
      </c>
    </row>
    <row r="347" spans="1:7">
      <c r="A347">
        <f>[2]Feuil1!A347</f>
        <v>0</v>
      </c>
      <c r="B347" s="113">
        <f>[2]Feuil1!B347</f>
        <v>0</v>
      </c>
      <c r="C347">
        <f>[2]Feuil1!C347</f>
        <v>0</v>
      </c>
      <c r="D347">
        <f>[2]Feuil1!D347</f>
        <v>0</v>
      </c>
      <c r="E347">
        <f>[2]Feuil1!E347</f>
        <v>0</v>
      </c>
      <c r="F347">
        <f>[2]Feuil1!F347</f>
        <v>0</v>
      </c>
      <c r="G347">
        <f>[2]Feuil1!G347</f>
        <v>0</v>
      </c>
    </row>
    <row r="348" spans="1:7">
      <c r="A348">
        <f>[2]Feuil1!A348</f>
        <v>0</v>
      </c>
      <c r="B348" s="113">
        <f>[2]Feuil1!B348</f>
        <v>0</v>
      </c>
      <c r="C348">
        <f>[2]Feuil1!C348</f>
        <v>0</v>
      </c>
      <c r="D348">
        <f>[2]Feuil1!D348</f>
        <v>0</v>
      </c>
      <c r="E348">
        <f>[2]Feuil1!E348</f>
        <v>0</v>
      </c>
      <c r="F348">
        <f>[2]Feuil1!F348</f>
        <v>0</v>
      </c>
      <c r="G348">
        <f>[2]Feuil1!G348</f>
        <v>0</v>
      </c>
    </row>
    <row r="349" spans="1:7">
      <c r="A349">
        <f>[2]Feuil1!A349</f>
        <v>0</v>
      </c>
      <c r="B349" s="113">
        <f>[2]Feuil1!B349</f>
        <v>0</v>
      </c>
      <c r="C349">
        <f>[2]Feuil1!C349</f>
        <v>0</v>
      </c>
      <c r="D349">
        <f>[2]Feuil1!D349</f>
        <v>0</v>
      </c>
      <c r="E349">
        <f>[2]Feuil1!E349</f>
        <v>0</v>
      </c>
      <c r="F349">
        <f>[2]Feuil1!F349</f>
        <v>0</v>
      </c>
      <c r="G349">
        <f>[2]Feuil1!G349</f>
        <v>0</v>
      </c>
    </row>
    <row r="350" spans="1:7">
      <c r="A350">
        <f>[2]Feuil1!A350</f>
        <v>0</v>
      </c>
      <c r="B350" s="113">
        <f>[2]Feuil1!B350</f>
        <v>0</v>
      </c>
      <c r="C350">
        <f>[2]Feuil1!C350</f>
        <v>0</v>
      </c>
      <c r="D350">
        <f>[2]Feuil1!D350</f>
        <v>0</v>
      </c>
      <c r="E350">
        <f>[2]Feuil1!E350</f>
        <v>0</v>
      </c>
      <c r="F350">
        <f>[2]Feuil1!F350</f>
        <v>0</v>
      </c>
      <c r="G350">
        <f>[2]Feuil1!G350</f>
        <v>0</v>
      </c>
    </row>
    <row r="351" spans="1:7">
      <c r="A351">
        <f>[2]Feuil1!A351</f>
        <v>0</v>
      </c>
      <c r="B351" s="113">
        <f>[2]Feuil1!B351</f>
        <v>0</v>
      </c>
      <c r="C351">
        <f>[2]Feuil1!C351</f>
        <v>0</v>
      </c>
      <c r="D351">
        <f>[2]Feuil1!D351</f>
        <v>0</v>
      </c>
      <c r="E351">
        <f>[2]Feuil1!E351</f>
        <v>0</v>
      </c>
      <c r="F351">
        <f>[2]Feuil1!F351</f>
        <v>0</v>
      </c>
      <c r="G351">
        <f>[2]Feuil1!G351</f>
        <v>0</v>
      </c>
    </row>
    <row r="352" spans="1:7">
      <c r="A352">
        <f>[2]Feuil1!A352</f>
        <v>0</v>
      </c>
      <c r="B352" s="113">
        <f>[2]Feuil1!B352</f>
        <v>0</v>
      </c>
      <c r="C352">
        <f>[2]Feuil1!C352</f>
        <v>0</v>
      </c>
      <c r="D352">
        <f>[2]Feuil1!D352</f>
        <v>0</v>
      </c>
      <c r="E352">
        <f>[2]Feuil1!E352</f>
        <v>0</v>
      </c>
      <c r="F352">
        <f>[2]Feuil1!F352</f>
        <v>0</v>
      </c>
      <c r="G352">
        <f>[2]Feuil1!G352</f>
        <v>0</v>
      </c>
    </row>
    <row r="353" spans="1:7">
      <c r="A353">
        <f>[2]Feuil1!A353</f>
        <v>0</v>
      </c>
      <c r="B353" s="113">
        <f>[2]Feuil1!B353</f>
        <v>0</v>
      </c>
      <c r="C353">
        <f>[2]Feuil1!C353</f>
        <v>0</v>
      </c>
      <c r="D353">
        <f>[2]Feuil1!D353</f>
        <v>0</v>
      </c>
      <c r="E353">
        <f>[2]Feuil1!E353</f>
        <v>0</v>
      </c>
      <c r="F353">
        <f>[2]Feuil1!F353</f>
        <v>0</v>
      </c>
      <c r="G353">
        <f>[2]Feuil1!G353</f>
        <v>0</v>
      </c>
    </row>
    <row r="354" spans="1:7">
      <c r="A354">
        <f>[2]Feuil1!A354</f>
        <v>0</v>
      </c>
      <c r="B354" s="113">
        <f>[2]Feuil1!B354</f>
        <v>0</v>
      </c>
      <c r="C354">
        <f>[2]Feuil1!C354</f>
        <v>0</v>
      </c>
      <c r="D354">
        <f>[2]Feuil1!D354</f>
        <v>0</v>
      </c>
      <c r="E354">
        <f>[2]Feuil1!E354</f>
        <v>0</v>
      </c>
      <c r="F354">
        <f>[2]Feuil1!F354</f>
        <v>0</v>
      </c>
      <c r="G354">
        <f>[2]Feuil1!G354</f>
        <v>0</v>
      </c>
    </row>
    <row r="355" spans="1:7">
      <c r="A355">
        <f>[2]Feuil1!A355</f>
        <v>0</v>
      </c>
      <c r="B355" s="113">
        <f>[2]Feuil1!B355</f>
        <v>0</v>
      </c>
      <c r="C355">
        <f>[2]Feuil1!C355</f>
        <v>0</v>
      </c>
      <c r="D355">
        <f>[2]Feuil1!D355</f>
        <v>0</v>
      </c>
      <c r="E355">
        <f>[2]Feuil1!E355</f>
        <v>0</v>
      </c>
      <c r="F355">
        <f>[2]Feuil1!F355</f>
        <v>0</v>
      </c>
      <c r="G355">
        <f>[2]Feuil1!G355</f>
        <v>0</v>
      </c>
    </row>
    <row r="356" spans="1:7">
      <c r="A356">
        <f>[2]Feuil1!A356</f>
        <v>0</v>
      </c>
      <c r="B356" s="113">
        <f>[2]Feuil1!B356</f>
        <v>0</v>
      </c>
      <c r="C356">
        <f>[2]Feuil1!C356</f>
        <v>0</v>
      </c>
      <c r="D356">
        <f>[2]Feuil1!D356</f>
        <v>0</v>
      </c>
      <c r="E356">
        <f>[2]Feuil1!E356</f>
        <v>0</v>
      </c>
      <c r="F356">
        <f>[2]Feuil1!F356</f>
        <v>0</v>
      </c>
      <c r="G356">
        <f>[2]Feuil1!G356</f>
        <v>0</v>
      </c>
    </row>
    <row r="357" spans="1:7">
      <c r="A357">
        <f>[2]Feuil1!A357</f>
        <v>0</v>
      </c>
      <c r="B357" s="113">
        <f>[2]Feuil1!B357</f>
        <v>0</v>
      </c>
      <c r="C357">
        <f>[2]Feuil1!C357</f>
        <v>0</v>
      </c>
      <c r="D357">
        <f>[2]Feuil1!D357</f>
        <v>0</v>
      </c>
      <c r="E357">
        <f>[2]Feuil1!E357</f>
        <v>0</v>
      </c>
      <c r="F357">
        <f>[2]Feuil1!F357</f>
        <v>0</v>
      </c>
      <c r="G357">
        <f>[2]Feuil1!G357</f>
        <v>0</v>
      </c>
    </row>
    <row r="358" spans="1:7">
      <c r="A358">
        <f>[2]Feuil1!A358</f>
        <v>0</v>
      </c>
      <c r="B358" s="113">
        <f>[2]Feuil1!B358</f>
        <v>0</v>
      </c>
      <c r="C358">
        <f>[2]Feuil1!C358</f>
        <v>0</v>
      </c>
      <c r="D358">
        <f>[2]Feuil1!D358</f>
        <v>0</v>
      </c>
      <c r="E358">
        <f>[2]Feuil1!E358</f>
        <v>0</v>
      </c>
      <c r="F358">
        <f>[2]Feuil1!F358</f>
        <v>0</v>
      </c>
      <c r="G358">
        <f>[2]Feuil1!G358</f>
        <v>0</v>
      </c>
    </row>
    <row r="359" spans="1:7">
      <c r="A359">
        <f>[2]Feuil1!A359</f>
        <v>0</v>
      </c>
      <c r="B359" s="113">
        <f>[2]Feuil1!B359</f>
        <v>0</v>
      </c>
      <c r="C359">
        <f>[2]Feuil1!C359</f>
        <v>0</v>
      </c>
      <c r="D359">
        <f>[2]Feuil1!D359</f>
        <v>0</v>
      </c>
      <c r="E359">
        <f>[2]Feuil1!E359</f>
        <v>0</v>
      </c>
      <c r="F359">
        <f>[2]Feuil1!F359</f>
        <v>0</v>
      </c>
      <c r="G359">
        <f>[2]Feuil1!G359</f>
        <v>0</v>
      </c>
    </row>
    <row r="360" spans="1:7">
      <c r="A360">
        <f>[2]Feuil1!A360</f>
        <v>0</v>
      </c>
      <c r="B360" s="113">
        <f>[2]Feuil1!B360</f>
        <v>0</v>
      </c>
      <c r="C360">
        <f>[2]Feuil1!C360</f>
        <v>0</v>
      </c>
      <c r="D360">
        <f>[2]Feuil1!D360</f>
        <v>0</v>
      </c>
      <c r="E360">
        <f>[2]Feuil1!E360</f>
        <v>0</v>
      </c>
      <c r="F360">
        <f>[2]Feuil1!F360</f>
        <v>0</v>
      </c>
      <c r="G360">
        <f>[2]Feuil1!G360</f>
        <v>0</v>
      </c>
    </row>
    <row r="361" spans="1:7">
      <c r="A361">
        <f>[2]Feuil1!A361</f>
        <v>0</v>
      </c>
      <c r="B361" s="113">
        <f>[2]Feuil1!B361</f>
        <v>0</v>
      </c>
      <c r="C361">
        <f>[2]Feuil1!C361</f>
        <v>0</v>
      </c>
      <c r="D361">
        <f>[2]Feuil1!D361</f>
        <v>0</v>
      </c>
      <c r="E361">
        <f>[2]Feuil1!E361</f>
        <v>0</v>
      </c>
      <c r="F361">
        <f>[2]Feuil1!F361</f>
        <v>0</v>
      </c>
      <c r="G361">
        <f>[2]Feuil1!G361</f>
        <v>0</v>
      </c>
    </row>
    <row r="362" spans="1:7">
      <c r="A362">
        <f>[2]Feuil1!A362</f>
        <v>0</v>
      </c>
      <c r="B362" s="113">
        <f>[2]Feuil1!B362</f>
        <v>0</v>
      </c>
      <c r="C362">
        <f>[2]Feuil1!C362</f>
        <v>0</v>
      </c>
      <c r="D362">
        <f>[2]Feuil1!D362</f>
        <v>0</v>
      </c>
      <c r="E362">
        <f>[2]Feuil1!E362</f>
        <v>0</v>
      </c>
      <c r="F362">
        <f>[2]Feuil1!F362</f>
        <v>0</v>
      </c>
      <c r="G362">
        <f>[2]Feuil1!G362</f>
        <v>0</v>
      </c>
    </row>
    <row r="363" spans="1:7">
      <c r="A363">
        <f>[2]Feuil1!A363</f>
        <v>0</v>
      </c>
      <c r="B363" s="113">
        <f>[2]Feuil1!B363</f>
        <v>0</v>
      </c>
      <c r="C363">
        <f>[2]Feuil1!C363</f>
        <v>0</v>
      </c>
      <c r="D363">
        <f>[2]Feuil1!D363</f>
        <v>0</v>
      </c>
      <c r="E363">
        <f>[2]Feuil1!E363</f>
        <v>0</v>
      </c>
      <c r="F363">
        <f>[2]Feuil1!F363</f>
        <v>0</v>
      </c>
      <c r="G363">
        <f>[2]Feuil1!G363</f>
        <v>0</v>
      </c>
    </row>
    <row r="364" spans="1:7">
      <c r="A364">
        <f>[2]Feuil1!A364</f>
        <v>0</v>
      </c>
      <c r="B364" s="113">
        <f>[2]Feuil1!B364</f>
        <v>0</v>
      </c>
      <c r="C364">
        <f>[2]Feuil1!C364</f>
        <v>0</v>
      </c>
      <c r="D364">
        <f>[2]Feuil1!D364</f>
        <v>0</v>
      </c>
      <c r="E364">
        <f>[2]Feuil1!E364</f>
        <v>0</v>
      </c>
      <c r="F364">
        <f>[2]Feuil1!F364</f>
        <v>0</v>
      </c>
      <c r="G364">
        <f>[2]Feuil1!G364</f>
        <v>0</v>
      </c>
    </row>
    <row r="365" spans="1:7">
      <c r="A365">
        <f>[2]Feuil1!A365</f>
        <v>0</v>
      </c>
      <c r="B365" s="113">
        <f>[2]Feuil1!B365</f>
        <v>0</v>
      </c>
      <c r="C365">
        <f>[2]Feuil1!C365</f>
        <v>0</v>
      </c>
      <c r="D365">
        <f>[2]Feuil1!D365</f>
        <v>0</v>
      </c>
      <c r="E365">
        <f>[2]Feuil1!E365</f>
        <v>0</v>
      </c>
      <c r="F365">
        <f>[2]Feuil1!F365</f>
        <v>0</v>
      </c>
      <c r="G365">
        <f>[2]Feuil1!G365</f>
        <v>0</v>
      </c>
    </row>
    <row r="366" spans="1:7">
      <c r="A366">
        <f>[2]Feuil1!A366</f>
        <v>0</v>
      </c>
      <c r="B366" s="113">
        <f>[2]Feuil1!B366</f>
        <v>0</v>
      </c>
      <c r="C366">
        <f>[2]Feuil1!C366</f>
        <v>0</v>
      </c>
      <c r="D366">
        <f>[2]Feuil1!D366</f>
        <v>0</v>
      </c>
      <c r="E366">
        <f>[2]Feuil1!E366</f>
        <v>0</v>
      </c>
      <c r="F366">
        <f>[2]Feuil1!F366</f>
        <v>0</v>
      </c>
      <c r="G366">
        <f>[2]Feuil1!G366</f>
        <v>0</v>
      </c>
    </row>
    <row r="367" spans="1:7">
      <c r="A367">
        <f>[2]Feuil1!A367</f>
        <v>0</v>
      </c>
      <c r="B367" s="113">
        <f>[2]Feuil1!B367</f>
        <v>0</v>
      </c>
      <c r="C367">
        <f>[2]Feuil1!C367</f>
        <v>0</v>
      </c>
      <c r="D367">
        <f>[2]Feuil1!D367</f>
        <v>0</v>
      </c>
      <c r="E367">
        <f>[2]Feuil1!E367</f>
        <v>0</v>
      </c>
      <c r="F367">
        <f>[2]Feuil1!F367</f>
        <v>0</v>
      </c>
      <c r="G367">
        <f>[2]Feuil1!G367</f>
        <v>0</v>
      </c>
    </row>
    <row r="368" spans="1:7">
      <c r="A368">
        <f>[2]Feuil1!A368</f>
        <v>0</v>
      </c>
      <c r="B368" s="113">
        <f>[2]Feuil1!B368</f>
        <v>0</v>
      </c>
      <c r="C368">
        <f>[2]Feuil1!C368</f>
        <v>0</v>
      </c>
      <c r="D368">
        <f>[2]Feuil1!D368</f>
        <v>0</v>
      </c>
      <c r="E368">
        <f>[2]Feuil1!E368</f>
        <v>0</v>
      </c>
      <c r="F368">
        <f>[2]Feuil1!F368</f>
        <v>0</v>
      </c>
      <c r="G368">
        <f>[2]Feuil1!G368</f>
        <v>0</v>
      </c>
    </row>
    <row r="369" spans="1:7">
      <c r="A369">
        <f>[2]Feuil1!A369</f>
        <v>0</v>
      </c>
      <c r="B369" s="113">
        <f>[2]Feuil1!B369</f>
        <v>0</v>
      </c>
      <c r="C369">
        <f>[2]Feuil1!C369</f>
        <v>0</v>
      </c>
      <c r="D369">
        <f>[2]Feuil1!D369</f>
        <v>0</v>
      </c>
      <c r="E369">
        <f>[2]Feuil1!E369</f>
        <v>0</v>
      </c>
      <c r="F369">
        <f>[2]Feuil1!F369</f>
        <v>0</v>
      </c>
      <c r="G369">
        <f>[2]Feuil1!G369</f>
        <v>0</v>
      </c>
    </row>
    <row r="370" spans="1:7">
      <c r="A370">
        <f>[2]Feuil1!A370</f>
        <v>0</v>
      </c>
      <c r="B370" s="113">
        <f>[2]Feuil1!B370</f>
        <v>0</v>
      </c>
      <c r="C370">
        <f>[2]Feuil1!C370</f>
        <v>0</v>
      </c>
      <c r="D370">
        <f>[2]Feuil1!D370</f>
        <v>0</v>
      </c>
      <c r="E370">
        <f>[2]Feuil1!E370</f>
        <v>0</v>
      </c>
      <c r="F370">
        <f>[2]Feuil1!F370</f>
        <v>0</v>
      </c>
      <c r="G370">
        <f>[2]Feuil1!G370</f>
        <v>0</v>
      </c>
    </row>
    <row r="371" spans="1:7">
      <c r="A371">
        <f>[2]Feuil1!A371</f>
        <v>0</v>
      </c>
      <c r="B371" s="113">
        <f>[2]Feuil1!B371</f>
        <v>0</v>
      </c>
      <c r="C371">
        <f>[2]Feuil1!C371</f>
        <v>0</v>
      </c>
      <c r="D371">
        <f>[2]Feuil1!D371</f>
        <v>0</v>
      </c>
      <c r="E371">
        <f>[2]Feuil1!E371</f>
        <v>0</v>
      </c>
      <c r="F371">
        <f>[2]Feuil1!F371</f>
        <v>0</v>
      </c>
      <c r="G371">
        <f>[2]Feuil1!G371</f>
        <v>0</v>
      </c>
    </row>
    <row r="372" spans="1:7">
      <c r="A372">
        <f>[2]Feuil1!A372</f>
        <v>0</v>
      </c>
      <c r="B372" s="113">
        <f>[2]Feuil1!B372</f>
        <v>0</v>
      </c>
      <c r="C372">
        <f>[2]Feuil1!C372</f>
        <v>0</v>
      </c>
      <c r="D372">
        <f>[2]Feuil1!D372</f>
        <v>0</v>
      </c>
      <c r="E372">
        <f>[2]Feuil1!E372</f>
        <v>0</v>
      </c>
      <c r="F372">
        <f>[2]Feuil1!F372</f>
        <v>0</v>
      </c>
      <c r="G372">
        <f>[2]Feuil1!G372</f>
        <v>0</v>
      </c>
    </row>
    <row r="373" spans="1:7">
      <c r="A373">
        <f>[2]Feuil1!A373</f>
        <v>0</v>
      </c>
      <c r="B373" s="113">
        <f>[2]Feuil1!B373</f>
        <v>0</v>
      </c>
      <c r="C373">
        <f>[2]Feuil1!C373</f>
        <v>0</v>
      </c>
      <c r="D373">
        <f>[2]Feuil1!D373</f>
        <v>0</v>
      </c>
      <c r="E373">
        <f>[2]Feuil1!E373</f>
        <v>0</v>
      </c>
      <c r="F373">
        <f>[2]Feuil1!F373</f>
        <v>0</v>
      </c>
      <c r="G373">
        <f>[2]Feuil1!G373</f>
        <v>0</v>
      </c>
    </row>
    <row r="374" spans="1:7">
      <c r="A374">
        <f>[2]Feuil1!A374</f>
        <v>0</v>
      </c>
      <c r="B374" s="113">
        <f>[2]Feuil1!B374</f>
        <v>0</v>
      </c>
      <c r="C374">
        <f>[2]Feuil1!C374</f>
        <v>0</v>
      </c>
      <c r="D374">
        <f>[2]Feuil1!D374</f>
        <v>0</v>
      </c>
      <c r="E374">
        <f>[2]Feuil1!E374</f>
        <v>0</v>
      </c>
      <c r="F374">
        <f>[2]Feuil1!F374</f>
        <v>0</v>
      </c>
      <c r="G374">
        <f>[2]Feuil1!G374</f>
        <v>0</v>
      </c>
    </row>
    <row r="375" spans="1:7">
      <c r="A375">
        <f>[2]Feuil1!A375</f>
        <v>0</v>
      </c>
      <c r="B375" s="113">
        <f>[2]Feuil1!B375</f>
        <v>0</v>
      </c>
      <c r="C375">
        <f>[2]Feuil1!C375</f>
        <v>0</v>
      </c>
      <c r="D375">
        <f>[2]Feuil1!D375</f>
        <v>0</v>
      </c>
      <c r="E375">
        <f>[2]Feuil1!E375</f>
        <v>0</v>
      </c>
      <c r="F375">
        <f>[2]Feuil1!F375</f>
        <v>0</v>
      </c>
      <c r="G375">
        <f>[2]Feuil1!G375</f>
        <v>0</v>
      </c>
    </row>
    <row r="376" spans="1:7">
      <c r="A376">
        <f>[2]Feuil1!A376</f>
        <v>0</v>
      </c>
      <c r="B376" s="113">
        <f>[2]Feuil1!B376</f>
        <v>0</v>
      </c>
      <c r="C376">
        <f>[2]Feuil1!C376</f>
        <v>0</v>
      </c>
      <c r="D376">
        <f>[2]Feuil1!D376</f>
        <v>0</v>
      </c>
      <c r="E376">
        <f>[2]Feuil1!E376</f>
        <v>0</v>
      </c>
      <c r="F376">
        <f>[2]Feuil1!F376</f>
        <v>0</v>
      </c>
      <c r="G376">
        <f>[2]Feuil1!G376</f>
        <v>0</v>
      </c>
    </row>
    <row r="377" spans="1:7">
      <c r="A377">
        <f>[2]Feuil1!A377</f>
        <v>0</v>
      </c>
      <c r="B377" s="113">
        <f>[2]Feuil1!B377</f>
        <v>0</v>
      </c>
      <c r="C377">
        <f>[2]Feuil1!C377</f>
        <v>0</v>
      </c>
      <c r="D377">
        <f>[2]Feuil1!D377</f>
        <v>0</v>
      </c>
      <c r="E377">
        <f>[2]Feuil1!E377</f>
        <v>0</v>
      </c>
      <c r="F377">
        <f>[2]Feuil1!F377</f>
        <v>0</v>
      </c>
      <c r="G377">
        <f>[2]Feuil1!G377</f>
        <v>0</v>
      </c>
    </row>
    <row r="378" spans="1:7">
      <c r="A378">
        <f>[2]Feuil1!A378</f>
        <v>0</v>
      </c>
      <c r="B378" s="113">
        <f>[2]Feuil1!B378</f>
        <v>0</v>
      </c>
      <c r="C378">
        <f>[2]Feuil1!C378</f>
        <v>0</v>
      </c>
      <c r="D378">
        <f>[2]Feuil1!D378</f>
        <v>0</v>
      </c>
      <c r="E378">
        <f>[2]Feuil1!E378</f>
        <v>0</v>
      </c>
      <c r="F378">
        <f>[2]Feuil1!F378</f>
        <v>0</v>
      </c>
      <c r="G378">
        <f>[2]Feuil1!G378</f>
        <v>0</v>
      </c>
    </row>
    <row r="379" spans="1:7">
      <c r="A379">
        <f>[2]Feuil1!A379</f>
        <v>0</v>
      </c>
      <c r="B379" s="113">
        <f>[2]Feuil1!B379</f>
        <v>0</v>
      </c>
      <c r="C379">
        <f>[2]Feuil1!C379</f>
        <v>0</v>
      </c>
      <c r="D379">
        <f>[2]Feuil1!D379</f>
        <v>0</v>
      </c>
      <c r="E379">
        <f>[2]Feuil1!E379</f>
        <v>0</v>
      </c>
      <c r="F379">
        <f>[2]Feuil1!F379</f>
        <v>0</v>
      </c>
      <c r="G379">
        <f>[2]Feuil1!G379</f>
        <v>0</v>
      </c>
    </row>
    <row r="380" spans="1:7">
      <c r="A380">
        <f>[2]Feuil1!A380</f>
        <v>0</v>
      </c>
      <c r="B380" s="113">
        <f>[2]Feuil1!B380</f>
        <v>0</v>
      </c>
      <c r="C380">
        <f>[2]Feuil1!C380</f>
        <v>0</v>
      </c>
      <c r="D380">
        <f>[2]Feuil1!D380</f>
        <v>0</v>
      </c>
      <c r="E380">
        <f>[2]Feuil1!E380</f>
        <v>0</v>
      </c>
      <c r="F380">
        <f>[2]Feuil1!F380</f>
        <v>0</v>
      </c>
      <c r="G380">
        <f>[2]Feuil1!G380</f>
        <v>0</v>
      </c>
    </row>
    <row r="381" spans="1:7">
      <c r="A381">
        <f>[2]Feuil1!A381</f>
        <v>0</v>
      </c>
      <c r="B381" s="113">
        <f>[2]Feuil1!B381</f>
        <v>0</v>
      </c>
      <c r="C381">
        <f>[2]Feuil1!C381</f>
        <v>0</v>
      </c>
      <c r="D381">
        <f>[2]Feuil1!D381</f>
        <v>0</v>
      </c>
      <c r="E381">
        <f>[2]Feuil1!E381</f>
        <v>0</v>
      </c>
      <c r="F381">
        <f>[2]Feuil1!F381</f>
        <v>0</v>
      </c>
      <c r="G381">
        <f>[2]Feuil1!G381</f>
        <v>0</v>
      </c>
    </row>
    <row r="382" spans="1:7">
      <c r="A382">
        <f>[2]Feuil1!A382</f>
        <v>0</v>
      </c>
      <c r="B382" s="113">
        <f>[2]Feuil1!B382</f>
        <v>0</v>
      </c>
      <c r="C382">
        <f>[2]Feuil1!C382</f>
        <v>0</v>
      </c>
      <c r="D382">
        <f>[2]Feuil1!D382</f>
        <v>0</v>
      </c>
      <c r="E382">
        <f>[2]Feuil1!E382</f>
        <v>0</v>
      </c>
      <c r="F382">
        <f>[2]Feuil1!F382</f>
        <v>0</v>
      </c>
      <c r="G382">
        <f>[2]Feuil1!G382</f>
        <v>0</v>
      </c>
    </row>
    <row r="383" spans="1:7">
      <c r="A383">
        <f>[2]Feuil1!A383</f>
        <v>0</v>
      </c>
      <c r="B383" s="113">
        <f>[2]Feuil1!B383</f>
        <v>0</v>
      </c>
      <c r="C383">
        <f>[2]Feuil1!C383</f>
        <v>0</v>
      </c>
      <c r="D383">
        <f>[2]Feuil1!D383</f>
        <v>0</v>
      </c>
      <c r="E383">
        <f>[2]Feuil1!E383</f>
        <v>0</v>
      </c>
      <c r="F383">
        <f>[2]Feuil1!F383</f>
        <v>0</v>
      </c>
      <c r="G383">
        <f>[2]Feuil1!G383</f>
        <v>0</v>
      </c>
    </row>
    <row r="384" spans="1:7">
      <c r="A384">
        <f>[2]Feuil1!A384</f>
        <v>0</v>
      </c>
      <c r="B384" s="113">
        <f>[2]Feuil1!B384</f>
        <v>0</v>
      </c>
      <c r="C384">
        <f>[2]Feuil1!C384</f>
        <v>0</v>
      </c>
      <c r="D384">
        <f>[2]Feuil1!D384</f>
        <v>0</v>
      </c>
      <c r="E384">
        <f>[2]Feuil1!E384</f>
        <v>0</v>
      </c>
      <c r="F384">
        <f>[2]Feuil1!F384</f>
        <v>0</v>
      </c>
      <c r="G384">
        <f>[2]Feuil1!G384</f>
        <v>0</v>
      </c>
    </row>
    <row r="385" spans="1:7">
      <c r="A385">
        <f>[2]Feuil1!A385</f>
        <v>0</v>
      </c>
      <c r="B385" s="113">
        <f>[2]Feuil1!B385</f>
        <v>0</v>
      </c>
      <c r="C385">
        <f>[2]Feuil1!C385</f>
        <v>0</v>
      </c>
      <c r="D385">
        <f>[2]Feuil1!D385</f>
        <v>0</v>
      </c>
      <c r="E385">
        <f>[2]Feuil1!E385</f>
        <v>0</v>
      </c>
      <c r="F385">
        <f>[2]Feuil1!F385</f>
        <v>0</v>
      </c>
      <c r="G385">
        <f>[2]Feuil1!G385</f>
        <v>0</v>
      </c>
    </row>
    <row r="386" spans="1:7">
      <c r="A386">
        <f>[2]Feuil1!A386</f>
        <v>0</v>
      </c>
      <c r="B386" s="113">
        <f>[2]Feuil1!B386</f>
        <v>0</v>
      </c>
      <c r="C386">
        <f>[2]Feuil1!C386</f>
        <v>0</v>
      </c>
      <c r="D386">
        <f>[2]Feuil1!D386</f>
        <v>0</v>
      </c>
      <c r="E386">
        <f>[2]Feuil1!E386</f>
        <v>0</v>
      </c>
      <c r="F386">
        <f>[2]Feuil1!F386</f>
        <v>0</v>
      </c>
      <c r="G386">
        <f>[2]Feuil1!G386</f>
        <v>0</v>
      </c>
    </row>
    <row r="387" spans="1:7">
      <c r="A387">
        <f>[2]Feuil1!A387</f>
        <v>0</v>
      </c>
      <c r="B387" s="113">
        <f>[2]Feuil1!B387</f>
        <v>0</v>
      </c>
      <c r="C387">
        <f>[2]Feuil1!C387</f>
        <v>0</v>
      </c>
      <c r="D387">
        <f>[2]Feuil1!D387</f>
        <v>0</v>
      </c>
      <c r="E387">
        <f>[2]Feuil1!E387</f>
        <v>0</v>
      </c>
      <c r="F387">
        <f>[2]Feuil1!F387</f>
        <v>0</v>
      </c>
      <c r="G387">
        <f>[2]Feuil1!G387</f>
        <v>0</v>
      </c>
    </row>
    <row r="388" spans="1:7">
      <c r="A388">
        <f>[2]Feuil1!A388</f>
        <v>0</v>
      </c>
      <c r="B388" s="113">
        <f>[2]Feuil1!B388</f>
        <v>0</v>
      </c>
      <c r="C388">
        <f>[2]Feuil1!C388</f>
        <v>0</v>
      </c>
      <c r="D388">
        <f>[2]Feuil1!D388</f>
        <v>0</v>
      </c>
      <c r="E388">
        <f>[2]Feuil1!E388</f>
        <v>0</v>
      </c>
      <c r="F388">
        <f>[2]Feuil1!F388</f>
        <v>0</v>
      </c>
      <c r="G388">
        <f>[2]Feuil1!G388</f>
        <v>0</v>
      </c>
    </row>
    <row r="389" spans="1:7">
      <c r="A389">
        <f>[2]Feuil1!A389</f>
        <v>0</v>
      </c>
      <c r="B389" s="113">
        <f>[2]Feuil1!B389</f>
        <v>0</v>
      </c>
      <c r="C389">
        <f>[2]Feuil1!C389</f>
        <v>0</v>
      </c>
      <c r="D389">
        <f>[2]Feuil1!D389</f>
        <v>0</v>
      </c>
      <c r="E389">
        <f>[2]Feuil1!E389</f>
        <v>0</v>
      </c>
      <c r="F389">
        <f>[2]Feuil1!F389</f>
        <v>0</v>
      </c>
      <c r="G389">
        <f>[2]Feuil1!G389</f>
        <v>0</v>
      </c>
    </row>
    <row r="390" spans="1:7">
      <c r="A390">
        <f>[2]Feuil1!A390</f>
        <v>0</v>
      </c>
      <c r="B390" s="113">
        <f>[2]Feuil1!B390</f>
        <v>0</v>
      </c>
      <c r="C390">
        <f>[2]Feuil1!C390</f>
        <v>0</v>
      </c>
      <c r="D390">
        <f>[2]Feuil1!D390</f>
        <v>0</v>
      </c>
      <c r="E390">
        <f>[2]Feuil1!E390</f>
        <v>0</v>
      </c>
      <c r="F390">
        <f>[2]Feuil1!F390</f>
        <v>0</v>
      </c>
      <c r="G390">
        <f>[2]Feuil1!G390</f>
        <v>0</v>
      </c>
    </row>
    <row r="391" spans="1:7">
      <c r="A391">
        <f>[2]Feuil1!A391</f>
        <v>0</v>
      </c>
      <c r="B391" s="113">
        <f>[2]Feuil1!B391</f>
        <v>0</v>
      </c>
      <c r="C391">
        <f>[2]Feuil1!C391</f>
        <v>0</v>
      </c>
      <c r="D391">
        <f>[2]Feuil1!D391</f>
        <v>0</v>
      </c>
      <c r="E391">
        <f>[2]Feuil1!E391</f>
        <v>0</v>
      </c>
      <c r="F391">
        <f>[2]Feuil1!F391</f>
        <v>0</v>
      </c>
      <c r="G391">
        <f>[2]Feuil1!G391</f>
        <v>0</v>
      </c>
    </row>
    <row r="392" spans="1:7">
      <c r="A392">
        <f>[2]Feuil1!A392</f>
        <v>0</v>
      </c>
      <c r="B392" s="113">
        <f>[2]Feuil1!B392</f>
        <v>0</v>
      </c>
      <c r="C392">
        <f>[2]Feuil1!C392</f>
        <v>0</v>
      </c>
      <c r="D392">
        <f>[2]Feuil1!D392</f>
        <v>0</v>
      </c>
      <c r="E392">
        <f>[2]Feuil1!E392</f>
        <v>0</v>
      </c>
      <c r="F392">
        <f>[2]Feuil1!F392</f>
        <v>0</v>
      </c>
      <c r="G392">
        <f>[2]Feuil1!G392</f>
        <v>0</v>
      </c>
    </row>
    <row r="393" spans="1:7">
      <c r="A393">
        <f>[2]Feuil1!A393</f>
        <v>0</v>
      </c>
      <c r="B393" s="113">
        <f>[2]Feuil1!B393</f>
        <v>0</v>
      </c>
      <c r="C393">
        <f>[2]Feuil1!C393</f>
        <v>0</v>
      </c>
      <c r="D393">
        <f>[2]Feuil1!D393</f>
        <v>0</v>
      </c>
      <c r="E393">
        <f>[2]Feuil1!E393</f>
        <v>0</v>
      </c>
      <c r="F393">
        <f>[2]Feuil1!F393</f>
        <v>0</v>
      </c>
      <c r="G393">
        <f>[2]Feuil1!G393</f>
        <v>0</v>
      </c>
    </row>
    <row r="394" spans="1:7">
      <c r="A394">
        <f>[2]Feuil1!A394</f>
        <v>0</v>
      </c>
      <c r="B394" s="113">
        <f>[2]Feuil1!B394</f>
        <v>0</v>
      </c>
      <c r="C394">
        <f>[2]Feuil1!C394</f>
        <v>0</v>
      </c>
      <c r="D394">
        <f>[2]Feuil1!D394</f>
        <v>0</v>
      </c>
      <c r="E394">
        <f>[2]Feuil1!E394</f>
        <v>0</v>
      </c>
      <c r="F394">
        <f>[2]Feuil1!F394</f>
        <v>0</v>
      </c>
      <c r="G394">
        <f>[2]Feuil1!G394</f>
        <v>0</v>
      </c>
    </row>
    <row r="395" spans="1:7">
      <c r="A395">
        <f>[2]Feuil1!A395</f>
        <v>0</v>
      </c>
      <c r="B395" s="113">
        <f>[2]Feuil1!B395</f>
        <v>0</v>
      </c>
      <c r="C395">
        <f>[2]Feuil1!C395</f>
        <v>0</v>
      </c>
      <c r="D395">
        <f>[2]Feuil1!D395</f>
        <v>0</v>
      </c>
      <c r="E395">
        <f>[2]Feuil1!E395</f>
        <v>0</v>
      </c>
      <c r="F395">
        <f>[2]Feuil1!F395</f>
        <v>0</v>
      </c>
      <c r="G395">
        <f>[2]Feuil1!G395</f>
        <v>0</v>
      </c>
    </row>
    <row r="396" spans="1:7">
      <c r="A396">
        <f>[2]Feuil1!A396</f>
        <v>0</v>
      </c>
      <c r="B396" s="113">
        <f>[2]Feuil1!B396</f>
        <v>0</v>
      </c>
      <c r="C396">
        <f>[2]Feuil1!C396</f>
        <v>0</v>
      </c>
      <c r="D396">
        <f>[2]Feuil1!D396</f>
        <v>0</v>
      </c>
      <c r="E396">
        <f>[2]Feuil1!E396</f>
        <v>0</v>
      </c>
      <c r="F396">
        <f>[2]Feuil1!F396</f>
        <v>0</v>
      </c>
      <c r="G396">
        <f>[2]Feuil1!G396</f>
        <v>0</v>
      </c>
    </row>
    <row r="397" spans="1:7">
      <c r="A397">
        <f>[2]Feuil1!A397</f>
        <v>0</v>
      </c>
      <c r="B397" s="113">
        <f>[2]Feuil1!B397</f>
        <v>0</v>
      </c>
      <c r="C397">
        <f>[2]Feuil1!C397</f>
        <v>0</v>
      </c>
      <c r="D397">
        <f>[2]Feuil1!D397</f>
        <v>0</v>
      </c>
      <c r="E397">
        <f>[2]Feuil1!E397</f>
        <v>0</v>
      </c>
      <c r="F397">
        <f>[2]Feuil1!F397</f>
        <v>0</v>
      </c>
      <c r="G397">
        <f>[2]Feuil1!G397</f>
        <v>0</v>
      </c>
    </row>
    <row r="398" spans="1:7">
      <c r="A398">
        <f>[2]Feuil1!A398</f>
        <v>0</v>
      </c>
      <c r="B398" s="113">
        <f>[2]Feuil1!B398</f>
        <v>0</v>
      </c>
      <c r="C398">
        <f>[2]Feuil1!C398</f>
        <v>0</v>
      </c>
      <c r="D398">
        <f>[2]Feuil1!D398</f>
        <v>0</v>
      </c>
      <c r="E398">
        <f>[2]Feuil1!E398</f>
        <v>0</v>
      </c>
      <c r="F398">
        <f>[2]Feuil1!F398</f>
        <v>0</v>
      </c>
      <c r="G398">
        <f>[2]Feuil1!G398</f>
        <v>0</v>
      </c>
    </row>
    <row r="399" spans="1:7">
      <c r="A399">
        <f>[2]Feuil1!A399</f>
        <v>0</v>
      </c>
      <c r="B399" s="113">
        <f>[2]Feuil1!B399</f>
        <v>0</v>
      </c>
      <c r="C399">
        <f>[2]Feuil1!C399</f>
        <v>0</v>
      </c>
      <c r="D399">
        <f>[2]Feuil1!D399</f>
        <v>0</v>
      </c>
      <c r="E399">
        <f>[2]Feuil1!E399</f>
        <v>0</v>
      </c>
      <c r="F399">
        <f>[2]Feuil1!F399</f>
        <v>0</v>
      </c>
      <c r="G399">
        <f>[2]Feuil1!G399</f>
        <v>0</v>
      </c>
    </row>
    <row r="400" spans="1:7">
      <c r="A400">
        <f>[2]Feuil1!A400</f>
        <v>0</v>
      </c>
      <c r="B400" s="113">
        <f>[2]Feuil1!B400</f>
        <v>0</v>
      </c>
      <c r="C400">
        <f>[2]Feuil1!C400</f>
        <v>0</v>
      </c>
      <c r="D400">
        <f>[2]Feuil1!D400</f>
        <v>0</v>
      </c>
      <c r="E400">
        <f>[2]Feuil1!E400</f>
        <v>0</v>
      </c>
      <c r="F400">
        <f>[2]Feuil1!F400</f>
        <v>0</v>
      </c>
      <c r="G400">
        <f>[2]Feuil1!G400</f>
        <v>0</v>
      </c>
    </row>
    <row r="401" spans="2:2">
      <c r="B401" s="113"/>
    </row>
    <row r="402" spans="2:2">
      <c r="B402" s="113"/>
    </row>
    <row r="403" spans="2:2">
      <c r="B403" s="113"/>
    </row>
    <row r="404" spans="2:2">
      <c r="B404" s="113"/>
    </row>
    <row r="405" spans="2:2">
      <c r="B405" s="113"/>
    </row>
    <row r="406" spans="2:2">
      <c r="B406" s="113"/>
    </row>
    <row r="407" spans="2:2">
      <c r="B407" s="113"/>
    </row>
    <row r="408" spans="2:2">
      <c r="B408" s="113"/>
    </row>
    <row r="409" spans="2:2">
      <c r="B409" s="113"/>
    </row>
    <row r="410" spans="2:2">
      <c r="B410" s="113"/>
    </row>
    <row r="411" spans="2:2">
      <c r="B411" s="113"/>
    </row>
    <row r="412" spans="2:2">
      <c r="B412" s="113"/>
    </row>
    <row r="413" spans="2:2">
      <c r="B413" s="113"/>
    </row>
    <row r="414" spans="2:2">
      <c r="B414" s="113"/>
    </row>
    <row r="415" spans="2:2">
      <c r="B415" s="113"/>
    </row>
    <row r="416" spans="2:2">
      <c r="B416" s="113"/>
    </row>
    <row r="417" spans="2:2">
      <c r="B417" s="113"/>
    </row>
    <row r="418" spans="2:2">
      <c r="B418" s="113"/>
    </row>
    <row r="419" spans="2:2">
      <c r="B419" s="113"/>
    </row>
    <row r="420" spans="2:2">
      <c r="B420" s="113"/>
    </row>
    <row r="421" spans="2:2">
      <c r="B421" s="113"/>
    </row>
    <row r="422" spans="2:2">
      <c r="B422" s="113"/>
    </row>
    <row r="423" spans="2:2">
      <c r="B423" s="113"/>
    </row>
    <row r="424" spans="2:2">
      <c r="B424" s="113"/>
    </row>
    <row r="425" spans="2:2">
      <c r="B425" s="113"/>
    </row>
    <row r="426" spans="2:2">
      <c r="B426" s="113"/>
    </row>
    <row r="427" spans="2:2">
      <c r="B427" s="113"/>
    </row>
    <row r="428" spans="2:2">
      <c r="B428" s="113"/>
    </row>
    <row r="429" spans="2:2">
      <c r="B429" s="113"/>
    </row>
    <row r="430" spans="2:2">
      <c r="B430" s="113"/>
    </row>
    <row r="431" spans="2:2">
      <c r="B431" s="113"/>
    </row>
    <row r="432" spans="2:2">
      <c r="B432" s="113"/>
    </row>
    <row r="433" spans="2:2">
      <c r="B433" s="113"/>
    </row>
    <row r="434" spans="2:2">
      <c r="B434" s="113"/>
    </row>
    <row r="435" spans="2:2">
      <c r="B435" s="113"/>
    </row>
    <row r="436" spans="2:2">
      <c r="B436" s="113"/>
    </row>
    <row r="437" spans="2:2">
      <c r="B437" s="113"/>
    </row>
    <row r="438" spans="2:2">
      <c r="B438" s="113"/>
    </row>
    <row r="439" spans="2:2">
      <c r="B439" s="113"/>
    </row>
    <row r="440" spans="2:2">
      <c r="B440" s="113"/>
    </row>
    <row r="441" spans="2:2">
      <c r="B441" s="113"/>
    </row>
    <row r="442" spans="2:2">
      <c r="B442" s="113"/>
    </row>
    <row r="443" spans="2:2">
      <c r="B443" s="113"/>
    </row>
    <row r="444" spans="2:2">
      <c r="B444" s="113"/>
    </row>
    <row r="445" spans="2:2">
      <c r="B445" s="113"/>
    </row>
    <row r="446" spans="2:2">
      <c r="B446" s="113"/>
    </row>
    <row r="447" spans="2:2">
      <c r="B447" s="113"/>
    </row>
    <row r="448" spans="2:2">
      <c r="B448" s="113"/>
    </row>
    <row r="449" spans="2:2">
      <c r="B449" s="113"/>
    </row>
    <row r="450" spans="2:2">
      <c r="B450" s="113"/>
    </row>
    <row r="451" spans="2:2">
      <c r="B451" s="113"/>
    </row>
    <row r="452" spans="2:2">
      <c r="B452" s="113"/>
    </row>
    <row r="453" spans="2:2">
      <c r="B453" s="113"/>
    </row>
    <row r="454" spans="2:2">
      <c r="B454" s="113"/>
    </row>
    <row r="455" spans="2:2">
      <c r="B455" s="113"/>
    </row>
    <row r="456" spans="2:2">
      <c r="B456" s="113"/>
    </row>
    <row r="457" spans="2:2">
      <c r="B457" s="113"/>
    </row>
    <row r="458" spans="2:2">
      <c r="B458" s="113"/>
    </row>
    <row r="459" spans="2:2">
      <c r="B459" s="113"/>
    </row>
    <row r="460" spans="2:2">
      <c r="B460" s="113"/>
    </row>
    <row r="461" spans="2:2">
      <c r="B461" s="113"/>
    </row>
    <row r="462" spans="2:2">
      <c r="B462" s="113"/>
    </row>
    <row r="463" spans="2:2">
      <c r="B463" s="113"/>
    </row>
    <row r="464" spans="2:2">
      <c r="B464" s="113"/>
    </row>
    <row r="465" spans="2:2">
      <c r="B465" s="113"/>
    </row>
    <row r="466" spans="2:2">
      <c r="B466" s="113"/>
    </row>
    <row r="467" spans="2:2">
      <c r="B467" s="113"/>
    </row>
    <row r="468" spans="2:2">
      <c r="B468" s="113"/>
    </row>
    <row r="469" spans="2:2">
      <c r="B469" s="113"/>
    </row>
    <row r="470" spans="2:2">
      <c r="B470" s="113"/>
    </row>
    <row r="471" spans="2:2">
      <c r="B471" s="113"/>
    </row>
    <row r="472" spans="2:2">
      <c r="B472" s="113"/>
    </row>
    <row r="473" spans="2:2">
      <c r="B473" s="113"/>
    </row>
    <row r="474" spans="2:2">
      <c r="B474" s="113"/>
    </row>
    <row r="475" spans="2:2">
      <c r="B475" s="113"/>
    </row>
    <row r="476" spans="2:2">
      <c r="B476" s="113"/>
    </row>
    <row r="477" spans="2:2">
      <c r="B477" s="113"/>
    </row>
    <row r="478" spans="2:2">
      <c r="B478" s="113"/>
    </row>
    <row r="479" spans="2:2">
      <c r="B479" s="113"/>
    </row>
    <row r="480" spans="2:2">
      <c r="B480" s="113"/>
    </row>
    <row r="481" spans="2:2">
      <c r="B481" s="113"/>
    </row>
    <row r="482" spans="2:2">
      <c r="B482" s="113"/>
    </row>
    <row r="483" spans="2:2">
      <c r="B483" s="113"/>
    </row>
    <row r="484" spans="2:2">
      <c r="B484" s="113"/>
    </row>
    <row r="485" spans="2:2">
      <c r="B485" s="113"/>
    </row>
    <row r="486" spans="2:2">
      <c r="B486" s="113"/>
    </row>
    <row r="487" spans="2:2">
      <c r="B487" s="113"/>
    </row>
    <row r="488" spans="2:2">
      <c r="B488" s="113"/>
    </row>
    <row r="489" spans="2:2">
      <c r="B489" s="113"/>
    </row>
    <row r="490" spans="2:2">
      <c r="B490" s="113"/>
    </row>
    <row r="491" spans="2:2">
      <c r="B491" s="113"/>
    </row>
    <row r="492" spans="2:2">
      <c r="B492" s="113"/>
    </row>
    <row r="493" spans="2:2">
      <c r="B493" s="113"/>
    </row>
    <row r="494" spans="2:2">
      <c r="B494" s="113"/>
    </row>
    <row r="495" spans="2:2">
      <c r="B495" s="113"/>
    </row>
    <row r="496" spans="2:2">
      <c r="B496" s="113"/>
    </row>
    <row r="497" spans="2:2">
      <c r="B497" s="113"/>
    </row>
    <row r="498" spans="2:2">
      <c r="B498" s="113"/>
    </row>
    <row r="499" spans="2:2">
      <c r="B499" s="113"/>
    </row>
    <row r="500" spans="2:2">
      <c r="B500" s="113"/>
    </row>
    <row r="501" spans="2:2">
      <c r="B501" s="113"/>
    </row>
    <row r="502" spans="2:2">
      <c r="B502" s="113"/>
    </row>
    <row r="503" spans="2:2">
      <c r="B503" s="113"/>
    </row>
    <row r="504" spans="2:2">
      <c r="B504" s="113"/>
    </row>
    <row r="505" spans="2:2">
      <c r="B505" s="113"/>
    </row>
    <row r="506" spans="2:2">
      <c r="B506" s="113"/>
    </row>
    <row r="507" spans="2:2">
      <c r="B507" s="113"/>
    </row>
    <row r="508" spans="2:2">
      <c r="B508" s="113"/>
    </row>
    <row r="509" spans="2:2">
      <c r="B509" s="113"/>
    </row>
    <row r="510" spans="2:2">
      <c r="B510" s="113"/>
    </row>
    <row r="511" spans="2:2">
      <c r="B511" s="113"/>
    </row>
    <row r="512" spans="2:2">
      <c r="B512" s="113"/>
    </row>
    <row r="513" spans="2:2">
      <c r="B513" s="113"/>
    </row>
    <row r="514" spans="2:2">
      <c r="B514" s="113"/>
    </row>
    <row r="515" spans="2:2">
      <c r="B515" s="113"/>
    </row>
    <row r="516" spans="2:2">
      <c r="B516" s="113"/>
    </row>
    <row r="517" spans="2:2">
      <c r="B517" s="113"/>
    </row>
    <row r="518" spans="2:2">
      <c r="B518" s="113"/>
    </row>
    <row r="519" spans="2:2">
      <c r="B519" s="113"/>
    </row>
    <row r="520" spans="2:2">
      <c r="B520" s="113"/>
    </row>
    <row r="521" spans="2:2">
      <c r="B521" s="113"/>
    </row>
    <row r="522" spans="2:2">
      <c r="B522" s="113"/>
    </row>
    <row r="523" spans="2:2">
      <c r="B523" s="113"/>
    </row>
    <row r="524" spans="2:2">
      <c r="B524" s="113"/>
    </row>
    <row r="525" spans="2:2">
      <c r="B525" s="113"/>
    </row>
    <row r="526" spans="2:2">
      <c r="B526" s="113"/>
    </row>
    <row r="527" spans="2:2">
      <c r="B527" s="113"/>
    </row>
    <row r="528" spans="2:2">
      <c r="B528" s="113"/>
    </row>
    <row r="529" spans="2:2">
      <c r="B529" s="113"/>
    </row>
    <row r="530" spans="2:2">
      <c r="B530" s="113"/>
    </row>
    <row r="531" spans="2:2">
      <c r="B531" s="113"/>
    </row>
    <row r="532" spans="2:2">
      <c r="B532" s="113"/>
    </row>
    <row r="533" spans="2:2">
      <c r="B533" s="113"/>
    </row>
    <row r="534" spans="2:2">
      <c r="B534" s="113"/>
    </row>
    <row r="535" spans="2:2">
      <c r="B535" s="113"/>
    </row>
    <row r="536" spans="2:2">
      <c r="B536" s="113"/>
    </row>
    <row r="537" spans="2:2">
      <c r="B537" s="113"/>
    </row>
    <row r="538" spans="2:2">
      <c r="B538" s="113"/>
    </row>
    <row r="539" spans="2:2">
      <c r="B539" s="113"/>
    </row>
    <row r="540" spans="2:2">
      <c r="B540" s="113"/>
    </row>
    <row r="541" spans="2:2">
      <c r="B541" s="113"/>
    </row>
    <row r="542" spans="2:2">
      <c r="B542" s="113"/>
    </row>
    <row r="543" spans="2:2">
      <c r="B543" s="113"/>
    </row>
    <row r="544" spans="2:2">
      <c r="B544" s="113"/>
    </row>
    <row r="545" spans="2:2">
      <c r="B545" s="113"/>
    </row>
    <row r="546" spans="2:2">
      <c r="B546" s="113"/>
    </row>
    <row r="547" spans="2:2">
      <c r="B547" s="113"/>
    </row>
    <row r="548" spans="2:2">
      <c r="B548" s="113"/>
    </row>
    <row r="549" spans="2:2">
      <c r="B549" s="113"/>
    </row>
    <row r="550" spans="2:2">
      <c r="B550" s="113"/>
    </row>
    <row r="551" spans="2:2">
      <c r="B551" s="113"/>
    </row>
    <row r="552" spans="2:2">
      <c r="B552" s="113"/>
    </row>
    <row r="553" spans="2:2">
      <c r="B553" s="113"/>
    </row>
    <row r="554" spans="2:2">
      <c r="B554" s="113"/>
    </row>
    <row r="555" spans="2:2">
      <c r="B555" s="113"/>
    </row>
    <row r="556" spans="2:2">
      <c r="B556" s="113"/>
    </row>
    <row r="557" spans="2:2">
      <c r="B557" s="113"/>
    </row>
    <row r="558" spans="2:2">
      <c r="B558" s="113"/>
    </row>
    <row r="559" spans="2:2">
      <c r="B559" s="113"/>
    </row>
    <row r="560" spans="2:2">
      <c r="B560" s="113"/>
    </row>
    <row r="561" spans="2:2">
      <c r="B561" s="113"/>
    </row>
    <row r="562" spans="2:2">
      <c r="B562" s="113"/>
    </row>
    <row r="563" spans="2:2">
      <c r="B563" s="113"/>
    </row>
    <row r="564" spans="2:2">
      <c r="B564" s="113"/>
    </row>
    <row r="565" spans="2:2">
      <c r="B565" s="113"/>
    </row>
    <row r="566" spans="2:2">
      <c r="B566" s="113"/>
    </row>
    <row r="567" spans="2:2">
      <c r="B567" s="113"/>
    </row>
    <row r="568" spans="2:2">
      <c r="B568" s="113"/>
    </row>
    <row r="569" spans="2:2">
      <c r="B569" s="113"/>
    </row>
    <row r="570" spans="2:2">
      <c r="B570" s="113"/>
    </row>
    <row r="571" spans="2:2">
      <c r="B571" s="113"/>
    </row>
    <row r="572" spans="2:2">
      <c r="B572" s="113"/>
    </row>
    <row r="573" spans="2:2">
      <c r="B573" s="113"/>
    </row>
    <row r="574" spans="2:2">
      <c r="B574" s="113"/>
    </row>
    <row r="575" spans="2:2">
      <c r="B575" s="113"/>
    </row>
    <row r="576" spans="2:2">
      <c r="B576" s="113"/>
    </row>
    <row r="577" spans="2:2">
      <c r="B577" s="113"/>
    </row>
    <row r="578" spans="2:2">
      <c r="B578" s="113"/>
    </row>
    <row r="579" spans="2:2">
      <c r="B579" s="113"/>
    </row>
    <row r="580" spans="2:2">
      <c r="B580" s="113"/>
    </row>
    <row r="581" spans="2:2">
      <c r="B581" s="113"/>
    </row>
    <row r="582" spans="2:2">
      <c r="B582" s="113"/>
    </row>
    <row r="583" spans="2:2">
      <c r="B583" s="113"/>
    </row>
    <row r="584" spans="2:2">
      <c r="B584" s="113"/>
    </row>
    <row r="585" spans="2:2">
      <c r="B585" s="113"/>
    </row>
    <row r="586" spans="2:2">
      <c r="B586" s="113"/>
    </row>
    <row r="587" spans="2:2">
      <c r="B587" s="113"/>
    </row>
    <row r="588" spans="2:2">
      <c r="B588" s="113"/>
    </row>
    <row r="589" spans="2:2">
      <c r="B589" s="113"/>
    </row>
    <row r="590" spans="2:2">
      <c r="B590" s="113"/>
    </row>
    <row r="591" spans="2:2">
      <c r="B591" s="113"/>
    </row>
    <row r="592" spans="2:2">
      <c r="B592" s="113"/>
    </row>
    <row r="593" spans="2:2">
      <c r="B593" s="113"/>
    </row>
    <row r="594" spans="2:2">
      <c r="B594" s="113"/>
    </row>
    <row r="595" spans="2:2">
      <c r="B595" s="113"/>
    </row>
    <row r="596" spans="2:2">
      <c r="B596" s="113"/>
    </row>
    <row r="597" spans="2:2">
      <c r="B597" s="113"/>
    </row>
    <row r="598" spans="2:2">
      <c r="B598" s="113"/>
    </row>
    <row r="599" spans="2:2">
      <c r="B599" s="113"/>
    </row>
    <row r="600" spans="2:2">
      <c r="B600" s="113"/>
    </row>
    <row r="601" spans="2:2">
      <c r="B601" s="113"/>
    </row>
    <row r="602" spans="2:2">
      <c r="B602" s="113"/>
    </row>
    <row r="603" spans="2:2">
      <c r="B603" s="113"/>
    </row>
    <row r="604" spans="2:2">
      <c r="B604" s="113"/>
    </row>
    <row r="605" spans="2:2">
      <c r="B605" s="113"/>
    </row>
    <row r="606" spans="2:2">
      <c r="B606" s="113"/>
    </row>
  </sheetData>
  <dataValidations count="1">
    <dataValidation operator="equal" allowBlank="1" showInputMessage="1" showErrorMessage="1" sqref="B6:B606"/>
  </dataValidations>
  <pageMargins left="0.7" right="0.7" top="0.75" bottom="0.75" header="0.3" footer="0.3"/>
  <pageSetup paperSize="9" orientation="portrait" horizontalDpi="0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DONNEES</vt:lpstr>
      <vt:lpstr>Recettes Journalières</vt:lpstr>
      <vt:lpstr>CAISSE</vt:lpstr>
      <vt:lpstr>CA PAR COIFFEUSE</vt:lpstr>
      <vt:lpstr>CLIENT</vt:lpstr>
      <vt:lpstr>CODE_PRESTA</vt:lpstr>
      <vt:lpstr>CODE_RVTE</vt:lpstr>
      <vt:lpstr>l_CLIENT</vt:lpstr>
      <vt:lpstr>p_client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Dannick</dc:creator>
  <cp:lastModifiedBy>Dannick</cp:lastModifiedBy>
  <cp:lastPrinted>2014-09-22T11:06:56Z</cp:lastPrinted>
  <dcterms:created xsi:type="dcterms:W3CDTF">2014-05-01T08:26:31Z</dcterms:created>
  <dcterms:modified xsi:type="dcterms:W3CDTF">2014-09-22T20:11:03Z</dcterms:modified>
</cp:coreProperties>
</file>