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esktop\Majeur NEOMA\Simulation d'entreprise\"/>
    </mc:Choice>
  </mc:AlternateContent>
  <bookViews>
    <workbookView xWindow="0" yWindow="0" windowWidth="20490" windowHeight="7755" activeTab="2"/>
  </bookViews>
  <sheets>
    <sheet name="Liste opérations" sheetId="1" r:id="rId1"/>
    <sheet name="Journal général" sheetId="2" r:id="rId2"/>
    <sheet name="Grand Livre" sheetId="4" r:id="rId3"/>
    <sheet name="PCG" sheetId="5" r:id="rId4"/>
  </sheets>
  <definedNames>
    <definedName name="Cpt_Débit">'Journal général'!$C:$C,'Journal général'!$E:$E,'Journal général'!$G:$G</definedName>
    <definedName name="Date">'Journal général'!$A:$A</definedName>
    <definedName name="N°_cpte_cred">'Journal général'!$D:$D</definedName>
    <definedName name="N°_cpte_deb">'Journal général'!$C:$C</definedName>
    <definedName name="Opération">'Journal général'!$B:$B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4" l="1"/>
  <c r="C6" i="4"/>
  <c r="C7" i="4"/>
  <c r="C8" i="4"/>
  <c r="C9" i="4"/>
  <c r="C10" i="4"/>
  <c r="C11" i="4"/>
  <c r="C12" i="4"/>
  <c r="C13" i="4"/>
  <c r="C14" i="4"/>
  <c r="C15" i="4"/>
  <c r="C4" i="4"/>
  <c r="G28" i="1" l="1"/>
  <c r="G29" i="1" s="1"/>
  <c r="G26" i="1"/>
  <c r="G27" i="1" s="1"/>
  <c r="G18" i="1"/>
  <c r="G16" i="1"/>
  <c r="G17" i="1"/>
  <c r="G15" i="1"/>
  <c r="G5" i="1"/>
  <c r="G3" i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" i="2"/>
</calcChain>
</file>

<file path=xl/sharedStrings.xml><?xml version="1.0" encoding="utf-8"?>
<sst xmlns="http://schemas.openxmlformats.org/spreadsheetml/2006/main" count="190" uniqueCount="143">
  <si>
    <t>P1</t>
  </si>
  <si>
    <t>Création de l'entreprise</t>
  </si>
  <si>
    <t>Ventes de grummes</t>
  </si>
  <si>
    <t>Paiement achats de grummes</t>
  </si>
  <si>
    <t>Paiement des clients</t>
  </si>
  <si>
    <t>Embauche de commerciaux</t>
  </si>
  <si>
    <t>PV</t>
  </si>
  <si>
    <t>Quantité</t>
  </si>
  <si>
    <t>PA</t>
  </si>
  <si>
    <t>P2</t>
  </si>
  <si>
    <t>Paiement loyer</t>
  </si>
  <si>
    <t>Paiement téléphone</t>
  </si>
  <si>
    <t>Paiement salaire dirigeants</t>
  </si>
  <si>
    <t>P3</t>
  </si>
  <si>
    <t xml:space="preserve">Date </t>
  </si>
  <si>
    <t>N° compte débité</t>
  </si>
  <si>
    <t>N° compte crédité</t>
  </si>
  <si>
    <t>TITRE DES COMPTES ET EXPLICATIONS</t>
  </si>
  <si>
    <t>Montant débité</t>
  </si>
  <si>
    <t>Montant crédité</t>
  </si>
  <si>
    <t>Comptes de capitaux (classe 1)</t>
  </si>
  <si>
    <t xml:space="preserve">Réserves </t>
  </si>
  <si>
    <t xml:space="preserve">Compte de l'exploitant </t>
  </si>
  <si>
    <t xml:space="preserve">Résultat de l'exercice (bénéfice) </t>
  </si>
  <si>
    <t xml:space="preserve">Résultat de l'exercice (perte) </t>
  </si>
  <si>
    <t xml:space="preserve">Emprunts auprès des établissements de crédit </t>
  </si>
  <si>
    <t xml:space="preserve">Dépôts et cautionnements reçus </t>
  </si>
  <si>
    <t>Comptes d'immobilisations (classe 2)</t>
  </si>
  <si>
    <t xml:space="preserve">Frais d'établissement </t>
  </si>
  <si>
    <t xml:space="preserve">Fonds commercial </t>
  </si>
  <si>
    <t xml:space="preserve">Terrains </t>
  </si>
  <si>
    <t xml:space="preserve">Constructions </t>
  </si>
  <si>
    <r>
      <t>215</t>
    </r>
    <r>
      <rPr>
        <sz val="7"/>
        <rFont val="Times New Roman"/>
        <family val="1"/>
      </rPr>
      <t> </t>
    </r>
  </si>
  <si>
    <t xml:space="preserve">Installations techniques, matériels et outillages industriels </t>
  </si>
  <si>
    <t>Matériel industriel</t>
  </si>
  <si>
    <t xml:space="preserve">Installations générales, agencements, aménagements divers </t>
  </si>
  <si>
    <t xml:space="preserve">Matériel de transport </t>
  </si>
  <si>
    <t xml:space="preserve">Matériel de bureau et matériel informatique </t>
  </si>
  <si>
    <t xml:space="preserve">Mobilier </t>
  </si>
  <si>
    <t xml:space="preserve">Titres de participation </t>
  </si>
  <si>
    <t>Prêts</t>
  </si>
  <si>
    <t xml:space="preserve">Dépôts et cautionnements versés </t>
  </si>
  <si>
    <t xml:space="preserve">Amortissements des frais d'établissement </t>
  </si>
  <si>
    <t xml:space="preserve">Amortissements des constructions </t>
  </si>
  <si>
    <t xml:space="preserve">Amortissements des installations techniques, matériels et outillages industriels </t>
  </si>
  <si>
    <t xml:space="preserve">Amortissements des installations générales, agencements et aménagements divers </t>
  </si>
  <si>
    <t>Amortissements du mat. de transport</t>
  </si>
  <si>
    <t xml:space="preserve">Amortissements du matériel de bureau et matériel informatique </t>
  </si>
  <si>
    <t xml:space="preserve">Amortissements du mobilier </t>
  </si>
  <si>
    <t>Comptes de stocks et d'en-cours (classe 3)</t>
  </si>
  <si>
    <t xml:space="preserve">Matières premières (stocks) </t>
  </si>
  <si>
    <t xml:space="preserve">Stocks de produits finis </t>
  </si>
  <si>
    <t xml:space="preserve">Stocks de marchandises </t>
  </si>
  <si>
    <t>Comptes de tiers (classe 4)</t>
  </si>
  <si>
    <t xml:space="preserve">Fournisseurs </t>
  </si>
  <si>
    <t xml:space="preserve">Fournisseurs, effets à payer </t>
  </si>
  <si>
    <t xml:space="preserve">Fournisseurs d'immobilisations </t>
  </si>
  <si>
    <t xml:space="preserve">Fournisseurs d'immobilisations, effets à payer </t>
  </si>
  <si>
    <t xml:space="preserve">Clients </t>
  </si>
  <si>
    <t xml:space="preserve">Clients, effets à recevoir </t>
  </si>
  <si>
    <t xml:space="preserve">Personnel, rémunérations dues </t>
  </si>
  <si>
    <t xml:space="preserve">Personnel, avances et acomptes </t>
  </si>
  <si>
    <t xml:space="preserve">Sécurité sociale </t>
  </si>
  <si>
    <t xml:space="preserve">Autres organismes sociaux </t>
  </si>
  <si>
    <t xml:space="preserve">Taxes sur le CA à décaisser </t>
  </si>
  <si>
    <t xml:space="preserve">TVA à décaisser </t>
  </si>
  <si>
    <t xml:space="preserve">TVA déductible sur immobilisations </t>
  </si>
  <si>
    <t xml:space="preserve"> TVA déductible sur autres biens et services </t>
  </si>
  <si>
    <t xml:space="preserve">Crédit de TVA à reporter </t>
  </si>
  <si>
    <t xml:space="preserve">TVA collectée </t>
  </si>
  <si>
    <t>Comptes financiers (classe 5)</t>
  </si>
  <si>
    <t xml:space="preserve">Valeurs mobilières de placement </t>
  </si>
  <si>
    <t xml:space="preserve">Banques </t>
  </si>
  <si>
    <t xml:space="preserve">Chèques postaux </t>
  </si>
  <si>
    <t xml:space="preserve">Concours bancaires courants </t>
  </si>
  <si>
    <t>Caisse.</t>
  </si>
  <si>
    <t>Comptes d'exploitations (classe 6 et 7)</t>
  </si>
  <si>
    <t>Comptes de charges (classe 6)</t>
  </si>
  <si>
    <t xml:space="preserve">Achats stockés (matières premières) </t>
  </si>
  <si>
    <t xml:space="preserve">Achats stockés (autres approvisionnements) </t>
  </si>
  <si>
    <t xml:space="preserve">Achats non stockés de matières et fournitures </t>
  </si>
  <si>
    <t xml:space="preserve">Achats de marchandises </t>
  </si>
  <si>
    <t xml:space="preserve">Variation des stocks (approvisionnements et marchandises) </t>
  </si>
  <si>
    <t xml:space="preserve">Redevances de crédit-bail </t>
  </si>
  <si>
    <t>Locations .</t>
  </si>
  <si>
    <t xml:space="preserve">Entretien et réparations </t>
  </si>
  <si>
    <t xml:space="preserve">Primes d'assurance </t>
  </si>
  <si>
    <t xml:space="preserve">Divers (documentation, conférences) </t>
  </si>
  <si>
    <t>Documentation générale</t>
  </si>
  <si>
    <t xml:space="preserve">Personnel extérieur à l'entreprise </t>
  </si>
  <si>
    <t xml:space="preserve">Rémunérations d'intermédiaires et honoraires </t>
  </si>
  <si>
    <t xml:space="preserve">Publicité, publications </t>
  </si>
  <si>
    <t xml:space="preserve">Transports de biens et transports collectifs du personnel </t>
  </si>
  <si>
    <t xml:space="preserve">Déplacements, missions et réceptions </t>
  </si>
  <si>
    <t xml:space="preserve">Frais postaux et de télécommunications </t>
  </si>
  <si>
    <t xml:space="preserve">Services bancaires et assimilés </t>
  </si>
  <si>
    <t xml:space="preserve">Impôts, taxes et versements assimilés </t>
  </si>
  <si>
    <t>Autres impôts, taxes et versements assimilés</t>
  </si>
  <si>
    <t xml:space="preserve">Rémunérations du personnel </t>
  </si>
  <si>
    <t xml:space="preserve">Charges de Sécurité sociale et de prévoyance </t>
  </si>
  <si>
    <t xml:space="preserve">Autres charges de gestion courante </t>
  </si>
  <si>
    <t xml:space="preserve">Charges d'intérêts </t>
  </si>
  <si>
    <t xml:space="preserve">Escomptes accordés </t>
  </si>
  <si>
    <t xml:space="preserve">Charges exceptionnelles </t>
  </si>
  <si>
    <t xml:space="preserve"> Dotations aux amortissements </t>
  </si>
  <si>
    <t>Comptes de produits (classe 7)</t>
  </si>
  <si>
    <t xml:space="preserve">Ventes de produits finis </t>
  </si>
  <si>
    <t xml:space="preserve">Prestations de services </t>
  </si>
  <si>
    <t xml:space="preserve">Ventes de marchandises </t>
  </si>
  <si>
    <t xml:space="preserve">Ports et frais accessoires facturés </t>
  </si>
  <si>
    <t xml:space="preserve">Variation des stocks (produits finis) </t>
  </si>
  <si>
    <t xml:space="preserve">Production immobilisée </t>
  </si>
  <si>
    <t xml:space="preserve">Autres produits de gestion courante </t>
  </si>
  <si>
    <t xml:space="preserve">Produits financiers </t>
  </si>
  <si>
    <t xml:space="preserve">Escomptes obtenus </t>
  </si>
  <si>
    <t xml:space="preserve">Produits exceptionnels </t>
  </si>
  <si>
    <t>Capital non appelé</t>
  </si>
  <si>
    <t>Capital souscrit-appelé, non versé</t>
  </si>
  <si>
    <t>Capital souscrit-appelé, versé</t>
  </si>
  <si>
    <t>Capital</t>
  </si>
  <si>
    <t>Opération</t>
  </si>
  <si>
    <t>Achat grumes</t>
  </si>
  <si>
    <t>TOTAL</t>
  </si>
  <si>
    <t>Paiement des achats</t>
  </si>
  <si>
    <t>Vente grumes</t>
  </si>
  <si>
    <t>Paiement Clients</t>
  </si>
  <si>
    <t>Honoraires embauche</t>
  </si>
  <si>
    <t>Paiment salaires représentantes</t>
  </si>
  <si>
    <t>Paiement commerciaux</t>
  </si>
  <si>
    <t>Date</t>
  </si>
  <si>
    <t>Description</t>
  </si>
  <si>
    <t>Débit</t>
  </si>
  <si>
    <t>Crédit</t>
  </si>
  <si>
    <t>Solde</t>
  </si>
  <si>
    <t>512 Banque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</si>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</sst>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2"/>
      <color indexed="18"/>
      <name val="Tahoma"/>
      <family val="2"/>
    </font>
    <font>
      <sz val="12"/>
      <name val="Tahoma"/>
      <family val="2"/>
    </font>
    <font>
      <sz val="12"/>
      <color indexed="9"/>
      <name val="Tahoma"/>
      <family val="2"/>
    </font>
    <font>
      <sz val="7"/>
      <name val="Times New Roman"/>
      <family val="1"/>
    </font>
    <font>
      <i/>
      <sz val="14"/>
      <name val="Tahoma"/>
      <family val="2"/>
    </font>
    <font>
      <sz val="9.35"/>
      <color rgb="FF303030"/>
      <name val="Consolas"/>
      <family val="3"/>
    </font>
    <font>
      <sz val="1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2" borderId="0" xfId="0" applyFill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1" fontId="5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9" fillId="0" borderId="1" xfId="0" applyFont="1" applyBorder="1" applyAlignment="1">
      <alignment horizontal="left" vertical="center" indent="3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9" xfId="0" applyBorder="1"/>
    <xf numFmtId="0" fontId="0" fillId="0" borderId="0" xfId="0" applyAlignment="1">
      <alignment vertical="center"/>
    </xf>
    <xf numFmtId="0" fontId="0" fillId="0" borderId="14" xfId="0" applyBorder="1" applyAlignment="1">
      <alignment horizontal="center"/>
    </xf>
    <xf numFmtId="0" fontId="0" fillId="0" borderId="0" xfId="0" applyFill="1"/>
    <xf numFmtId="0" fontId="1" fillId="3" borderId="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right" vertical="center"/>
    </xf>
    <xf numFmtId="0" fontId="1" fillId="3" borderId="1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left"/>
    </xf>
    <xf numFmtId="0" fontId="0" fillId="4" borderId="4" xfId="0" applyFill="1" applyBorder="1" applyAlignment="1">
      <alignment horizontal="right"/>
    </xf>
    <xf numFmtId="0" fontId="0" fillId="4" borderId="8" xfId="0" applyFill="1" applyBorder="1" applyAlignment="1">
      <alignment horizontal="right"/>
    </xf>
    <xf numFmtId="0" fontId="0" fillId="4" borderId="5" xfId="0" applyFill="1" applyBorder="1" applyAlignment="1">
      <alignment horizontal="left"/>
    </xf>
    <xf numFmtId="0" fontId="0" fillId="4" borderId="6" xfId="0" applyFill="1" applyBorder="1" applyAlignment="1">
      <alignment horizontal="right"/>
    </xf>
    <xf numFmtId="0" fontId="0" fillId="4" borderId="9" xfId="0" applyFill="1" applyBorder="1" applyAlignment="1">
      <alignment horizontal="right"/>
    </xf>
    <xf numFmtId="0" fontId="0" fillId="4" borderId="9" xfId="0" applyFill="1" applyBorder="1"/>
    <xf numFmtId="0" fontId="0" fillId="4" borderId="17" xfId="0" applyFill="1" applyBorder="1" applyAlignment="1">
      <alignment horizontal="left"/>
    </xf>
    <xf numFmtId="0" fontId="0" fillId="4" borderId="18" xfId="0" applyFill="1" applyBorder="1" applyAlignment="1">
      <alignment horizontal="right"/>
    </xf>
    <xf numFmtId="0" fontId="0" fillId="4" borderId="19" xfId="0" applyFill="1" applyBorder="1" applyAlignment="1">
      <alignment horizontal="right"/>
    </xf>
    <xf numFmtId="0" fontId="0" fillId="4" borderId="14" xfId="0" applyFill="1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right"/>
    </xf>
    <xf numFmtId="0" fontId="0" fillId="0" borderId="16" xfId="0" applyBorder="1" applyAlignment="1">
      <alignment horizontal="left"/>
    </xf>
    <xf numFmtId="0" fontId="0" fillId="0" borderId="16" xfId="0" applyBorder="1" applyAlignment="1">
      <alignment horizontal="right"/>
    </xf>
    <xf numFmtId="0" fontId="0" fillId="4" borderId="1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20" xfId="0" applyFill="1" applyBorder="1"/>
    <xf numFmtId="0" fontId="0" fillId="4" borderId="0" xfId="0" applyFill="1" applyBorder="1"/>
    <xf numFmtId="0" fontId="0" fillId="4" borderId="22" xfId="0" applyFill="1" applyBorder="1"/>
    <xf numFmtId="0" fontId="3" fillId="3" borderId="0" xfId="0" applyFont="1" applyFill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</cellXfs>
  <cellStyles count="1">
    <cellStyle name="Normal" xfId="0" builtinId="0"/>
  </cellStyles>
  <dxfs count="9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2:H235" totalsRowShown="0" tableBorderDxfId="8">
  <autoFilter ref="A2:H235"/>
  <tableColumns count="8">
    <tableColumn id="1" name="Colonne1" dataDxfId="7"/>
    <tableColumn id="2" name="Colonne2" dataDxfId="6"/>
    <tableColumn id="3" name="Colonne3" dataDxfId="5"/>
    <tableColumn id="4" name="Colonne4" dataDxfId="4"/>
    <tableColumn id="5" name="Colonne5" dataDxfId="3">
      <calculatedColumnFormula>IF(ISNA(VLOOKUP(C3,PCG!$A$2:$B$99,2,FALSE)),"",VLOOKUP(C3,PCG!$A$2:$B$99,2,FALSE))</calculatedColumnFormula>
    </tableColumn>
    <tableColumn id="6" name="Colonne6" dataDxfId="2">
      <calculatedColumnFormula>IF(ISNA(VLOOKUP(D3,PCG!$A$2:$B$99,2,FALSE)),"",VLOOKUP(D3,PCG!$A$2:$B$99,2,FALSE))</calculatedColumnFormula>
    </tableColumn>
    <tableColumn id="7" name="Colonne7" dataDxfId="1"/>
    <tableColumn id="8" name="Colonne8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0" workbookViewId="0">
      <selection activeCell="J24" sqref="J24"/>
    </sheetView>
  </sheetViews>
  <sheetFormatPr baseColWidth="10" defaultRowHeight="15" x14ac:dyDescent="0.25"/>
  <cols>
    <col min="1" max="1" width="35.5703125" customWidth="1"/>
  </cols>
  <sheetData>
    <row r="1" spans="1:7" ht="21" x14ac:dyDescent="0.35">
      <c r="A1" s="53" t="s">
        <v>0</v>
      </c>
      <c r="B1" s="53"/>
      <c r="C1" s="53"/>
      <c r="D1" s="53"/>
      <c r="E1" s="53"/>
      <c r="F1" s="53"/>
      <c r="G1" s="53"/>
    </row>
    <row r="2" spans="1:7" x14ac:dyDescent="0.25">
      <c r="A2" s="2" t="s">
        <v>1</v>
      </c>
    </row>
    <row r="3" spans="1:7" x14ac:dyDescent="0.25">
      <c r="A3" s="2" t="s">
        <v>121</v>
      </c>
      <c r="B3" s="2" t="s">
        <v>8</v>
      </c>
      <c r="C3" s="3">
        <v>0.69</v>
      </c>
      <c r="D3" s="2" t="s">
        <v>7</v>
      </c>
      <c r="E3" s="3">
        <v>9</v>
      </c>
      <c r="F3" s="2" t="s">
        <v>122</v>
      </c>
      <c r="G3" s="3">
        <f>E3*C3</f>
        <v>6.2099999999999991</v>
      </c>
    </row>
    <row r="4" spans="1:7" x14ac:dyDescent="0.25">
      <c r="A4" s="2" t="s">
        <v>3</v>
      </c>
    </row>
    <row r="5" spans="1:7" x14ac:dyDescent="0.25">
      <c r="A5" s="2" t="s">
        <v>2</v>
      </c>
      <c r="B5" s="2" t="s">
        <v>6</v>
      </c>
      <c r="C5" s="3">
        <v>1.22</v>
      </c>
      <c r="D5" s="2" t="s">
        <v>7</v>
      </c>
      <c r="E5" s="3">
        <v>9</v>
      </c>
      <c r="F5" s="2" t="s">
        <v>122</v>
      </c>
      <c r="G5" s="3">
        <f>E5*C5</f>
        <v>10.98</v>
      </c>
    </row>
    <row r="6" spans="1:7" x14ac:dyDescent="0.25">
      <c r="A6" s="2" t="s">
        <v>4</v>
      </c>
    </row>
    <row r="7" spans="1:7" x14ac:dyDescent="0.25">
      <c r="A7" s="2" t="s">
        <v>5</v>
      </c>
      <c r="B7" s="3">
        <v>3</v>
      </c>
    </row>
    <row r="8" spans="1:7" x14ac:dyDescent="0.25">
      <c r="A8" s="2" t="s">
        <v>128</v>
      </c>
      <c r="B8" s="3">
        <v>3</v>
      </c>
    </row>
    <row r="9" spans="1:7" x14ac:dyDescent="0.25">
      <c r="A9" s="2" t="s">
        <v>12</v>
      </c>
      <c r="B9" s="3">
        <v>2</v>
      </c>
    </row>
    <row r="10" spans="1:7" x14ac:dyDescent="0.25">
      <c r="A10" s="2" t="s">
        <v>11</v>
      </c>
      <c r="B10" s="3">
        <v>1</v>
      </c>
    </row>
    <row r="11" spans="1:7" x14ac:dyDescent="0.25">
      <c r="A11" s="2" t="s">
        <v>10</v>
      </c>
      <c r="B11" s="3">
        <v>1</v>
      </c>
    </row>
    <row r="12" spans="1:7" x14ac:dyDescent="0.25">
      <c r="A12" s="2"/>
    </row>
    <row r="14" spans="1:7" ht="21" x14ac:dyDescent="0.35">
      <c r="A14" s="53" t="s">
        <v>9</v>
      </c>
      <c r="B14" s="53"/>
      <c r="C14" s="53"/>
      <c r="D14" s="53"/>
      <c r="E14" s="53"/>
      <c r="F14" s="53"/>
      <c r="G14" s="53"/>
    </row>
    <row r="15" spans="1:7" x14ac:dyDescent="0.25">
      <c r="A15" s="2" t="s">
        <v>121</v>
      </c>
      <c r="B15" s="2" t="s">
        <v>8</v>
      </c>
      <c r="C15" s="3">
        <v>0.75</v>
      </c>
      <c r="D15" s="2" t="s">
        <v>7</v>
      </c>
      <c r="E15" s="3">
        <v>11</v>
      </c>
      <c r="F15" s="2" t="s">
        <v>122</v>
      </c>
      <c r="G15" s="3">
        <f>E15*C15</f>
        <v>8.25</v>
      </c>
    </row>
    <row r="16" spans="1:7" x14ac:dyDescent="0.25">
      <c r="A16" s="2" t="s">
        <v>3</v>
      </c>
      <c r="G16" s="3">
        <f>G15</f>
        <v>8.25</v>
      </c>
    </row>
    <row r="17" spans="1:7" x14ac:dyDescent="0.25">
      <c r="A17" s="2" t="s">
        <v>2</v>
      </c>
      <c r="B17" s="2" t="s">
        <v>6</v>
      </c>
      <c r="C17" s="3">
        <v>1.42</v>
      </c>
      <c r="D17" s="2" t="s">
        <v>7</v>
      </c>
      <c r="E17" s="3">
        <v>11</v>
      </c>
      <c r="F17" s="2" t="s">
        <v>122</v>
      </c>
      <c r="G17" s="3">
        <f>E17*C17</f>
        <v>15.62</v>
      </c>
    </row>
    <row r="18" spans="1:7" x14ac:dyDescent="0.25">
      <c r="A18" s="2" t="s">
        <v>4</v>
      </c>
      <c r="G18" s="3">
        <f>G17</f>
        <v>15.62</v>
      </c>
    </row>
    <row r="19" spans="1:7" x14ac:dyDescent="0.25">
      <c r="A19" s="2" t="s">
        <v>5</v>
      </c>
      <c r="G19" s="3">
        <v>2</v>
      </c>
    </row>
    <row r="20" spans="1:7" x14ac:dyDescent="0.25">
      <c r="A20" s="2" t="s">
        <v>128</v>
      </c>
      <c r="G20" s="3">
        <v>5</v>
      </c>
    </row>
    <row r="21" spans="1:7" x14ac:dyDescent="0.25">
      <c r="A21" s="2" t="s">
        <v>12</v>
      </c>
      <c r="G21" s="3">
        <v>0</v>
      </c>
    </row>
    <row r="22" spans="1:7" x14ac:dyDescent="0.25">
      <c r="A22" s="2" t="s">
        <v>11</v>
      </c>
      <c r="G22" s="3">
        <v>1</v>
      </c>
    </row>
    <row r="23" spans="1:7" x14ac:dyDescent="0.25">
      <c r="A23" s="2" t="s">
        <v>10</v>
      </c>
      <c r="G23" s="3">
        <v>1</v>
      </c>
    </row>
    <row r="24" spans="1:7" x14ac:dyDescent="0.25">
      <c r="A24" s="2"/>
      <c r="G24" s="17"/>
    </row>
    <row r="25" spans="1:7" ht="21" x14ac:dyDescent="0.35">
      <c r="A25" s="53" t="s">
        <v>13</v>
      </c>
      <c r="B25" s="53"/>
      <c r="C25" s="53"/>
      <c r="D25" s="53"/>
      <c r="E25" s="53"/>
      <c r="F25" s="53"/>
      <c r="G25" s="53"/>
    </row>
    <row r="26" spans="1:7" x14ac:dyDescent="0.25">
      <c r="A26" s="2" t="s">
        <v>121</v>
      </c>
      <c r="B26" s="2" t="s">
        <v>8</v>
      </c>
      <c r="C26" s="3">
        <v>0.4</v>
      </c>
      <c r="D26" s="2" t="s">
        <v>7</v>
      </c>
      <c r="E26" s="3">
        <v>11</v>
      </c>
      <c r="F26" s="2" t="s">
        <v>122</v>
      </c>
      <c r="G26" s="3">
        <f>E26*C26</f>
        <v>4.4000000000000004</v>
      </c>
    </row>
    <row r="27" spans="1:7" x14ac:dyDescent="0.25">
      <c r="A27" s="2" t="s">
        <v>3</v>
      </c>
      <c r="G27" s="3">
        <f>G26</f>
        <v>4.4000000000000004</v>
      </c>
    </row>
    <row r="28" spans="1:7" x14ac:dyDescent="0.25">
      <c r="A28" s="2" t="s">
        <v>2</v>
      </c>
      <c r="B28" s="2" t="s">
        <v>6</v>
      </c>
      <c r="C28" s="3">
        <v>1.26</v>
      </c>
      <c r="D28" s="2" t="s">
        <v>7</v>
      </c>
      <c r="E28" s="3">
        <v>11</v>
      </c>
      <c r="F28" s="2" t="s">
        <v>122</v>
      </c>
      <c r="G28" s="3">
        <f>E28*C28</f>
        <v>13.86</v>
      </c>
    </row>
    <row r="29" spans="1:7" x14ac:dyDescent="0.25">
      <c r="A29" s="2" t="s">
        <v>4</v>
      </c>
      <c r="G29" s="3">
        <f>G28</f>
        <v>13.86</v>
      </c>
    </row>
    <row r="30" spans="1:7" x14ac:dyDescent="0.25">
      <c r="A30" s="2" t="s">
        <v>5</v>
      </c>
      <c r="G30" s="3">
        <v>2</v>
      </c>
    </row>
    <row r="31" spans="1:7" x14ac:dyDescent="0.25">
      <c r="A31" s="2" t="s">
        <v>128</v>
      </c>
      <c r="G31" s="3">
        <v>5</v>
      </c>
    </row>
    <row r="32" spans="1:7" x14ac:dyDescent="0.25">
      <c r="A32" s="2" t="s">
        <v>12</v>
      </c>
      <c r="G32" s="3">
        <v>0</v>
      </c>
    </row>
    <row r="33" spans="1:7" x14ac:dyDescent="0.25">
      <c r="A33" s="2" t="s">
        <v>11</v>
      </c>
      <c r="G33" s="3">
        <v>1</v>
      </c>
    </row>
    <row r="34" spans="1:7" x14ac:dyDescent="0.25">
      <c r="A34" s="2" t="s">
        <v>10</v>
      </c>
      <c r="G34" s="3">
        <v>1</v>
      </c>
    </row>
  </sheetData>
  <mergeCells count="3">
    <mergeCell ref="A1:G1"/>
    <mergeCell ref="A14:G14"/>
    <mergeCell ref="A25:G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5"/>
  <sheetViews>
    <sheetView workbookViewId="0">
      <selection activeCell="I5" sqref="I5"/>
    </sheetView>
  </sheetViews>
  <sheetFormatPr baseColWidth="10" defaultRowHeight="15" x14ac:dyDescent="0.25"/>
  <cols>
    <col min="1" max="1" width="11.5703125" style="16" customWidth="1"/>
    <col min="2" max="2" width="34.7109375" style="16" customWidth="1"/>
    <col min="3" max="3" width="16.7109375" style="11" bestFit="1" customWidth="1"/>
    <col min="4" max="4" width="17.140625" style="12" bestFit="1" customWidth="1"/>
    <col min="5" max="5" width="42.7109375" style="11" bestFit="1" customWidth="1"/>
    <col min="6" max="6" width="26.42578125" style="13" customWidth="1"/>
    <col min="7" max="7" width="15" style="11" bestFit="1" customWidth="1"/>
    <col min="8" max="8" width="15.28515625" style="14" bestFit="1" customWidth="1"/>
  </cols>
  <sheetData>
    <row r="1" spans="1:11" s="15" customFormat="1" ht="37.5" customHeight="1" thickBot="1" x14ac:dyDescent="0.3">
      <c r="A1" s="18" t="s">
        <v>14</v>
      </c>
      <c r="B1" s="18" t="s">
        <v>120</v>
      </c>
      <c r="C1" s="19" t="s">
        <v>15</v>
      </c>
      <c r="D1" s="20" t="s">
        <v>16</v>
      </c>
      <c r="E1" s="54" t="s">
        <v>17</v>
      </c>
      <c r="F1" s="55"/>
      <c r="G1" s="19" t="s">
        <v>18</v>
      </c>
      <c r="H1" s="21" t="s">
        <v>19</v>
      </c>
    </row>
    <row r="2" spans="1:11" ht="15.75" thickBot="1" x14ac:dyDescent="0.3">
      <c r="A2" s="45" t="s">
        <v>135</v>
      </c>
      <c r="B2" s="41" t="s">
        <v>136</v>
      </c>
      <c r="C2" s="25" t="s">
        <v>137</v>
      </c>
      <c r="D2" s="26" t="s">
        <v>138</v>
      </c>
      <c r="E2" s="25" t="s">
        <v>139</v>
      </c>
      <c r="F2" s="27" t="s">
        <v>140</v>
      </c>
      <c r="G2" s="25" t="s">
        <v>141</v>
      </c>
      <c r="H2" s="51" t="s">
        <v>142</v>
      </c>
    </row>
    <row r="3" spans="1:11" ht="15.75" thickBot="1" x14ac:dyDescent="0.3">
      <c r="A3" s="44" t="s">
        <v>0</v>
      </c>
      <c r="B3" s="40" t="s">
        <v>1</v>
      </c>
      <c r="C3" s="22">
        <v>512</v>
      </c>
      <c r="D3" s="23"/>
      <c r="E3" s="22" t="str">
        <f>IF(ISNA(VLOOKUP(C3,PCG!$A$2:$B$99,2,FALSE)),"",VLOOKUP(C3,PCG!$A$2:$B$99,2,FALSE))</f>
        <v xml:space="preserve">Banques </v>
      </c>
      <c r="F3" s="24" t="str">
        <f>IF(ISNA(VLOOKUP(D3,PCG!$A$2:$B$99,2,FALSE)),"",VLOOKUP(D3,PCG!$A$2:$B$99,2,FALSE))</f>
        <v/>
      </c>
      <c r="G3" s="22">
        <v>5</v>
      </c>
      <c r="H3" s="50"/>
    </row>
    <row r="4" spans="1:11" ht="15.75" thickBot="1" x14ac:dyDescent="0.3">
      <c r="A4" s="45"/>
      <c r="B4" s="41"/>
      <c r="C4" s="25">
        <v>1011</v>
      </c>
      <c r="D4" s="26"/>
      <c r="E4" s="25" t="str">
        <f>IF(ISNA(VLOOKUP(C4,PCG!$A$2:$B$99,2,FALSE)),"",VLOOKUP(C4,PCG!$A$2:$B$99,2,FALSE))</f>
        <v>Capital non appelé</v>
      </c>
      <c r="F4" s="27" t="str">
        <f>IF(ISNA(VLOOKUP(D4,PCG!$A$2:$B$99,2,FALSE)),"",VLOOKUP(D4,PCG!$A$2:$B$99,2,FALSE))</f>
        <v/>
      </c>
      <c r="G4" s="25">
        <v>5</v>
      </c>
      <c r="H4" s="51"/>
      <c r="K4" s="10"/>
    </row>
    <row r="5" spans="1:11" ht="15.75" thickBot="1" x14ac:dyDescent="0.3">
      <c r="A5" s="46"/>
      <c r="B5" s="43"/>
      <c r="C5" s="29"/>
      <c r="D5" s="30">
        <v>101</v>
      </c>
      <c r="E5" s="29" t="str">
        <f>IF(ISNA(VLOOKUP(C5,PCG!$A$2:$B$99,2,FALSE)),"",VLOOKUP(C5,PCG!$A$2:$B$99,2,FALSE))</f>
        <v/>
      </c>
      <c r="F5" s="31" t="str">
        <f>IF(ISNA(VLOOKUP(D5,PCG!$A$2:$B$99,2,FALSE)),"",VLOOKUP(D5,PCG!$A$2:$B$99,2,FALSE))</f>
        <v>Capital</v>
      </c>
      <c r="G5" s="29"/>
      <c r="H5" s="52">
        <v>10</v>
      </c>
    </row>
    <row r="6" spans="1:11" x14ac:dyDescent="0.25">
      <c r="A6" s="47" t="s">
        <v>0</v>
      </c>
      <c r="B6" s="39" t="s">
        <v>121</v>
      </c>
      <c r="C6" s="22">
        <v>606</v>
      </c>
      <c r="D6" s="23"/>
      <c r="E6" s="22" t="str">
        <f>IF(ISNA(VLOOKUP(C6,PCG!$A$2:$B$99,2,FALSE)),"",VLOOKUP(C6,PCG!$A$2:$B$99,2,FALSE))</f>
        <v xml:space="preserve">Achats non stockés de matières et fournitures </v>
      </c>
      <c r="F6" s="24" t="str">
        <f>IF(ISNA(VLOOKUP(D6,PCG!$A$2:$B$99,2,FALSE)),"",VLOOKUP(D6,PCG!$A$2:$B$99,2,FALSE))</f>
        <v/>
      </c>
      <c r="G6" s="22">
        <v>6.21</v>
      </c>
      <c r="H6" s="50"/>
    </row>
    <row r="7" spans="1:11" ht="15.75" thickBot="1" x14ac:dyDescent="0.3">
      <c r="A7" s="48"/>
      <c r="B7" s="42"/>
      <c r="C7" s="29"/>
      <c r="D7" s="30">
        <v>401</v>
      </c>
      <c r="E7" s="29" t="str">
        <f>IF(ISNA(VLOOKUP(C7,PCG!$A$2:$B$99,2,FALSE)),"",VLOOKUP(C7,PCG!$A$2:$B$99,2,FALSE))</f>
        <v/>
      </c>
      <c r="F7" s="31" t="str">
        <f>IF(ISNA(VLOOKUP(D7,PCG!$A$2:$B$99,2,FALSE)),"",VLOOKUP(D7,PCG!$A$2:$B$99,2,FALSE))</f>
        <v xml:space="preserve">Fournisseurs </v>
      </c>
      <c r="G7" s="29"/>
      <c r="H7" s="52">
        <v>6.21</v>
      </c>
    </row>
    <row r="8" spans="1:11" x14ac:dyDescent="0.25">
      <c r="A8" s="44" t="s">
        <v>0</v>
      </c>
      <c r="B8" s="39" t="s">
        <v>123</v>
      </c>
      <c r="C8" s="22">
        <v>401</v>
      </c>
      <c r="D8" s="23"/>
      <c r="E8" s="22" t="str">
        <f>IF(ISNA(VLOOKUP(C8,PCG!$A$2:$B$99,2,FALSE)),"",VLOOKUP(C8,PCG!$A$2:$B$99,2,FALSE))</f>
        <v xml:space="preserve">Fournisseurs </v>
      </c>
      <c r="F8" s="24" t="str">
        <f>IF(ISNA(VLOOKUP(D8,PCG!$A$2:$B$99,2,FALSE)),"",VLOOKUP(D8,PCG!$A$2:$B$99,2,FALSE))</f>
        <v/>
      </c>
      <c r="G8" s="22">
        <v>6.21</v>
      </c>
      <c r="H8" s="50"/>
    </row>
    <row r="9" spans="1:11" ht="15.75" thickBot="1" x14ac:dyDescent="0.3">
      <c r="A9" s="46"/>
      <c r="B9" s="42"/>
      <c r="C9" s="29"/>
      <c r="D9" s="30">
        <v>512</v>
      </c>
      <c r="E9" s="29" t="str">
        <f>IF(ISNA(VLOOKUP(C9,PCG!$A$2:$B$99,2,FALSE)),"",VLOOKUP(C9,PCG!$A$2:$B$99,2,FALSE))</f>
        <v/>
      </c>
      <c r="F9" s="31" t="str">
        <f>IF(ISNA(VLOOKUP(D9,PCG!$A$2:$B$99,2,FALSE)),"",VLOOKUP(D9,PCG!$A$2:$B$99,2,FALSE))</f>
        <v xml:space="preserve">Banques </v>
      </c>
      <c r="G9" s="29"/>
      <c r="H9" s="52">
        <v>6.21</v>
      </c>
    </row>
    <row r="10" spans="1:11" x14ac:dyDescent="0.25">
      <c r="A10" s="44" t="s">
        <v>0</v>
      </c>
      <c r="B10" s="39" t="s">
        <v>124</v>
      </c>
      <c r="C10" s="22">
        <v>411</v>
      </c>
      <c r="D10" s="23"/>
      <c r="E10" s="22" t="str">
        <f>IF(ISNA(VLOOKUP(C10,PCG!$A$2:$B$99,2,FALSE)),"",VLOOKUP(C10,PCG!$A$2:$B$99,2,FALSE))</f>
        <v xml:space="preserve">Clients </v>
      </c>
      <c r="F10" s="24" t="str">
        <f>IF(ISNA(VLOOKUP(D10,PCG!$A$2:$B$99,2,FALSE)),"",VLOOKUP(D10,PCG!$A$2:$B$99,2,FALSE))</f>
        <v/>
      </c>
      <c r="G10" s="22">
        <v>10.98</v>
      </c>
      <c r="H10" s="50"/>
    </row>
    <row r="11" spans="1:11" ht="15.75" thickBot="1" x14ac:dyDescent="0.3">
      <c r="A11" s="46"/>
      <c r="B11" s="42"/>
      <c r="C11" s="29"/>
      <c r="D11" s="30">
        <v>701</v>
      </c>
      <c r="E11" s="29" t="str">
        <f>IF(ISNA(VLOOKUP(C11,PCG!$A$2:$B$99,2,FALSE)),"",VLOOKUP(C11,PCG!$A$2:$B$99,2,FALSE))</f>
        <v/>
      </c>
      <c r="F11" s="31" t="str">
        <f>IF(ISNA(VLOOKUP(D11,PCG!$A$2:$B$99,2,FALSE)),"",VLOOKUP(D11,PCG!$A$2:$B$99,2,FALSE))</f>
        <v xml:space="preserve">Ventes de produits finis </v>
      </c>
      <c r="G11" s="29"/>
      <c r="H11" s="52">
        <v>10.98</v>
      </c>
    </row>
    <row r="12" spans="1:11" x14ac:dyDescent="0.25">
      <c r="A12" s="44" t="s">
        <v>0</v>
      </c>
      <c r="B12" s="39" t="s">
        <v>125</v>
      </c>
      <c r="C12" s="22">
        <v>512</v>
      </c>
      <c r="D12" s="23"/>
      <c r="E12" s="22" t="str">
        <f>IF(ISNA(VLOOKUP(C12,PCG!$A$2:$B$99,2,FALSE)),"",VLOOKUP(C12,PCG!$A$2:$B$99,2,FALSE))</f>
        <v xml:space="preserve">Banques </v>
      </c>
      <c r="F12" s="24" t="str">
        <f>IF(ISNA(VLOOKUP(D12,PCG!$A$2:$B$99,2,FALSE)),"",VLOOKUP(D12,PCG!$A$2:$B$99,2,FALSE))</f>
        <v/>
      </c>
      <c r="G12" s="22">
        <v>10.98</v>
      </c>
      <c r="H12" s="50"/>
    </row>
    <row r="13" spans="1:11" ht="15.75" thickBot="1" x14ac:dyDescent="0.3">
      <c r="A13" s="46"/>
      <c r="B13" s="42"/>
      <c r="C13" s="29"/>
      <c r="D13" s="30">
        <v>411</v>
      </c>
      <c r="E13" s="29" t="str">
        <f>IF(ISNA(VLOOKUP(C13,PCG!$A$2:$B$99,2,FALSE)),"",VLOOKUP(C13,PCG!$A$2:$B$99,2,FALSE))</f>
        <v/>
      </c>
      <c r="F13" s="31" t="str">
        <f>IF(ISNA(VLOOKUP(D13,PCG!$A$2:$B$99,2,FALSE)),"",VLOOKUP(D13,PCG!$A$2:$B$99,2,FALSE))</f>
        <v xml:space="preserve">Clients </v>
      </c>
      <c r="G13" s="29"/>
      <c r="H13" s="52">
        <v>10.98</v>
      </c>
    </row>
    <row r="14" spans="1:11" x14ac:dyDescent="0.25">
      <c r="A14" s="44" t="s">
        <v>0</v>
      </c>
      <c r="B14" s="39" t="s">
        <v>126</v>
      </c>
      <c r="C14" s="22">
        <v>622</v>
      </c>
      <c r="D14" s="23"/>
      <c r="E14" s="22" t="str">
        <f>IF(ISNA(VLOOKUP(C14,PCG!$A$2:$B$99,2,FALSE)),"",VLOOKUP(C14,PCG!$A$2:$B$99,2,FALSE))</f>
        <v xml:space="preserve">Rémunérations d'intermédiaires et honoraires </v>
      </c>
      <c r="F14" s="24" t="str">
        <f>IF(ISNA(VLOOKUP(D14,PCG!$A$2:$B$99,2,FALSE)),"",VLOOKUP(D14,PCG!$A$2:$B$99,2,FALSE))</f>
        <v/>
      </c>
      <c r="G14" s="22">
        <v>3</v>
      </c>
      <c r="H14" s="50"/>
    </row>
    <row r="15" spans="1:11" ht="15.75" thickBot="1" x14ac:dyDescent="0.3">
      <c r="A15" s="46"/>
      <c r="B15" s="42"/>
      <c r="C15" s="29"/>
      <c r="D15" s="30">
        <v>512</v>
      </c>
      <c r="E15" s="29" t="str">
        <f>IF(ISNA(VLOOKUP(C15,PCG!$A$2:$B$99,2,FALSE)),"",VLOOKUP(C15,PCG!$A$2:$B$99,2,FALSE))</f>
        <v/>
      </c>
      <c r="F15" s="31" t="str">
        <f>IF(ISNA(VLOOKUP(D15,PCG!$A$2:$B$99,2,FALSE)),"",VLOOKUP(D15,PCG!$A$2:$B$99,2,FALSE))</f>
        <v xml:space="preserve">Banques </v>
      </c>
      <c r="G15" s="29"/>
      <c r="H15" s="52">
        <v>3</v>
      </c>
    </row>
    <row r="16" spans="1:11" x14ac:dyDescent="0.25">
      <c r="A16" s="44" t="s">
        <v>0</v>
      </c>
      <c r="B16" s="39" t="s">
        <v>127</v>
      </c>
      <c r="C16" s="22">
        <v>641</v>
      </c>
      <c r="D16" s="23"/>
      <c r="E16" s="22" t="str">
        <f>IF(ISNA(VLOOKUP(C16,PCG!$A$2:$B$99,2,FALSE)),"",VLOOKUP(C16,PCG!$A$2:$B$99,2,FALSE))</f>
        <v xml:space="preserve">Rémunérations du personnel </v>
      </c>
      <c r="F16" s="24" t="str">
        <f>IF(ISNA(VLOOKUP(D16,PCG!$A$2:$B$99,2,FALSE)),"",VLOOKUP(D16,PCG!$A$2:$B$99,2,FALSE))</f>
        <v/>
      </c>
      <c r="G16" s="22">
        <v>3</v>
      </c>
      <c r="H16" s="50"/>
    </row>
    <row r="17" spans="1:8" ht="15.75" thickBot="1" x14ac:dyDescent="0.3">
      <c r="A17" s="46"/>
      <c r="B17" s="42"/>
      <c r="C17" s="29"/>
      <c r="D17" s="30">
        <v>512</v>
      </c>
      <c r="E17" s="29" t="str">
        <f>IF(ISNA(VLOOKUP(C17,PCG!$A$2:$B$99,2,FALSE)),"",VLOOKUP(C17,PCG!$A$2:$B$99,2,FALSE))</f>
        <v/>
      </c>
      <c r="F17" s="31" t="str">
        <f>IF(ISNA(VLOOKUP(D17,PCG!$A$2:$B$99,2,FALSE)),"",VLOOKUP(D17,PCG!$A$2:$B$99,2,FALSE))</f>
        <v xml:space="preserve">Banques </v>
      </c>
      <c r="G17" s="29"/>
      <c r="H17" s="52">
        <v>3</v>
      </c>
    </row>
    <row r="18" spans="1:8" x14ac:dyDescent="0.25">
      <c r="A18" s="44" t="s">
        <v>0</v>
      </c>
      <c r="B18" s="39" t="s">
        <v>12</v>
      </c>
      <c r="C18" s="22">
        <v>641</v>
      </c>
      <c r="D18" s="23"/>
      <c r="E18" s="22" t="str">
        <f>IF(ISNA(VLOOKUP(C18,PCG!$A$2:$B$99,2,FALSE)),"",VLOOKUP(C18,PCG!$A$2:$B$99,2,FALSE))</f>
        <v xml:space="preserve">Rémunérations du personnel </v>
      </c>
      <c r="F18" s="24" t="str">
        <f>IF(ISNA(VLOOKUP(D18,PCG!$A$2:$B$99,2,FALSE)),"",VLOOKUP(D18,PCG!$A$2:$B$99,2,FALSE))</f>
        <v/>
      </c>
      <c r="G18" s="22">
        <v>2</v>
      </c>
      <c r="H18" s="50"/>
    </row>
    <row r="19" spans="1:8" ht="15.75" thickBot="1" x14ac:dyDescent="0.3">
      <c r="A19" s="46"/>
      <c r="B19" s="42"/>
      <c r="C19" s="29"/>
      <c r="D19" s="30">
        <v>512</v>
      </c>
      <c r="E19" s="29" t="str">
        <f>IF(ISNA(VLOOKUP(C19,PCG!$A$2:$B$99,2,FALSE)),"",VLOOKUP(C19,PCG!$A$2:$B$99,2,FALSE))</f>
        <v/>
      </c>
      <c r="F19" s="31" t="str">
        <f>IF(ISNA(VLOOKUP(D19,PCG!$A$2:$B$99,2,FALSE)),"",VLOOKUP(D19,PCG!$A$2:$B$99,2,FALSE))</f>
        <v xml:space="preserve">Banques </v>
      </c>
      <c r="G19" s="29"/>
      <c r="H19" s="52">
        <v>2</v>
      </c>
    </row>
    <row r="20" spans="1:8" x14ac:dyDescent="0.25">
      <c r="A20" s="44" t="s">
        <v>0</v>
      </c>
      <c r="B20" s="39" t="s">
        <v>11</v>
      </c>
      <c r="C20" s="22">
        <v>626</v>
      </c>
      <c r="D20" s="23"/>
      <c r="E20" s="22" t="str">
        <f>IF(ISNA(VLOOKUP(C20,PCG!$A$2:$B$99,2,FALSE)),"",VLOOKUP(C20,PCG!$A$2:$B$99,2,FALSE))</f>
        <v xml:space="preserve">Frais postaux et de télécommunications </v>
      </c>
      <c r="F20" s="24" t="str">
        <f>IF(ISNA(VLOOKUP(D20,PCG!$A$2:$B$99,2,FALSE)),"",VLOOKUP(D20,PCG!$A$2:$B$99,2,FALSE))</f>
        <v/>
      </c>
      <c r="G20" s="22">
        <v>1</v>
      </c>
      <c r="H20" s="50"/>
    </row>
    <row r="21" spans="1:8" ht="15.75" thickBot="1" x14ac:dyDescent="0.3">
      <c r="A21" s="46"/>
      <c r="B21" s="42"/>
      <c r="C21" s="29"/>
      <c r="D21" s="30">
        <v>512</v>
      </c>
      <c r="E21" s="29" t="str">
        <f>IF(ISNA(VLOOKUP(C21,PCG!$A$2:$B$99,2,FALSE)),"",VLOOKUP(C21,PCG!$A$2:$B$99,2,FALSE))</f>
        <v/>
      </c>
      <c r="F21" s="31" t="str">
        <f>IF(ISNA(VLOOKUP(D21,PCG!$A$2:$B$99,2,FALSE)),"",VLOOKUP(D21,PCG!$A$2:$B$99,2,FALSE))</f>
        <v xml:space="preserve">Banques </v>
      </c>
      <c r="G21" s="29"/>
      <c r="H21" s="52">
        <v>1</v>
      </c>
    </row>
    <row r="22" spans="1:8" x14ac:dyDescent="0.25">
      <c r="A22" s="44" t="s">
        <v>0</v>
      </c>
      <c r="B22" s="39" t="s">
        <v>10</v>
      </c>
      <c r="C22" s="22">
        <v>612</v>
      </c>
      <c r="D22" s="23"/>
      <c r="E22" s="22" t="str">
        <f>IF(ISNA(VLOOKUP(C22,PCG!$A$2:$B$99,2,FALSE)),"",VLOOKUP(C22,PCG!$A$2:$B$99,2,FALSE))</f>
        <v xml:space="preserve">Redevances de crédit-bail </v>
      </c>
      <c r="F22" s="24" t="str">
        <f>IF(ISNA(VLOOKUP(D22,PCG!$A$2:$B$99,2,FALSE)),"",VLOOKUP(D22,PCG!$A$2:$B$99,2,FALSE))</f>
        <v/>
      </c>
      <c r="G22" s="22">
        <v>1</v>
      </c>
      <c r="H22" s="50"/>
    </row>
    <row r="23" spans="1:8" ht="15.75" thickBot="1" x14ac:dyDescent="0.3">
      <c r="A23" s="46"/>
      <c r="B23" s="42"/>
      <c r="C23" s="29"/>
      <c r="D23" s="30">
        <v>512</v>
      </c>
      <c r="E23" s="29" t="str">
        <f>IF(ISNA(VLOOKUP(C23,PCG!$A$2:$B$99,2,FALSE)),"",VLOOKUP(C23,PCG!$A$2:$B$99,2,FALSE))</f>
        <v/>
      </c>
      <c r="F23" s="31" t="str">
        <f>IF(ISNA(VLOOKUP(D23,PCG!$A$2:$B$99,2,FALSE)),"",VLOOKUP(D23,PCG!$A$2:$B$99,2,FALSE))</f>
        <v xml:space="preserve">Banques </v>
      </c>
      <c r="G23" s="29"/>
      <c r="H23" s="52">
        <v>1</v>
      </c>
    </row>
    <row r="24" spans="1:8" x14ac:dyDescent="0.25">
      <c r="A24" s="49"/>
      <c r="B24" s="32"/>
      <c r="C24" s="25"/>
      <c r="D24" s="26"/>
      <c r="E24" s="25" t="str">
        <f>IF(ISNA(VLOOKUP(C24,PCG!$A$2:$B$99,2,FALSE)),"",VLOOKUP(C24,PCG!$A$2:$B$99,2,FALSE))</f>
        <v/>
      </c>
      <c r="F24" s="27" t="str">
        <f>IF(ISNA(VLOOKUP(D24,PCG!$A$2:$B$99,2,FALSE)),"",VLOOKUP(D24,PCG!$A$2:$B$99,2,FALSE))</f>
        <v/>
      </c>
      <c r="G24" s="25"/>
      <c r="H24" s="51"/>
    </row>
    <row r="25" spans="1:8" x14ac:dyDescent="0.25">
      <c r="A25" s="49"/>
      <c r="B25" s="32"/>
      <c r="C25" s="25"/>
      <c r="D25" s="26"/>
      <c r="E25" s="25" t="str">
        <f>IF(ISNA(VLOOKUP(C25,PCG!$A$2:$B$99,2,FALSE)),"",VLOOKUP(C25,PCG!$A$2:$B$99,2,FALSE))</f>
        <v/>
      </c>
      <c r="F25" s="27" t="str">
        <f>IF(ISNA(VLOOKUP(D25,PCG!$A$2:$B$99,2,FALSE)),"",VLOOKUP(D25,PCG!$A$2:$B$99,2,FALSE))</f>
        <v/>
      </c>
      <c r="G25" s="25"/>
      <c r="H25" s="51"/>
    </row>
    <row r="26" spans="1:8" x14ac:dyDescent="0.25">
      <c r="A26" s="49"/>
      <c r="B26" s="32"/>
      <c r="C26" s="25"/>
      <c r="D26" s="26"/>
      <c r="E26" s="25" t="str">
        <f>IF(ISNA(VLOOKUP(C26,PCG!$A$2:$B$99,2,FALSE)),"",VLOOKUP(C26,PCG!$A$2:$B$99,2,FALSE))</f>
        <v/>
      </c>
      <c r="F26" s="27" t="str">
        <f>IF(ISNA(VLOOKUP(D26,PCG!$A$2:$B$99,2,FALSE)),"",VLOOKUP(D26,PCG!$A$2:$B$99,2,FALSE))</f>
        <v/>
      </c>
      <c r="G26" s="25"/>
      <c r="H26" s="51"/>
    </row>
    <row r="27" spans="1:8" x14ac:dyDescent="0.25">
      <c r="A27" s="49"/>
      <c r="B27" s="32"/>
      <c r="C27" s="25"/>
      <c r="D27" s="26"/>
      <c r="E27" s="25" t="str">
        <f>IF(ISNA(VLOOKUP(C27,PCG!$A$2:$B$99,2,FALSE)),"",VLOOKUP(C27,PCG!$A$2:$B$99,2,FALSE))</f>
        <v/>
      </c>
      <c r="F27" s="27" t="str">
        <f>IF(ISNA(VLOOKUP(D27,PCG!$A$2:$B$99,2,FALSE)),"",VLOOKUP(D27,PCG!$A$2:$B$99,2,FALSE))</f>
        <v/>
      </c>
      <c r="G27" s="25"/>
      <c r="H27" s="51"/>
    </row>
    <row r="28" spans="1:8" x14ac:dyDescent="0.25">
      <c r="A28" s="49"/>
      <c r="B28" s="32"/>
      <c r="C28" s="25"/>
      <c r="D28" s="26"/>
      <c r="E28" s="25" t="str">
        <f>IF(ISNA(VLOOKUP(C28,PCG!$A$2:$B$99,2,FALSE)),"",VLOOKUP(C28,PCG!$A$2:$B$99,2,FALSE))</f>
        <v/>
      </c>
      <c r="F28" s="27" t="str">
        <f>IF(ISNA(VLOOKUP(D28,PCG!$A$2:$B$99,2,FALSE)),"",VLOOKUP(D28,PCG!$A$2:$B$99,2,FALSE))</f>
        <v/>
      </c>
      <c r="G28" s="25"/>
      <c r="H28" s="51"/>
    </row>
    <row r="29" spans="1:8" x14ac:dyDescent="0.25">
      <c r="A29" s="49"/>
      <c r="B29" s="32"/>
      <c r="C29" s="25"/>
      <c r="D29" s="26"/>
      <c r="E29" s="25" t="str">
        <f>IF(ISNA(VLOOKUP(C29,PCG!$A$2:$B$99,2,FALSE)),"",VLOOKUP(C29,PCG!$A$2:$B$99,2,FALSE))</f>
        <v/>
      </c>
      <c r="F29" s="27" t="str">
        <f>IF(ISNA(VLOOKUP(D29,PCG!$A$2:$B$99,2,FALSE)),"",VLOOKUP(D29,PCG!$A$2:$B$99,2,FALSE))</f>
        <v/>
      </c>
      <c r="G29" s="25"/>
      <c r="H29" s="51"/>
    </row>
    <row r="30" spans="1:8" x14ac:dyDescent="0.25">
      <c r="A30" s="49"/>
      <c r="B30" s="32"/>
      <c r="C30" s="25"/>
      <c r="D30" s="26"/>
      <c r="E30" s="25" t="str">
        <f>IF(ISNA(VLOOKUP(C30,PCG!$A$2:$B$99,2,FALSE)),"",VLOOKUP(C30,PCG!$A$2:$B$99,2,FALSE))</f>
        <v/>
      </c>
      <c r="F30" s="27" t="str">
        <f>IF(ISNA(VLOOKUP(D30,PCG!$A$2:$B$99,2,FALSE)),"",VLOOKUP(D30,PCG!$A$2:$B$99,2,FALSE))</f>
        <v/>
      </c>
      <c r="G30" s="25"/>
      <c r="H30" s="51"/>
    </row>
    <row r="31" spans="1:8" x14ac:dyDescent="0.25">
      <c r="A31" s="49"/>
      <c r="B31" s="32"/>
      <c r="C31" s="25"/>
      <c r="D31" s="26"/>
      <c r="E31" s="25" t="str">
        <f>IF(ISNA(VLOOKUP(C31,PCG!$A$2:$B$99,2,FALSE)),"",VLOOKUP(C31,PCG!$A$2:$B$99,2,FALSE))</f>
        <v/>
      </c>
      <c r="F31" s="27" t="str">
        <f>IF(ISNA(VLOOKUP(D31,PCG!$A$2:$B$99,2,FALSE)),"",VLOOKUP(D31,PCG!$A$2:$B$99,2,FALSE))</f>
        <v/>
      </c>
      <c r="G31" s="25"/>
      <c r="H31" s="51"/>
    </row>
    <row r="32" spans="1:8" x14ac:dyDescent="0.25">
      <c r="A32" s="49"/>
      <c r="B32" s="32"/>
      <c r="C32" s="25"/>
      <c r="D32" s="26"/>
      <c r="E32" s="25" t="str">
        <f>IF(ISNA(VLOOKUP(C32,PCG!$A$2:$B$99,2,FALSE)),"",VLOOKUP(C32,PCG!$A$2:$B$99,2,FALSE))</f>
        <v/>
      </c>
      <c r="F32" s="27" t="str">
        <f>IF(ISNA(VLOOKUP(D32,PCG!$A$2:$B$99,2,FALSE)),"",VLOOKUP(D32,PCG!$A$2:$B$99,2,FALSE))</f>
        <v/>
      </c>
      <c r="G32" s="25"/>
      <c r="H32" s="51"/>
    </row>
    <row r="33" spans="1:8" x14ac:dyDescent="0.25">
      <c r="A33" s="49"/>
      <c r="B33" s="32"/>
      <c r="C33" s="25"/>
      <c r="D33" s="26"/>
      <c r="E33" s="25" t="str">
        <f>IF(ISNA(VLOOKUP(C33,PCG!$A$2:$B$99,2,FALSE)),"",VLOOKUP(C33,PCG!$A$2:$B$99,2,FALSE))</f>
        <v/>
      </c>
      <c r="F33" s="27" t="str">
        <f>IF(ISNA(VLOOKUP(D33,PCG!$A$2:$B$99,2,FALSE)),"",VLOOKUP(D33,PCG!$A$2:$B$99,2,FALSE))</f>
        <v/>
      </c>
      <c r="G33" s="25"/>
      <c r="H33" s="51"/>
    </row>
    <row r="34" spans="1:8" x14ac:dyDescent="0.25">
      <c r="A34" s="49"/>
      <c r="B34" s="32"/>
      <c r="C34" s="25"/>
      <c r="D34" s="26"/>
      <c r="E34" s="25" t="str">
        <f>IF(ISNA(VLOOKUP(C34,PCG!$A$2:$B$99,2,FALSE)),"",VLOOKUP(C34,PCG!$A$2:$B$99,2,FALSE))</f>
        <v/>
      </c>
      <c r="F34" s="27" t="str">
        <f>IF(ISNA(VLOOKUP(D34,PCG!$A$2:$B$99,2,FALSE)),"",VLOOKUP(D34,PCG!$A$2:$B$99,2,FALSE))</f>
        <v/>
      </c>
      <c r="G34" s="25"/>
      <c r="H34" s="51"/>
    </row>
    <row r="35" spans="1:8" x14ac:dyDescent="0.25">
      <c r="A35" s="49"/>
      <c r="B35" s="32"/>
      <c r="C35" s="25"/>
      <c r="D35" s="26"/>
      <c r="E35" s="25" t="str">
        <f>IF(ISNA(VLOOKUP(C35,PCG!$A$2:$B$99,2,FALSE)),"",VLOOKUP(C35,PCG!$A$2:$B$99,2,FALSE))</f>
        <v/>
      </c>
      <c r="F35" s="27" t="str">
        <f>IF(ISNA(VLOOKUP(D35,PCG!$A$2:$B$99,2,FALSE)),"",VLOOKUP(D35,PCG!$A$2:$B$99,2,FALSE))</f>
        <v/>
      </c>
      <c r="G35" s="25"/>
      <c r="H35" s="51"/>
    </row>
    <row r="36" spans="1:8" x14ac:dyDescent="0.25">
      <c r="A36" s="49"/>
      <c r="B36" s="32"/>
      <c r="C36" s="25"/>
      <c r="D36" s="26"/>
      <c r="E36" s="25" t="str">
        <f>IF(ISNA(VLOOKUP(C36,PCG!$A$2:$B$99,2,FALSE)),"",VLOOKUP(C36,PCG!$A$2:$B$99,2,FALSE))</f>
        <v/>
      </c>
      <c r="F36" s="27" t="str">
        <f>IF(ISNA(VLOOKUP(D36,PCG!$A$2:$B$99,2,FALSE)),"",VLOOKUP(D36,PCG!$A$2:$B$99,2,FALSE))</f>
        <v/>
      </c>
      <c r="G36" s="25"/>
      <c r="H36" s="51"/>
    </row>
    <row r="37" spans="1:8" x14ac:dyDescent="0.25">
      <c r="A37" s="49"/>
      <c r="B37" s="32"/>
      <c r="C37" s="25"/>
      <c r="D37" s="26"/>
      <c r="E37" s="25" t="str">
        <f>IF(ISNA(VLOOKUP(C37,PCG!$A$2:$B$99,2,FALSE)),"",VLOOKUP(C37,PCG!$A$2:$B$99,2,FALSE))</f>
        <v/>
      </c>
      <c r="F37" s="27" t="str">
        <f>IF(ISNA(VLOOKUP(D37,PCG!$A$2:$B$99,2,FALSE)),"",VLOOKUP(D37,PCG!$A$2:$B$99,2,FALSE))</f>
        <v/>
      </c>
      <c r="G37" s="25"/>
      <c r="H37" s="51"/>
    </row>
    <row r="38" spans="1:8" x14ac:dyDescent="0.25">
      <c r="A38" s="49"/>
      <c r="B38" s="32"/>
      <c r="C38" s="25"/>
      <c r="D38" s="26"/>
      <c r="E38" s="25" t="str">
        <f>IF(ISNA(VLOOKUP(C38,PCG!$A$2:$B$99,2,FALSE)),"",VLOOKUP(C38,PCG!$A$2:$B$99,2,FALSE))</f>
        <v/>
      </c>
      <c r="F38" s="27" t="str">
        <f>IF(ISNA(VLOOKUP(D38,PCG!$A$2:$B$99,2,FALSE)),"",VLOOKUP(D38,PCG!$A$2:$B$99,2,FALSE))</f>
        <v/>
      </c>
      <c r="G38" s="25"/>
      <c r="H38" s="51"/>
    </row>
    <row r="39" spans="1:8" x14ac:dyDescent="0.25">
      <c r="A39" s="49"/>
      <c r="B39" s="32"/>
      <c r="C39" s="25"/>
      <c r="D39" s="26"/>
      <c r="E39" s="25" t="str">
        <f>IF(ISNA(VLOOKUP(C39,PCG!$A$2:$B$99,2,FALSE)),"",VLOOKUP(C39,PCG!$A$2:$B$99,2,FALSE))</f>
        <v/>
      </c>
      <c r="F39" s="27" t="str">
        <f>IF(ISNA(VLOOKUP(D39,PCG!$A$2:$B$99,2,FALSE)),"",VLOOKUP(D39,PCG!$A$2:$B$99,2,FALSE))</f>
        <v/>
      </c>
      <c r="G39" s="25"/>
      <c r="H39" s="51"/>
    </row>
    <row r="40" spans="1:8" x14ac:dyDescent="0.25">
      <c r="A40" s="49"/>
      <c r="B40" s="32"/>
      <c r="C40" s="25"/>
      <c r="D40" s="26"/>
      <c r="E40" s="25" t="str">
        <f>IF(ISNA(VLOOKUP(C40,PCG!$A$2:$B$99,2,FALSE)),"",VLOOKUP(C40,PCG!$A$2:$B$99,2,FALSE))</f>
        <v/>
      </c>
      <c r="F40" s="27" t="str">
        <f>IF(ISNA(VLOOKUP(D40,PCG!$A$2:$B$99,2,FALSE)),"",VLOOKUP(D40,PCG!$A$2:$B$99,2,FALSE))</f>
        <v/>
      </c>
      <c r="G40" s="25"/>
      <c r="H40" s="51"/>
    </row>
    <row r="41" spans="1:8" x14ac:dyDescent="0.25">
      <c r="A41" s="49"/>
      <c r="B41" s="32"/>
      <c r="C41" s="25"/>
      <c r="D41" s="26"/>
      <c r="E41" s="25" t="str">
        <f>IF(ISNA(VLOOKUP(C41,PCG!$A$2:$B$99,2,FALSE)),"",VLOOKUP(C41,PCG!$A$2:$B$99,2,FALSE))</f>
        <v/>
      </c>
      <c r="F41" s="27" t="str">
        <f>IF(ISNA(VLOOKUP(D41,PCG!$A$2:$B$99,2,FALSE)),"",VLOOKUP(D41,PCG!$A$2:$B$99,2,FALSE))</f>
        <v/>
      </c>
      <c r="G41" s="25"/>
      <c r="H41" s="51"/>
    </row>
    <row r="42" spans="1:8" x14ac:dyDescent="0.25">
      <c r="A42" s="49"/>
      <c r="B42" s="32"/>
      <c r="C42" s="25"/>
      <c r="D42" s="26"/>
      <c r="E42" s="25" t="str">
        <f>IF(ISNA(VLOOKUP(C42,PCG!$A$2:$B$99,2,FALSE)),"",VLOOKUP(C42,PCG!$A$2:$B$99,2,FALSE))</f>
        <v/>
      </c>
      <c r="F42" s="27" t="str">
        <f>IF(ISNA(VLOOKUP(D42,PCG!$A$2:$B$99,2,FALSE)),"",VLOOKUP(D42,PCG!$A$2:$B$99,2,FALSE))</f>
        <v/>
      </c>
      <c r="G42" s="25"/>
      <c r="H42" s="51"/>
    </row>
    <row r="43" spans="1:8" x14ac:dyDescent="0.25">
      <c r="A43" s="49"/>
      <c r="B43" s="32"/>
      <c r="C43" s="25"/>
      <c r="D43" s="26"/>
      <c r="E43" s="25" t="str">
        <f>IF(ISNA(VLOOKUP(C43,PCG!$A$2:$B$99,2,FALSE)),"",VLOOKUP(C43,PCG!$A$2:$B$99,2,FALSE))</f>
        <v/>
      </c>
      <c r="F43" s="27" t="str">
        <f>IF(ISNA(VLOOKUP(D43,PCG!$A$2:$B$99,2,FALSE)),"",VLOOKUP(D43,PCG!$A$2:$B$99,2,FALSE))</f>
        <v/>
      </c>
      <c r="G43" s="25"/>
      <c r="H43" s="51"/>
    </row>
    <row r="44" spans="1:8" x14ac:dyDescent="0.25">
      <c r="A44" s="49"/>
      <c r="B44" s="32"/>
      <c r="C44" s="25"/>
      <c r="D44" s="26"/>
      <c r="E44" s="25" t="str">
        <f>IF(ISNA(VLOOKUP(C44,PCG!$A$2:$B$99,2,FALSE)),"",VLOOKUP(C44,PCG!$A$2:$B$99,2,FALSE))</f>
        <v/>
      </c>
      <c r="F44" s="27" t="str">
        <f>IF(ISNA(VLOOKUP(D44,PCG!$A$2:$B$99,2,FALSE)),"",VLOOKUP(D44,PCG!$A$2:$B$99,2,FALSE))</f>
        <v/>
      </c>
      <c r="G44" s="25"/>
      <c r="H44" s="51"/>
    </row>
    <row r="45" spans="1:8" x14ac:dyDescent="0.25">
      <c r="A45" s="49"/>
      <c r="B45" s="32"/>
      <c r="C45" s="25"/>
      <c r="D45" s="26"/>
      <c r="E45" s="25" t="str">
        <f>IF(ISNA(VLOOKUP(C45,PCG!$A$2:$B$99,2,FALSE)),"",VLOOKUP(C45,PCG!$A$2:$B$99,2,FALSE))</f>
        <v/>
      </c>
      <c r="F45" s="27" t="str">
        <f>IF(ISNA(VLOOKUP(D45,PCG!$A$2:$B$99,2,FALSE)),"",VLOOKUP(D45,PCG!$A$2:$B$99,2,FALSE))</f>
        <v/>
      </c>
      <c r="G45" s="25"/>
      <c r="H45" s="51"/>
    </row>
    <row r="46" spans="1:8" x14ac:dyDescent="0.25">
      <c r="A46" s="49"/>
      <c r="B46" s="32"/>
      <c r="C46" s="25"/>
      <c r="D46" s="26"/>
      <c r="E46" s="25" t="str">
        <f>IF(ISNA(VLOOKUP(C46,PCG!$A$2:$B$99,2,FALSE)),"",VLOOKUP(C46,PCG!$A$2:$B$99,2,FALSE))</f>
        <v/>
      </c>
      <c r="F46" s="27" t="str">
        <f>IF(ISNA(VLOOKUP(D46,PCG!$A$2:$B$99,2,FALSE)),"",VLOOKUP(D46,PCG!$A$2:$B$99,2,FALSE))</f>
        <v/>
      </c>
      <c r="G46" s="25"/>
      <c r="H46" s="51"/>
    </row>
    <row r="47" spans="1:8" x14ac:dyDescent="0.25">
      <c r="A47" s="49"/>
      <c r="B47" s="32"/>
      <c r="C47" s="25"/>
      <c r="D47" s="26"/>
      <c r="E47" s="25" t="str">
        <f>IF(ISNA(VLOOKUP(C47,PCG!$A$2:$B$99,2,FALSE)),"",VLOOKUP(C47,PCG!$A$2:$B$99,2,FALSE))</f>
        <v/>
      </c>
      <c r="F47" s="27" t="str">
        <f>IF(ISNA(VLOOKUP(D47,PCG!$A$2:$B$99,2,FALSE)),"",VLOOKUP(D47,PCG!$A$2:$B$99,2,FALSE))</f>
        <v/>
      </c>
      <c r="G47" s="25"/>
      <c r="H47" s="51"/>
    </row>
    <row r="48" spans="1:8" x14ac:dyDescent="0.25">
      <c r="A48" s="49"/>
      <c r="B48" s="32"/>
      <c r="C48" s="25"/>
      <c r="D48" s="26"/>
      <c r="E48" s="25" t="str">
        <f>IF(ISNA(VLOOKUP(C48,PCG!$A$2:$B$99,2,FALSE)),"",VLOOKUP(C48,PCG!$A$2:$B$99,2,FALSE))</f>
        <v/>
      </c>
      <c r="F48" s="27" t="str">
        <f>IF(ISNA(VLOOKUP(D48,PCG!$A$2:$B$99,2,FALSE)),"",VLOOKUP(D48,PCG!$A$2:$B$99,2,FALSE))</f>
        <v/>
      </c>
      <c r="G48" s="25"/>
      <c r="H48" s="51"/>
    </row>
    <row r="49" spans="1:8" x14ac:dyDescent="0.25">
      <c r="A49" s="49"/>
      <c r="B49" s="32"/>
      <c r="C49" s="25"/>
      <c r="D49" s="26"/>
      <c r="E49" s="25" t="str">
        <f>IF(ISNA(VLOOKUP(C49,PCG!$A$2:$B$99,2,FALSE)),"",VLOOKUP(C49,PCG!$A$2:$B$99,2,FALSE))</f>
        <v/>
      </c>
      <c r="F49" s="27" t="str">
        <f>IF(ISNA(VLOOKUP(D49,PCG!$A$2:$B$99,2,FALSE)),"",VLOOKUP(D49,PCG!$A$2:$B$99,2,FALSE))</f>
        <v/>
      </c>
      <c r="G49" s="25"/>
      <c r="H49" s="51"/>
    </row>
    <row r="50" spans="1:8" x14ac:dyDescent="0.25">
      <c r="A50" s="49"/>
      <c r="B50" s="32"/>
      <c r="C50" s="25"/>
      <c r="D50" s="26"/>
      <c r="E50" s="25" t="str">
        <f>IF(ISNA(VLOOKUP(C50,PCG!$A$2:$B$99,2,FALSE)),"",VLOOKUP(C50,PCG!$A$2:$B$99,2,FALSE))</f>
        <v/>
      </c>
      <c r="F50" s="27" t="str">
        <f>IF(ISNA(VLOOKUP(D50,PCG!$A$2:$B$99,2,FALSE)),"",VLOOKUP(D50,PCG!$A$2:$B$99,2,FALSE))</f>
        <v/>
      </c>
      <c r="G50" s="25"/>
      <c r="H50" s="51"/>
    </row>
    <row r="51" spans="1:8" x14ac:dyDescent="0.25">
      <c r="A51" s="49"/>
      <c r="B51" s="32"/>
      <c r="C51" s="25"/>
      <c r="D51" s="26"/>
      <c r="E51" s="25" t="str">
        <f>IF(ISNA(VLOOKUP(C51,PCG!$A$2:$B$99,2,FALSE)),"",VLOOKUP(C51,PCG!$A$2:$B$99,2,FALSE))</f>
        <v/>
      </c>
      <c r="F51" s="27" t="str">
        <f>IF(ISNA(VLOOKUP(D51,PCG!$A$2:$B$99,2,FALSE)),"",VLOOKUP(D51,PCG!$A$2:$B$99,2,FALSE))</f>
        <v/>
      </c>
      <c r="G51" s="25"/>
      <c r="H51" s="51"/>
    </row>
    <row r="52" spans="1:8" x14ac:dyDescent="0.25">
      <c r="A52" s="49"/>
      <c r="B52" s="32"/>
      <c r="C52" s="25"/>
      <c r="D52" s="26"/>
      <c r="E52" s="25" t="str">
        <f>IF(ISNA(VLOOKUP(C52,PCG!$A$2:$B$99,2,FALSE)),"",VLOOKUP(C52,PCG!$A$2:$B$99,2,FALSE))</f>
        <v/>
      </c>
      <c r="F52" s="27" t="str">
        <f>IF(ISNA(VLOOKUP(D52,PCG!$A$2:$B$99,2,FALSE)),"",VLOOKUP(D52,PCG!$A$2:$B$99,2,FALSE))</f>
        <v/>
      </c>
      <c r="G52" s="25"/>
      <c r="H52" s="51"/>
    </row>
    <row r="53" spans="1:8" x14ac:dyDescent="0.25">
      <c r="A53" s="49"/>
      <c r="B53" s="32"/>
      <c r="C53" s="25"/>
      <c r="D53" s="26"/>
      <c r="E53" s="25" t="str">
        <f>IF(ISNA(VLOOKUP(C53,PCG!$A$2:$B$99,2,FALSE)),"",VLOOKUP(C53,PCG!$A$2:$B$99,2,FALSE))</f>
        <v/>
      </c>
      <c r="F53" s="27" t="str">
        <f>IF(ISNA(VLOOKUP(D53,PCG!$A$2:$B$99,2,FALSE)),"",VLOOKUP(D53,PCG!$A$2:$B$99,2,FALSE))</f>
        <v/>
      </c>
      <c r="G53" s="25"/>
      <c r="H53" s="51"/>
    </row>
    <row r="54" spans="1:8" x14ac:dyDescent="0.25">
      <c r="A54" s="49"/>
      <c r="B54" s="32"/>
      <c r="C54" s="25"/>
      <c r="D54" s="26"/>
      <c r="E54" s="25" t="str">
        <f>IF(ISNA(VLOOKUP(C54,PCG!$A$2:$B$99,2,FALSE)),"",VLOOKUP(C54,PCG!$A$2:$B$99,2,FALSE))</f>
        <v/>
      </c>
      <c r="F54" s="27" t="str">
        <f>IF(ISNA(VLOOKUP(D54,PCG!$A$2:$B$99,2,FALSE)),"",VLOOKUP(D54,PCG!$A$2:$B$99,2,FALSE))</f>
        <v/>
      </c>
      <c r="G54" s="25"/>
      <c r="H54" s="51"/>
    </row>
    <row r="55" spans="1:8" x14ac:dyDescent="0.25">
      <c r="A55" s="49"/>
      <c r="B55" s="32"/>
      <c r="C55" s="25"/>
      <c r="D55" s="26"/>
      <c r="E55" s="25" t="str">
        <f>IF(ISNA(VLOOKUP(C55,PCG!$A$2:$B$99,2,FALSE)),"",VLOOKUP(C55,PCG!$A$2:$B$99,2,FALSE))</f>
        <v/>
      </c>
      <c r="F55" s="27" t="str">
        <f>IF(ISNA(VLOOKUP(D55,PCG!$A$2:$B$99,2,FALSE)),"",VLOOKUP(D55,PCG!$A$2:$B$99,2,FALSE))</f>
        <v/>
      </c>
      <c r="G55" s="25"/>
      <c r="H55" s="51"/>
    </row>
    <row r="56" spans="1:8" x14ac:dyDescent="0.25">
      <c r="A56" s="49"/>
      <c r="B56" s="32"/>
      <c r="C56" s="25"/>
      <c r="D56" s="26"/>
      <c r="E56" s="25" t="str">
        <f>IF(ISNA(VLOOKUP(C56,PCG!$A$2:$B$99,2,FALSE)),"",VLOOKUP(C56,PCG!$A$2:$B$99,2,FALSE))</f>
        <v/>
      </c>
      <c r="F56" s="27" t="str">
        <f>IF(ISNA(VLOOKUP(D56,PCG!$A$2:$B$99,2,FALSE)),"",VLOOKUP(D56,PCG!$A$2:$B$99,2,FALSE))</f>
        <v/>
      </c>
      <c r="G56" s="25"/>
      <c r="H56" s="51"/>
    </row>
    <row r="57" spans="1:8" x14ac:dyDescent="0.25">
      <c r="A57" s="49"/>
      <c r="B57" s="32"/>
      <c r="C57" s="25"/>
      <c r="D57" s="26"/>
      <c r="E57" s="25" t="str">
        <f>IF(ISNA(VLOOKUP(C57,PCG!$A$2:$B$99,2,FALSE)),"",VLOOKUP(C57,PCG!$A$2:$B$99,2,FALSE))</f>
        <v/>
      </c>
      <c r="F57" s="27" t="str">
        <f>IF(ISNA(VLOOKUP(D57,PCG!$A$2:$B$99,2,FALSE)),"",VLOOKUP(D57,PCG!$A$2:$B$99,2,FALSE))</f>
        <v/>
      </c>
      <c r="G57" s="25"/>
      <c r="H57" s="51"/>
    </row>
    <row r="58" spans="1:8" x14ac:dyDescent="0.25">
      <c r="A58" s="49"/>
      <c r="B58" s="32"/>
      <c r="C58" s="25"/>
      <c r="D58" s="26"/>
      <c r="E58" s="25" t="str">
        <f>IF(ISNA(VLOOKUP(C58,PCG!$A$2:$B$99,2,FALSE)),"",VLOOKUP(C58,PCG!$A$2:$B$99,2,FALSE))</f>
        <v/>
      </c>
      <c r="F58" s="27" t="str">
        <f>IF(ISNA(VLOOKUP(D58,PCG!$A$2:$B$99,2,FALSE)),"",VLOOKUP(D58,PCG!$A$2:$B$99,2,FALSE))</f>
        <v/>
      </c>
      <c r="G58" s="25"/>
      <c r="H58" s="51"/>
    </row>
    <row r="59" spans="1:8" x14ac:dyDescent="0.25">
      <c r="A59" s="49"/>
      <c r="B59" s="32"/>
      <c r="C59" s="25"/>
      <c r="D59" s="26"/>
      <c r="E59" s="25" t="str">
        <f>IF(ISNA(VLOOKUP(C59,PCG!$A$2:$B$99,2,FALSE)),"",VLOOKUP(C59,PCG!$A$2:$B$99,2,FALSE))</f>
        <v/>
      </c>
      <c r="F59" s="27" t="str">
        <f>IF(ISNA(VLOOKUP(D59,PCG!$A$2:$B$99,2,FALSE)),"",VLOOKUP(D59,PCG!$A$2:$B$99,2,FALSE))</f>
        <v/>
      </c>
      <c r="G59" s="25"/>
      <c r="H59" s="51"/>
    </row>
    <row r="60" spans="1:8" x14ac:dyDescent="0.25">
      <c r="A60" s="49"/>
      <c r="B60" s="32"/>
      <c r="C60" s="25"/>
      <c r="D60" s="26"/>
      <c r="E60" s="25" t="str">
        <f>IF(ISNA(VLOOKUP(C60,PCG!$A$2:$B$99,2,FALSE)),"",VLOOKUP(C60,PCG!$A$2:$B$99,2,FALSE))</f>
        <v/>
      </c>
      <c r="F60" s="27" t="str">
        <f>IF(ISNA(VLOOKUP(D60,PCG!$A$2:$B$99,2,FALSE)),"",VLOOKUP(D60,PCG!$A$2:$B$99,2,FALSE))</f>
        <v/>
      </c>
      <c r="G60" s="25"/>
      <c r="H60" s="51"/>
    </row>
    <row r="61" spans="1:8" x14ac:dyDescent="0.25">
      <c r="A61" s="49"/>
      <c r="B61" s="32"/>
      <c r="C61" s="25"/>
      <c r="D61" s="26"/>
      <c r="E61" s="25" t="str">
        <f>IF(ISNA(VLOOKUP(C61,PCG!$A$2:$B$99,2,FALSE)),"",VLOOKUP(C61,PCG!$A$2:$B$99,2,FALSE))</f>
        <v/>
      </c>
      <c r="F61" s="27" t="str">
        <f>IF(ISNA(VLOOKUP(D61,PCG!$A$2:$B$99,2,FALSE)),"",VLOOKUP(D61,PCG!$A$2:$B$99,2,FALSE))</f>
        <v/>
      </c>
      <c r="G61" s="25"/>
      <c r="H61" s="51"/>
    </row>
    <row r="62" spans="1:8" x14ac:dyDescent="0.25">
      <c r="A62" s="49"/>
      <c r="B62" s="32"/>
      <c r="C62" s="25"/>
      <c r="D62" s="26"/>
      <c r="E62" s="25" t="str">
        <f>IF(ISNA(VLOOKUP(C62,PCG!$A$2:$B$99,2,FALSE)),"",VLOOKUP(C62,PCG!$A$2:$B$99,2,FALSE))</f>
        <v/>
      </c>
      <c r="F62" s="27" t="str">
        <f>IF(ISNA(VLOOKUP(D62,PCG!$A$2:$B$99,2,FALSE)),"",VLOOKUP(D62,PCG!$A$2:$B$99,2,FALSE))</f>
        <v/>
      </c>
      <c r="G62" s="25"/>
      <c r="H62" s="51"/>
    </row>
    <row r="63" spans="1:8" x14ac:dyDescent="0.25">
      <c r="A63" s="49"/>
      <c r="B63" s="32"/>
      <c r="C63" s="25"/>
      <c r="D63" s="26"/>
      <c r="E63" s="25" t="str">
        <f>IF(ISNA(VLOOKUP(C63,PCG!$A$2:$B$99,2,FALSE)),"",VLOOKUP(C63,PCG!$A$2:$B$99,2,FALSE))</f>
        <v/>
      </c>
      <c r="F63" s="27" t="str">
        <f>IF(ISNA(VLOOKUP(D63,PCG!$A$2:$B$99,2,FALSE)),"",VLOOKUP(D63,PCG!$A$2:$B$99,2,FALSE))</f>
        <v/>
      </c>
      <c r="G63" s="25"/>
      <c r="H63" s="51"/>
    </row>
    <row r="64" spans="1:8" x14ac:dyDescent="0.25">
      <c r="A64" s="49"/>
      <c r="B64" s="32"/>
      <c r="C64" s="25"/>
      <c r="D64" s="26"/>
      <c r="E64" s="25" t="str">
        <f>IF(ISNA(VLOOKUP(C64,PCG!$A$2:$B$99,2,FALSE)),"",VLOOKUP(C64,PCG!$A$2:$B$99,2,FALSE))</f>
        <v/>
      </c>
      <c r="F64" s="27" t="str">
        <f>IF(ISNA(VLOOKUP(D64,PCG!$A$2:$B$99,2,FALSE)),"",VLOOKUP(D64,PCG!$A$2:$B$99,2,FALSE))</f>
        <v/>
      </c>
      <c r="G64" s="25"/>
      <c r="H64" s="51"/>
    </row>
    <row r="65" spans="1:8" x14ac:dyDescent="0.25">
      <c r="A65" s="49"/>
      <c r="B65" s="32"/>
      <c r="C65" s="25"/>
      <c r="D65" s="26"/>
      <c r="E65" s="25" t="str">
        <f>IF(ISNA(VLOOKUP(C65,PCG!$A$2:$B$99,2,FALSE)),"",VLOOKUP(C65,PCG!$A$2:$B$99,2,FALSE))</f>
        <v/>
      </c>
      <c r="F65" s="27" t="str">
        <f>IF(ISNA(VLOOKUP(D65,PCG!$A$2:$B$99,2,FALSE)),"",VLOOKUP(D65,PCG!$A$2:$B$99,2,FALSE))</f>
        <v/>
      </c>
      <c r="G65" s="25"/>
      <c r="H65" s="51"/>
    </row>
    <row r="66" spans="1:8" x14ac:dyDescent="0.25">
      <c r="A66" s="49"/>
      <c r="B66" s="32"/>
      <c r="C66" s="25"/>
      <c r="D66" s="26"/>
      <c r="E66" s="25" t="str">
        <f>IF(ISNA(VLOOKUP(C66,PCG!$A$2:$B$99,2,FALSE)),"",VLOOKUP(C66,PCG!$A$2:$B$99,2,FALSE))</f>
        <v/>
      </c>
      <c r="F66" s="27" t="str">
        <f>IF(ISNA(VLOOKUP(D66,PCG!$A$2:$B$99,2,FALSE)),"",VLOOKUP(D66,PCG!$A$2:$B$99,2,FALSE))</f>
        <v/>
      </c>
      <c r="G66" s="25"/>
      <c r="H66" s="51"/>
    </row>
    <row r="67" spans="1:8" x14ac:dyDescent="0.25">
      <c r="A67" s="49"/>
      <c r="B67" s="32"/>
      <c r="C67" s="25"/>
      <c r="D67" s="26"/>
      <c r="E67" s="25" t="str">
        <f>IF(ISNA(VLOOKUP(C67,PCG!$A$2:$B$99,2,FALSE)),"",VLOOKUP(C67,PCG!$A$2:$B$99,2,FALSE))</f>
        <v/>
      </c>
      <c r="F67" s="27" t="str">
        <f>IF(ISNA(VLOOKUP(D67,PCG!$A$2:$B$99,2,FALSE)),"",VLOOKUP(D67,PCG!$A$2:$B$99,2,FALSE))</f>
        <v/>
      </c>
      <c r="G67" s="25"/>
      <c r="H67" s="51"/>
    </row>
    <row r="68" spans="1:8" x14ac:dyDescent="0.25">
      <c r="A68" s="49"/>
      <c r="B68" s="32"/>
      <c r="C68" s="25"/>
      <c r="D68" s="26"/>
      <c r="E68" s="25" t="str">
        <f>IF(ISNA(VLOOKUP(C68,PCG!$A$2:$B$99,2,FALSE)),"",VLOOKUP(C68,PCG!$A$2:$B$99,2,FALSE))</f>
        <v/>
      </c>
      <c r="F68" s="27" t="str">
        <f>IF(ISNA(VLOOKUP(D68,PCG!$A$2:$B$99,2,FALSE)),"",VLOOKUP(D68,PCG!$A$2:$B$99,2,FALSE))</f>
        <v/>
      </c>
      <c r="G68" s="25"/>
      <c r="H68" s="51"/>
    </row>
    <row r="69" spans="1:8" x14ac:dyDescent="0.25">
      <c r="A69" s="49"/>
      <c r="B69" s="32"/>
      <c r="C69" s="25"/>
      <c r="D69" s="26"/>
      <c r="E69" s="25" t="str">
        <f>IF(ISNA(VLOOKUP(C69,PCG!$A$2:$B$99,2,FALSE)),"",VLOOKUP(C69,PCG!$A$2:$B$99,2,FALSE))</f>
        <v/>
      </c>
      <c r="F69" s="27" t="str">
        <f>IF(ISNA(VLOOKUP(D69,PCG!$A$2:$B$99,2,FALSE)),"",VLOOKUP(D69,PCG!$A$2:$B$99,2,FALSE))</f>
        <v/>
      </c>
      <c r="G69" s="25"/>
      <c r="H69" s="51"/>
    </row>
    <row r="70" spans="1:8" x14ac:dyDescent="0.25">
      <c r="A70" s="49"/>
      <c r="B70" s="32"/>
      <c r="C70" s="25"/>
      <c r="D70" s="26"/>
      <c r="E70" s="25" t="str">
        <f>IF(ISNA(VLOOKUP(C70,PCG!$A$2:$B$99,2,FALSE)),"",VLOOKUP(C70,PCG!$A$2:$B$99,2,FALSE))</f>
        <v/>
      </c>
      <c r="F70" s="27" t="str">
        <f>IF(ISNA(VLOOKUP(D70,PCG!$A$2:$B$99,2,FALSE)),"",VLOOKUP(D70,PCG!$A$2:$B$99,2,FALSE))</f>
        <v/>
      </c>
      <c r="G70" s="25"/>
      <c r="H70" s="51"/>
    </row>
    <row r="71" spans="1:8" x14ac:dyDescent="0.25">
      <c r="A71" s="49"/>
      <c r="B71" s="32"/>
      <c r="C71" s="25"/>
      <c r="D71" s="26"/>
      <c r="E71" s="25" t="str">
        <f>IF(ISNA(VLOOKUP(C71,PCG!$A$2:$B$99,2,FALSE)),"",VLOOKUP(C71,PCG!$A$2:$B$99,2,FALSE))</f>
        <v/>
      </c>
      <c r="F71" s="27" t="str">
        <f>IF(ISNA(VLOOKUP(D71,PCG!$A$2:$B$99,2,FALSE)),"",VLOOKUP(D71,PCG!$A$2:$B$99,2,FALSE))</f>
        <v/>
      </c>
      <c r="G71" s="25"/>
      <c r="H71" s="51"/>
    </row>
    <row r="72" spans="1:8" x14ac:dyDescent="0.25">
      <c r="A72" s="49"/>
      <c r="B72" s="32"/>
      <c r="C72" s="25"/>
      <c r="D72" s="26"/>
      <c r="E72" s="25" t="str">
        <f>IF(ISNA(VLOOKUP(C72,PCG!$A$2:$B$99,2,FALSE)),"",VLOOKUP(C72,PCG!$A$2:$B$99,2,FALSE))</f>
        <v/>
      </c>
      <c r="F72" s="27" t="str">
        <f>IF(ISNA(VLOOKUP(D72,PCG!$A$2:$B$99,2,FALSE)),"",VLOOKUP(D72,PCG!$A$2:$B$99,2,FALSE))</f>
        <v/>
      </c>
      <c r="G72" s="25"/>
      <c r="H72" s="51"/>
    </row>
    <row r="73" spans="1:8" x14ac:dyDescent="0.25">
      <c r="A73" s="49"/>
      <c r="B73" s="32"/>
      <c r="C73" s="25"/>
      <c r="D73" s="26"/>
      <c r="E73" s="25" t="str">
        <f>IF(ISNA(VLOOKUP(C73,PCG!$A$2:$B$99,2,FALSE)),"",VLOOKUP(C73,PCG!$A$2:$B$99,2,FALSE))</f>
        <v/>
      </c>
      <c r="F73" s="27" t="str">
        <f>IF(ISNA(VLOOKUP(D73,PCG!$A$2:$B$99,2,FALSE)),"",VLOOKUP(D73,PCG!$A$2:$B$99,2,FALSE))</f>
        <v/>
      </c>
      <c r="G73" s="25"/>
      <c r="H73" s="51"/>
    </row>
    <row r="74" spans="1:8" x14ac:dyDescent="0.25">
      <c r="A74" s="49"/>
      <c r="B74" s="32"/>
      <c r="C74" s="25"/>
      <c r="D74" s="26"/>
      <c r="E74" s="25" t="str">
        <f>IF(ISNA(VLOOKUP(C74,PCG!$A$2:$B$99,2,FALSE)),"",VLOOKUP(C74,PCG!$A$2:$B$99,2,FALSE))</f>
        <v/>
      </c>
      <c r="F74" s="27" t="str">
        <f>IF(ISNA(VLOOKUP(D74,PCG!$A$2:$B$99,2,FALSE)),"",VLOOKUP(D74,PCG!$A$2:$B$99,2,FALSE))</f>
        <v/>
      </c>
      <c r="G74" s="25"/>
      <c r="H74" s="51"/>
    </row>
    <row r="75" spans="1:8" x14ac:dyDescent="0.25">
      <c r="A75" s="49"/>
      <c r="B75" s="32"/>
      <c r="C75" s="25"/>
      <c r="D75" s="26"/>
      <c r="E75" s="25" t="str">
        <f>IF(ISNA(VLOOKUP(C75,PCG!$A$2:$B$99,2,FALSE)),"",VLOOKUP(C75,PCG!$A$2:$B$99,2,FALSE))</f>
        <v/>
      </c>
      <c r="F75" s="27" t="str">
        <f>IF(ISNA(VLOOKUP(D75,PCG!$A$2:$B$99,2,FALSE)),"",VLOOKUP(D75,PCG!$A$2:$B$99,2,FALSE))</f>
        <v/>
      </c>
      <c r="G75" s="25"/>
      <c r="H75" s="51"/>
    </row>
    <row r="76" spans="1:8" x14ac:dyDescent="0.25">
      <c r="A76" s="49"/>
      <c r="B76" s="32"/>
      <c r="C76" s="25"/>
      <c r="D76" s="26"/>
      <c r="E76" s="25" t="str">
        <f>IF(ISNA(VLOOKUP(C76,PCG!$A$2:$B$99,2,FALSE)),"",VLOOKUP(C76,PCG!$A$2:$B$99,2,FALSE))</f>
        <v/>
      </c>
      <c r="F76" s="27" t="str">
        <f>IF(ISNA(VLOOKUP(D76,PCG!$A$2:$B$99,2,FALSE)),"",VLOOKUP(D76,PCG!$A$2:$B$99,2,FALSE))</f>
        <v/>
      </c>
      <c r="G76" s="25"/>
      <c r="H76" s="51"/>
    </row>
    <row r="77" spans="1:8" x14ac:dyDescent="0.25">
      <c r="A77" s="49"/>
      <c r="B77" s="32"/>
      <c r="C77" s="25"/>
      <c r="D77" s="26"/>
      <c r="E77" s="25" t="str">
        <f>IF(ISNA(VLOOKUP(C77,PCG!$A$2:$B$99,2,FALSE)),"",VLOOKUP(C77,PCG!$A$2:$B$99,2,FALSE))</f>
        <v/>
      </c>
      <c r="F77" s="27" t="str">
        <f>IF(ISNA(VLOOKUP(D77,PCG!$A$2:$B$99,2,FALSE)),"",VLOOKUP(D77,PCG!$A$2:$B$99,2,FALSE))</f>
        <v/>
      </c>
      <c r="G77" s="25"/>
      <c r="H77" s="51"/>
    </row>
    <row r="78" spans="1:8" x14ac:dyDescent="0.25">
      <c r="A78" s="49"/>
      <c r="B78" s="32"/>
      <c r="C78" s="25"/>
      <c r="D78" s="26"/>
      <c r="E78" s="25" t="str">
        <f>IF(ISNA(VLOOKUP(C78,PCG!$A$2:$B$99,2,FALSE)),"",VLOOKUP(C78,PCG!$A$2:$B$99,2,FALSE))</f>
        <v/>
      </c>
      <c r="F78" s="27" t="str">
        <f>IF(ISNA(VLOOKUP(D78,PCG!$A$2:$B$99,2,FALSE)),"",VLOOKUP(D78,PCG!$A$2:$B$99,2,FALSE))</f>
        <v/>
      </c>
      <c r="G78" s="25"/>
      <c r="H78" s="51"/>
    </row>
    <row r="79" spans="1:8" x14ac:dyDescent="0.25">
      <c r="A79" s="49"/>
      <c r="B79" s="32"/>
      <c r="C79" s="25"/>
      <c r="D79" s="26"/>
      <c r="E79" s="25" t="str">
        <f>IF(ISNA(VLOOKUP(C79,PCG!$A$2:$B$99,2,FALSE)),"",VLOOKUP(C79,PCG!$A$2:$B$99,2,FALSE))</f>
        <v/>
      </c>
      <c r="F79" s="27" t="str">
        <f>IF(ISNA(VLOOKUP(D79,PCG!$A$2:$B$99,2,FALSE)),"",VLOOKUP(D79,PCG!$A$2:$B$99,2,FALSE))</f>
        <v/>
      </c>
      <c r="G79" s="25"/>
      <c r="H79" s="51"/>
    </row>
    <row r="80" spans="1:8" x14ac:dyDescent="0.25">
      <c r="A80" s="49"/>
      <c r="B80" s="32"/>
      <c r="C80" s="25"/>
      <c r="D80" s="26"/>
      <c r="E80" s="25" t="str">
        <f>IF(ISNA(VLOOKUP(C80,PCG!$A$2:$B$99,2,FALSE)),"",VLOOKUP(C80,PCG!$A$2:$B$99,2,FALSE))</f>
        <v/>
      </c>
      <c r="F80" s="27" t="str">
        <f>IF(ISNA(VLOOKUP(D80,PCG!$A$2:$B$99,2,FALSE)),"",VLOOKUP(D80,PCG!$A$2:$B$99,2,FALSE))</f>
        <v/>
      </c>
      <c r="G80" s="25"/>
      <c r="H80" s="51"/>
    </row>
    <row r="81" spans="1:8" x14ac:dyDescent="0.25">
      <c r="A81" s="49"/>
      <c r="B81" s="32"/>
      <c r="C81" s="25"/>
      <c r="D81" s="26"/>
      <c r="E81" s="25" t="str">
        <f>IF(ISNA(VLOOKUP(C81,PCG!$A$2:$B$99,2,FALSE)),"",VLOOKUP(C81,PCG!$A$2:$B$99,2,FALSE))</f>
        <v/>
      </c>
      <c r="F81" s="27" t="str">
        <f>IF(ISNA(VLOOKUP(D81,PCG!$A$2:$B$99,2,FALSE)),"",VLOOKUP(D81,PCG!$A$2:$B$99,2,FALSE))</f>
        <v/>
      </c>
      <c r="G81" s="25"/>
      <c r="H81" s="51"/>
    </row>
    <row r="82" spans="1:8" x14ac:dyDescent="0.25">
      <c r="A82" s="49"/>
      <c r="B82" s="32"/>
      <c r="C82" s="25"/>
      <c r="D82" s="26"/>
      <c r="E82" s="25" t="str">
        <f>IF(ISNA(VLOOKUP(C82,PCG!$A$2:$B$99,2,FALSE)),"",VLOOKUP(C82,PCG!$A$2:$B$99,2,FALSE))</f>
        <v/>
      </c>
      <c r="F82" s="27" t="str">
        <f>IF(ISNA(VLOOKUP(D82,PCG!$A$2:$B$99,2,FALSE)),"",VLOOKUP(D82,PCG!$A$2:$B$99,2,FALSE))</f>
        <v/>
      </c>
      <c r="G82" s="25"/>
      <c r="H82" s="51"/>
    </row>
    <row r="83" spans="1:8" x14ac:dyDescent="0.25">
      <c r="A83" s="49"/>
      <c r="B83" s="32"/>
      <c r="C83" s="25"/>
      <c r="D83" s="26"/>
      <c r="E83" s="25" t="str">
        <f>IF(ISNA(VLOOKUP(C83,PCG!$A$2:$B$99,2,FALSE)),"",VLOOKUP(C83,PCG!$A$2:$B$99,2,FALSE))</f>
        <v/>
      </c>
      <c r="F83" s="27" t="str">
        <f>IF(ISNA(VLOOKUP(D83,PCG!$A$2:$B$99,2,FALSE)),"",VLOOKUP(D83,PCG!$A$2:$B$99,2,FALSE))</f>
        <v/>
      </c>
      <c r="G83" s="25"/>
      <c r="H83" s="51"/>
    </row>
    <row r="84" spans="1:8" x14ac:dyDescent="0.25">
      <c r="A84" s="49"/>
      <c r="B84" s="32"/>
      <c r="C84" s="25"/>
      <c r="D84" s="26"/>
      <c r="E84" s="25" t="str">
        <f>IF(ISNA(VLOOKUP(C84,PCG!$A$2:$B$99,2,FALSE)),"",VLOOKUP(C84,PCG!$A$2:$B$99,2,FALSE))</f>
        <v/>
      </c>
      <c r="F84" s="27" t="str">
        <f>IF(ISNA(VLOOKUP(D84,PCG!$A$2:$B$99,2,FALSE)),"",VLOOKUP(D84,PCG!$A$2:$B$99,2,FALSE))</f>
        <v/>
      </c>
      <c r="G84" s="25"/>
      <c r="H84" s="51"/>
    </row>
    <row r="85" spans="1:8" x14ac:dyDescent="0.25">
      <c r="A85" s="49"/>
      <c r="B85" s="32"/>
      <c r="C85" s="25"/>
      <c r="D85" s="26"/>
      <c r="E85" s="25" t="str">
        <f>IF(ISNA(VLOOKUP(C85,PCG!$A$2:$B$99,2,FALSE)),"",VLOOKUP(C85,PCG!$A$2:$B$99,2,FALSE))</f>
        <v/>
      </c>
      <c r="F85" s="27" t="str">
        <f>IF(ISNA(VLOOKUP(D85,PCG!$A$2:$B$99,2,FALSE)),"",VLOOKUP(D85,PCG!$A$2:$B$99,2,FALSE))</f>
        <v/>
      </c>
      <c r="G85" s="25"/>
      <c r="H85" s="51"/>
    </row>
    <row r="86" spans="1:8" x14ac:dyDescent="0.25">
      <c r="A86" s="49"/>
      <c r="B86" s="32"/>
      <c r="C86" s="25"/>
      <c r="D86" s="26"/>
      <c r="E86" s="25" t="str">
        <f>IF(ISNA(VLOOKUP(C86,PCG!$A$2:$B$99,2,FALSE)),"",VLOOKUP(C86,PCG!$A$2:$B$99,2,FALSE))</f>
        <v/>
      </c>
      <c r="F86" s="27" t="str">
        <f>IF(ISNA(VLOOKUP(D86,PCG!$A$2:$B$99,2,FALSE)),"",VLOOKUP(D86,PCG!$A$2:$B$99,2,FALSE))</f>
        <v/>
      </c>
      <c r="G86" s="25"/>
      <c r="H86" s="51"/>
    </row>
    <row r="87" spans="1:8" x14ac:dyDescent="0.25">
      <c r="A87" s="49"/>
      <c r="B87" s="32"/>
      <c r="C87" s="25"/>
      <c r="D87" s="26"/>
      <c r="E87" s="25" t="str">
        <f>IF(ISNA(VLOOKUP(C87,PCG!$A$2:$B$99,2,FALSE)),"",VLOOKUP(C87,PCG!$A$2:$B$99,2,FALSE))</f>
        <v/>
      </c>
      <c r="F87" s="27" t="str">
        <f>IF(ISNA(VLOOKUP(D87,PCG!$A$2:$B$99,2,FALSE)),"",VLOOKUP(D87,PCG!$A$2:$B$99,2,FALSE))</f>
        <v/>
      </c>
      <c r="G87" s="25"/>
      <c r="H87" s="51"/>
    </row>
    <row r="88" spans="1:8" x14ac:dyDescent="0.25">
      <c r="A88" s="49"/>
      <c r="B88" s="32"/>
      <c r="C88" s="25"/>
      <c r="D88" s="26"/>
      <c r="E88" s="25" t="str">
        <f>IF(ISNA(VLOOKUP(C88,PCG!$A$2:$B$99,2,FALSE)),"",VLOOKUP(C88,PCG!$A$2:$B$99,2,FALSE))</f>
        <v/>
      </c>
      <c r="F88" s="27" t="str">
        <f>IF(ISNA(VLOOKUP(D88,PCG!$A$2:$B$99,2,FALSE)),"",VLOOKUP(D88,PCG!$A$2:$B$99,2,FALSE))</f>
        <v/>
      </c>
      <c r="G88" s="25"/>
      <c r="H88" s="51"/>
    </row>
    <row r="89" spans="1:8" x14ac:dyDescent="0.25">
      <c r="A89" s="49"/>
      <c r="B89" s="32"/>
      <c r="C89" s="25"/>
      <c r="D89" s="26"/>
      <c r="E89" s="25" t="str">
        <f>IF(ISNA(VLOOKUP(C89,PCG!$A$2:$B$99,2,FALSE)),"",VLOOKUP(C89,PCG!$A$2:$B$99,2,FALSE))</f>
        <v/>
      </c>
      <c r="F89" s="27" t="str">
        <f>IF(ISNA(VLOOKUP(D89,PCG!$A$2:$B$99,2,FALSE)),"",VLOOKUP(D89,PCG!$A$2:$B$99,2,FALSE))</f>
        <v/>
      </c>
      <c r="G89" s="25"/>
      <c r="H89" s="51"/>
    </row>
    <row r="90" spans="1:8" x14ac:dyDescent="0.25">
      <c r="A90" s="49"/>
      <c r="B90" s="32"/>
      <c r="C90" s="25"/>
      <c r="D90" s="26"/>
      <c r="E90" s="25" t="str">
        <f>IF(ISNA(VLOOKUP(C90,PCG!$A$2:$B$99,2,FALSE)),"",VLOOKUP(C90,PCG!$A$2:$B$99,2,FALSE))</f>
        <v/>
      </c>
      <c r="F90" s="27" t="str">
        <f>IF(ISNA(VLOOKUP(D90,PCG!$A$2:$B$99,2,FALSE)),"",VLOOKUP(D90,PCG!$A$2:$B$99,2,FALSE))</f>
        <v/>
      </c>
      <c r="G90" s="25"/>
      <c r="H90" s="51"/>
    </row>
    <row r="91" spans="1:8" x14ac:dyDescent="0.25">
      <c r="A91" s="49"/>
      <c r="B91" s="32"/>
      <c r="C91" s="25"/>
      <c r="D91" s="26"/>
      <c r="E91" s="25" t="str">
        <f>IF(ISNA(VLOOKUP(C91,PCG!$A$2:$B$99,2,FALSE)),"",VLOOKUP(C91,PCG!$A$2:$B$99,2,FALSE))</f>
        <v/>
      </c>
      <c r="F91" s="27" t="str">
        <f>IF(ISNA(VLOOKUP(D91,PCG!$A$2:$B$99,2,FALSE)),"",VLOOKUP(D91,PCG!$A$2:$B$99,2,FALSE))</f>
        <v/>
      </c>
      <c r="G91" s="25"/>
      <c r="H91" s="51"/>
    </row>
    <row r="92" spans="1:8" x14ac:dyDescent="0.25">
      <c r="A92" s="49"/>
      <c r="B92" s="32"/>
      <c r="C92" s="25"/>
      <c r="D92" s="26"/>
      <c r="E92" s="25" t="str">
        <f>IF(ISNA(VLOOKUP(C92,PCG!$A$2:$B$99,2,FALSE)),"",VLOOKUP(C92,PCG!$A$2:$B$99,2,FALSE))</f>
        <v/>
      </c>
      <c r="F92" s="27" t="str">
        <f>IF(ISNA(VLOOKUP(D92,PCG!$A$2:$B$99,2,FALSE)),"",VLOOKUP(D92,PCG!$A$2:$B$99,2,FALSE))</f>
        <v/>
      </c>
      <c r="G92" s="25"/>
      <c r="H92" s="51"/>
    </row>
    <row r="93" spans="1:8" x14ac:dyDescent="0.25">
      <c r="A93" s="49"/>
      <c r="B93" s="32"/>
      <c r="C93" s="25"/>
      <c r="D93" s="26"/>
      <c r="E93" s="25" t="str">
        <f>IF(ISNA(VLOOKUP(C93,PCG!$A$2:$B$99,2,FALSE)),"",VLOOKUP(C93,PCG!$A$2:$B$99,2,FALSE))</f>
        <v/>
      </c>
      <c r="F93" s="27" t="str">
        <f>IF(ISNA(VLOOKUP(D93,PCG!$A$2:$B$99,2,FALSE)),"",VLOOKUP(D93,PCG!$A$2:$B$99,2,FALSE))</f>
        <v/>
      </c>
      <c r="G93" s="25"/>
      <c r="H93" s="51"/>
    </row>
    <row r="94" spans="1:8" x14ac:dyDescent="0.25">
      <c r="A94" s="49"/>
      <c r="B94" s="32"/>
      <c r="C94" s="25"/>
      <c r="D94" s="26"/>
      <c r="E94" s="25" t="str">
        <f>IF(ISNA(VLOOKUP(C94,PCG!$A$2:$B$99,2,FALSE)),"",VLOOKUP(C94,PCG!$A$2:$B$99,2,FALSE))</f>
        <v/>
      </c>
      <c r="F94" s="27" t="str">
        <f>IF(ISNA(VLOOKUP(D94,PCG!$A$2:$B$99,2,FALSE)),"",VLOOKUP(D94,PCG!$A$2:$B$99,2,FALSE))</f>
        <v/>
      </c>
      <c r="G94" s="25"/>
      <c r="H94" s="51"/>
    </row>
    <row r="95" spans="1:8" x14ac:dyDescent="0.25">
      <c r="A95" s="49"/>
      <c r="B95" s="32"/>
      <c r="C95" s="25"/>
      <c r="D95" s="26"/>
      <c r="E95" s="25" t="str">
        <f>IF(ISNA(VLOOKUP(C95,PCG!$A$2:$B$99,2,FALSE)),"",VLOOKUP(C95,PCG!$A$2:$B$99,2,FALSE))</f>
        <v/>
      </c>
      <c r="F95" s="27" t="str">
        <f>IF(ISNA(VLOOKUP(D95,PCG!$A$2:$B$99,2,FALSE)),"",VLOOKUP(D95,PCG!$A$2:$B$99,2,FALSE))</f>
        <v/>
      </c>
      <c r="G95" s="25"/>
      <c r="H95" s="51"/>
    </row>
    <row r="96" spans="1:8" x14ac:dyDescent="0.25">
      <c r="A96" s="49"/>
      <c r="B96" s="32"/>
      <c r="C96" s="25"/>
      <c r="D96" s="26"/>
      <c r="E96" s="25" t="str">
        <f>IF(ISNA(VLOOKUP(C96,PCG!$A$2:$B$99,2,FALSE)),"",VLOOKUP(C96,PCG!$A$2:$B$99,2,FALSE))</f>
        <v/>
      </c>
      <c r="F96" s="27" t="str">
        <f>IF(ISNA(VLOOKUP(D96,PCG!$A$2:$B$99,2,FALSE)),"",VLOOKUP(D96,PCG!$A$2:$B$99,2,FALSE))</f>
        <v/>
      </c>
      <c r="G96" s="25"/>
      <c r="H96" s="51"/>
    </row>
    <row r="97" spans="1:8" x14ac:dyDescent="0.25">
      <c r="A97" s="49"/>
      <c r="B97" s="32"/>
      <c r="C97" s="25"/>
      <c r="D97" s="26"/>
      <c r="E97" s="25" t="str">
        <f>IF(ISNA(VLOOKUP(C97,PCG!$A$2:$B$99,2,FALSE)),"",VLOOKUP(C97,PCG!$A$2:$B$99,2,FALSE))</f>
        <v/>
      </c>
      <c r="F97" s="27" t="str">
        <f>IF(ISNA(VLOOKUP(D97,PCG!$A$2:$B$99,2,FALSE)),"",VLOOKUP(D97,PCG!$A$2:$B$99,2,FALSE))</f>
        <v/>
      </c>
      <c r="G97" s="25"/>
      <c r="H97" s="51"/>
    </row>
    <row r="98" spans="1:8" x14ac:dyDescent="0.25">
      <c r="A98" s="49"/>
      <c r="B98" s="32"/>
      <c r="C98" s="25"/>
      <c r="D98" s="26"/>
      <c r="E98" s="25" t="str">
        <f>IF(ISNA(VLOOKUP(C98,PCG!$A$2:$B$99,2,FALSE)),"",VLOOKUP(C98,PCG!$A$2:$B$99,2,FALSE))</f>
        <v/>
      </c>
      <c r="F98" s="27" t="str">
        <f>IF(ISNA(VLOOKUP(D98,PCG!$A$2:$B$99,2,FALSE)),"",VLOOKUP(D98,PCG!$A$2:$B$99,2,FALSE))</f>
        <v/>
      </c>
      <c r="G98" s="25"/>
      <c r="H98" s="51"/>
    </row>
    <row r="99" spans="1:8" x14ac:dyDescent="0.25">
      <c r="A99" s="49"/>
      <c r="B99" s="32"/>
      <c r="C99" s="25"/>
      <c r="D99" s="26"/>
      <c r="E99" s="25" t="str">
        <f>IF(ISNA(VLOOKUP(C99,PCG!$A$2:$B$99,2,FALSE)),"",VLOOKUP(C99,PCG!$A$2:$B$99,2,FALSE))</f>
        <v/>
      </c>
      <c r="F99" s="27" t="str">
        <f>IF(ISNA(VLOOKUP(D99,PCG!$A$2:$B$99,2,FALSE)),"",VLOOKUP(D99,PCG!$A$2:$B$99,2,FALSE))</f>
        <v/>
      </c>
      <c r="G99" s="25"/>
      <c r="H99" s="51"/>
    </row>
    <row r="100" spans="1:8" x14ac:dyDescent="0.25">
      <c r="A100" s="49"/>
      <c r="B100" s="32"/>
      <c r="C100" s="25"/>
      <c r="D100" s="26"/>
      <c r="E100" s="25" t="str">
        <f>IF(ISNA(VLOOKUP(C100,PCG!$A$2:$B$99,2,FALSE)),"",VLOOKUP(C100,PCG!$A$2:$B$99,2,FALSE))</f>
        <v/>
      </c>
      <c r="F100" s="27" t="str">
        <f>IF(ISNA(VLOOKUP(D100,PCG!$A$2:$B$99,2,FALSE)),"",VLOOKUP(D100,PCG!$A$2:$B$99,2,FALSE))</f>
        <v/>
      </c>
      <c r="G100" s="25"/>
      <c r="H100" s="51"/>
    </row>
    <row r="101" spans="1:8" x14ac:dyDescent="0.25">
      <c r="A101" s="49"/>
      <c r="B101" s="32"/>
      <c r="C101" s="25"/>
      <c r="D101" s="26"/>
      <c r="E101" s="25" t="str">
        <f>IF(ISNA(VLOOKUP(C101,PCG!$A$2:$B$99,2,FALSE)),"",VLOOKUP(C101,PCG!$A$2:$B$99,2,FALSE))</f>
        <v/>
      </c>
      <c r="F101" s="27" t="str">
        <f>IF(ISNA(VLOOKUP(D101,PCG!$A$2:$B$99,2,FALSE)),"",VLOOKUP(D101,PCG!$A$2:$B$99,2,FALSE))</f>
        <v/>
      </c>
      <c r="G101" s="25"/>
      <c r="H101" s="51"/>
    </row>
    <row r="102" spans="1:8" x14ac:dyDescent="0.25">
      <c r="A102" s="49"/>
      <c r="B102" s="32"/>
      <c r="C102" s="25"/>
      <c r="D102" s="26"/>
      <c r="E102" s="25" t="str">
        <f>IF(ISNA(VLOOKUP(C102,PCG!$A$2:$B$99,2,FALSE)),"",VLOOKUP(C102,PCG!$A$2:$B$99,2,FALSE))</f>
        <v/>
      </c>
      <c r="F102" s="27" t="str">
        <f>IF(ISNA(VLOOKUP(D102,PCG!$A$2:$B$99,2,FALSE)),"",VLOOKUP(D102,PCG!$A$2:$B$99,2,FALSE))</f>
        <v/>
      </c>
      <c r="G102" s="25"/>
      <c r="H102" s="51"/>
    </row>
    <row r="103" spans="1:8" x14ac:dyDescent="0.25">
      <c r="A103" s="49"/>
      <c r="B103" s="32"/>
      <c r="C103" s="25"/>
      <c r="D103" s="26"/>
      <c r="E103" s="25" t="str">
        <f>IF(ISNA(VLOOKUP(C103,PCG!$A$2:$B$99,2,FALSE)),"",VLOOKUP(C103,PCG!$A$2:$B$99,2,FALSE))</f>
        <v/>
      </c>
      <c r="F103" s="27" t="str">
        <f>IF(ISNA(VLOOKUP(D103,PCG!$A$2:$B$99,2,FALSE)),"",VLOOKUP(D103,PCG!$A$2:$B$99,2,FALSE))</f>
        <v/>
      </c>
      <c r="G103" s="25"/>
      <c r="H103" s="51"/>
    </row>
    <row r="104" spans="1:8" x14ac:dyDescent="0.25">
      <c r="A104" s="49"/>
      <c r="B104" s="32"/>
      <c r="C104" s="25"/>
      <c r="D104" s="26"/>
      <c r="E104" s="25" t="str">
        <f>IF(ISNA(VLOOKUP(C104,PCG!$A$2:$B$99,2,FALSE)),"",VLOOKUP(C104,PCG!$A$2:$B$99,2,FALSE))</f>
        <v/>
      </c>
      <c r="F104" s="27" t="str">
        <f>IF(ISNA(VLOOKUP(D104,PCG!$A$2:$B$99,2,FALSE)),"",VLOOKUP(D104,PCG!$A$2:$B$99,2,FALSE))</f>
        <v/>
      </c>
      <c r="G104" s="25"/>
      <c r="H104" s="51"/>
    </row>
    <row r="105" spans="1:8" x14ac:dyDescent="0.25">
      <c r="A105" s="49"/>
      <c r="B105" s="32"/>
      <c r="C105" s="25"/>
      <c r="D105" s="26"/>
      <c r="E105" s="25" t="str">
        <f>IF(ISNA(VLOOKUP(C105,PCG!$A$2:$B$99,2,FALSE)),"",VLOOKUP(C105,PCG!$A$2:$B$99,2,FALSE))</f>
        <v/>
      </c>
      <c r="F105" s="27" t="str">
        <f>IF(ISNA(VLOOKUP(D105,PCG!$A$2:$B$99,2,FALSE)),"",VLOOKUP(D105,PCG!$A$2:$B$99,2,FALSE))</f>
        <v/>
      </c>
      <c r="G105" s="25"/>
      <c r="H105" s="51"/>
    </row>
    <row r="106" spans="1:8" x14ac:dyDescent="0.25">
      <c r="A106" s="49"/>
      <c r="B106" s="32"/>
      <c r="C106" s="25"/>
      <c r="D106" s="26"/>
      <c r="E106" s="25" t="str">
        <f>IF(ISNA(VLOOKUP(C106,PCG!$A$2:$B$99,2,FALSE)),"",VLOOKUP(C106,PCG!$A$2:$B$99,2,FALSE))</f>
        <v/>
      </c>
      <c r="F106" s="27" t="str">
        <f>IF(ISNA(VLOOKUP(D106,PCG!$A$2:$B$99,2,FALSE)),"",VLOOKUP(D106,PCG!$A$2:$B$99,2,FALSE))</f>
        <v/>
      </c>
      <c r="G106" s="25"/>
      <c r="H106" s="51"/>
    </row>
    <row r="107" spans="1:8" x14ac:dyDescent="0.25">
      <c r="A107" s="49"/>
      <c r="B107" s="32"/>
      <c r="C107" s="25"/>
      <c r="D107" s="26"/>
      <c r="E107" s="25" t="str">
        <f>IF(ISNA(VLOOKUP(C107,PCG!$A$2:$B$99,2,FALSE)),"",VLOOKUP(C107,PCG!$A$2:$B$99,2,FALSE))</f>
        <v/>
      </c>
      <c r="F107" s="27" t="str">
        <f>IF(ISNA(VLOOKUP(D107,PCG!$A$2:$B$99,2,FALSE)),"",VLOOKUP(D107,PCG!$A$2:$B$99,2,FALSE))</f>
        <v/>
      </c>
      <c r="G107" s="25"/>
      <c r="H107" s="51"/>
    </row>
    <row r="108" spans="1:8" x14ac:dyDescent="0.25">
      <c r="A108" s="49"/>
      <c r="B108" s="32"/>
      <c r="C108" s="25"/>
      <c r="D108" s="26"/>
      <c r="E108" s="25" t="str">
        <f>IF(ISNA(VLOOKUP(C108,PCG!$A$2:$B$99,2,FALSE)),"",VLOOKUP(C108,PCG!$A$2:$B$99,2,FALSE))</f>
        <v/>
      </c>
      <c r="F108" s="27" t="str">
        <f>IF(ISNA(VLOOKUP(D108,PCG!$A$2:$B$99,2,FALSE)),"",VLOOKUP(D108,PCG!$A$2:$B$99,2,FALSE))</f>
        <v/>
      </c>
      <c r="G108" s="25"/>
      <c r="H108" s="51"/>
    </row>
    <row r="109" spans="1:8" x14ac:dyDescent="0.25">
      <c r="A109" s="49"/>
      <c r="B109" s="32"/>
      <c r="C109" s="25"/>
      <c r="D109" s="26"/>
      <c r="E109" s="25" t="str">
        <f>IF(ISNA(VLOOKUP(C109,PCG!$A$2:$B$99,2,FALSE)),"",VLOOKUP(C109,PCG!$A$2:$B$99,2,FALSE))</f>
        <v/>
      </c>
      <c r="F109" s="27" t="str">
        <f>IF(ISNA(VLOOKUP(D109,PCG!$A$2:$B$99,2,FALSE)),"",VLOOKUP(D109,PCG!$A$2:$B$99,2,FALSE))</f>
        <v/>
      </c>
      <c r="G109" s="25"/>
      <c r="H109" s="51"/>
    </row>
    <row r="110" spans="1:8" x14ac:dyDescent="0.25">
      <c r="A110" s="49"/>
      <c r="B110" s="32"/>
      <c r="C110" s="25"/>
      <c r="D110" s="26"/>
      <c r="E110" s="25" t="str">
        <f>IF(ISNA(VLOOKUP(C110,PCG!$A$2:$B$99,2,FALSE)),"",VLOOKUP(C110,PCG!$A$2:$B$99,2,FALSE))</f>
        <v/>
      </c>
      <c r="F110" s="27" t="str">
        <f>IF(ISNA(VLOOKUP(D110,PCG!$A$2:$B$99,2,FALSE)),"",VLOOKUP(D110,PCG!$A$2:$B$99,2,FALSE))</f>
        <v/>
      </c>
      <c r="G110" s="25"/>
      <c r="H110" s="51"/>
    </row>
    <row r="111" spans="1:8" x14ac:dyDescent="0.25">
      <c r="A111" s="49"/>
      <c r="B111" s="32"/>
      <c r="C111" s="25"/>
      <c r="D111" s="26"/>
      <c r="E111" s="25" t="str">
        <f>IF(ISNA(VLOOKUP(C111,PCG!$A$2:$B$99,2,FALSE)),"",VLOOKUP(C111,PCG!$A$2:$B$99,2,FALSE))</f>
        <v/>
      </c>
      <c r="F111" s="27" t="str">
        <f>IF(ISNA(VLOOKUP(D111,PCG!$A$2:$B$99,2,FALSE)),"",VLOOKUP(D111,PCG!$A$2:$B$99,2,FALSE))</f>
        <v/>
      </c>
      <c r="G111" s="25"/>
      <c r="H111" s="51"/>
    </row>
    <row r="112" spans="1:8" x14ac:dyDescent="0.25">
      <c r="A112" s="49"/>
      <c r="B112" s="32"/>
      <c r="C112" s="25"/>
      <c r="D112" s="26"/>
      <c r="E112" s="25" t="str">
        <f>IF(ISNA(VLOOKUP(C112,PCG!$A$2:$B$99,2,FALSE)),"",VLOOKUP(C112,PCG!$A$2:$B$99,2,FALSE))</f>
        <v/>
      </c>
      <c r="F112" s="27" t="str">
        <f>IF(ISNA(VLOOKUP(D112,PCG!$A$2:$B$99,2,FALSE)),"",VLOOKUP(D112,PCG!$A$2:$B$99,2,FALSE))</f>
        <v/>
      </c>
      <c r="G112" s="25"/>
      <c r="H112" s="51"/>
    </row>
    <row r="113" spans="1:8" x14ac:dyDescent="0.25">
      <c r="A113" s="49"/>
      <c r="B113" s="32"/>
      <c r="C113" s="25"/>
      <c r="D113" s="26"/>
      <c r="E113" s="25" t="str">
        <f>IF(ISNA(VLOOKUP(C113,PCG!$A$2:$B$99,2,FALSE)),"",VLOOKUP(C113,PCG!$A$2:$B$99,2,FALSE))</f>
        <v/>
      </c>
      <c r="F113" s="27" t="str">
        <f>IF(ISNA(VLOOKUP(D113,PCG!$A$2:$B$99,2,FALSE)),"",VLOOKUP(D113,PCG!$A$2:$B$99,2,FALSE))</f>
        <v/>
      </c>
      <c r="G113" s="25"/>
      <c r="H113" s="51"/>
    </row>
    <row r="114" spans="1:8" x14ac:dyDescent="0.25">
      <c r="A114" s="49"/>
      <c r="B114" s="32"/>
      <c r="C114" s="25"/>
      <c r="D114" s="26"/>
      <c r="E114" s="25" t="str">
        <f>IF(ISNA(VLOOKUP(C114,PCG!$A$2:$B$99,2,FALSE)),"",VLOOKUP(C114,PCG!$A$2:$B$99,2,FALSE))</f>
        <v/>
      </c>
      <c r="F114" s="27" t="str">
        <f>IF(ISNA(VLOOKUP(D114,PCG!$A$2:$B$99,2,FALSE)),"",VLOOKUP(D114,PCG!$A$2:$B$99,2,FALSE))</f>
        <v/>
      </c>
      <c r="G114" s="25"/>
      <c r="H114" s="51"/>
    </row>
    <row r="115" spans="1:8" x14ac:dyDescent="0.25">
      <c r="A115" s="49"/>
      <c r="B115" s="32"/>
      <c r="C115" s="25"/>
      <c r="D115" s="26"/>
      <c r="E115" s="25" t="str">
        <f>IF(ISNA(VLOOKUP(C115,PCG!$A$2:$B$99,2,FALSE)),"",VLOOKUP(C115,PCG!$A$2:$B$99,2,FALSE))</f>
        <v/>
      </c>
      <c r="F115" s="27" t="str">
        <f>IF(ISNA(VLOOKUP(D115,PCG!$A$2:$B$99,2,FALSE)),"",VLOOKUP(D115,PCG!$A$2:$B$99,2,FALSE))</f>
        <v/>
      </c>
      <c r="G115" s="25"/>
      <c r="H115" s="51"/>
    </row>
    <row r="116" spans="1:8" x14ac:dyDescent="0.25">
      <c r="A116" s="49"/>
      <c r="B116" s="32"/>
      <c r="C116" s="25"/>
      <c r="D116" s="26"/>
      <c r="E116" s="25" t="str">
        <f>IF(ISNA(VLOOKUP(C116,PCG!$A$2:$B$99,2,FALSE)),"",VLOOKUP(C116,PCG!$A$2:$B$99,2,FALSE))</f>
        <v/>
      </c>
      <c r="F116" s="27" t="str">
        <f>IF(ISNA(VLOOKUP(D116,PCG!$A$2:$B$99,2,FALSE)),"",VLOOKUP(D116,PCG!$A$2:$B$99,2,FALSE))</f>
        <v/>
      </c>
      <c r="G116" s="25"/>
      <c r="H116" s="51"/>
    </row>
    <row r="117" spans="1:8" x14ac:dyDescent="0.25">
      <c r="A117" s="49"/>
      <c r="B117" s="32"/>
      <c r="C117" s="25"/>
      <c r="D117" s="26"/>
      <c r="E117" s="25" t="str">
        <f>IF(ISNA(VLOOKUP(C117,PCG!$A$2:$B$99,2,FALSE)),"",VLOOKUP(C117,PCG!$A$2:$B$99,2,FALSE))</f>
        <v/>
      </c>
      <c r="F117" s="27" t="str">
        <f>IF(ISNA(VLOOKUP(D117,PCG!$A$2:$B$99,2,FALSE)),"",VLOOKUP(D117,PCG!$A$2:$B$99,2,FALSE))</f>
        <v/>
      </c>
      <c r="G117" s="25"/>
      <c r="H117" s="51"/>
    </row>
    <row r="118" spans="1:8" x14ac:dyDescent="0.25">
      <c r="A118" s="49"/>
      <c r="B118" s="32"/>
      <c r="C118" s="25"/>
      <c r="D118" s="26"/>
      <c r="E118" s="25" t="str">
        <f>IF(ISNA(VLOOKUP(C118,PCG!$A$2:$B$99,2,FALSE)),"",VLOOKUP(C118,PCG!$A$2:$B$99,2,FALSE))</f>
        <v/>
      </c>
      <c r="F118" s="27" t="str">
        <f>IF(ISNA(VLOOKUP(D118,PCG!$A$2:$B$99,2,FALSE)),"",VLOOKUP(D118,PCG!$A$2:$B$99,2,FALSE))</f>
        <v/>
      </c>
      <c r="G118" s="25"/>
      <c r="H118" s="51"/>
    </row>
    <row r="119" spans="1:8" x14ac:dyDescent="0.25">
      <c r="A119" s="49"/>
      <c r="B119" s="32"/>
      <c r="C119" s="25"/>
      <c r="D119" s="26"/>
      <c r="E119" s="25" t="str">
        <f>IF(ISNA(VLOOKUP(C119,PCG!$A$2:$B$99,2,FALSE)),"",VLOOKUP(C119,PCG!$A$2:$B$99,2,FALSE))</f>
        <v/>
      </c>
      <c r="F119" s="27" t="str">
        <f>IF(ISNA(VLOOKUP(D119,PCG!$A$2:$B$99,2,FALSE)),"",VLOOKUP(D119,PCG!$A$2:$B$99,2,FALSE))</f>
        <v/>
      </c>
      <c r="G119" s="25"/>
      <c r="H119" s="51"/>
    </row>
    <row r="120" spans="1:8" x14ac:dyDescent="0.25">
      <c r="A120" s="49"/>
      <c r="B120" s="32"/>
      <c r="C120" s="25"/>
      <c r="D120" s="26"/>
      <c r="E120" s="25" t="str">
        <f>IF(ISNA(VLOOKUP(C120,PCG!$A$2:$B$99,2,FALSE)),"",VLOOKUP(C120,PCG!$A$2:$B$99,2,FALSE))</f>
        <v/>
      </c>
      <c r="F120" s="27" t="str">
        <f>IF(ISNA(VLOOKUP(D120,PCG!$A$2:$B$99,2,FALSE)),"",VLOOKUP(D120,PCG!$A$2:$B$99,2,FALSE))</f>
        <v/>
      </c>
      <c r="G120" s="25"/>
      <c r="H120" s="51"/>
    </row>
    <row r="121" spans="1:8" x14ac:dyDescent="0.25">
      <c r="A121" s="49"/>
      <c r="B121" s="32"/>
      <c r="C121" s="25"/>
      <c r="D121" s="26"/>
      <c r="E121" s="25" t="str">
        <f>IF(ISNA(VLOOKUP(C121,PCG!$A$2:$B$99,2,FALSE)),"",VLOOKUP(C121,PCG!$A$2:$B$99,2,FALSE))</f>
        <v/>
      </c>
      <c r="F121" s="27" t="str">
        <f>IF(ISNA(VLOOKUP(D121,PCG!$A$2:$B$99,2,FALSE)),"",VLOOKUP(D121,PCG!$A$2:$B$99,2,FALSE))</f>
        <v/>
      </c>
      <c r="G121" s="25"/>
      <c r="H121" s="51"/>
    </row>
    <row r="122" spans="1:8" x14ac:dyDescent="0.25">
      <c r="A122" s="49"/>
      <c r="B122" s="32"/>
      <c r="C122" s="25"/>
      <c r="D122" s="26"/>
      <c r="E122" s="25" t="str">
        <f>IF(ISNA(VLOOKUP(C122,PCG!$A$2:$B$99,2,FALSE)),"",VLOOKUP(C122,PCG!$A$2:$B$99,2,FALSE))</f>
        <v/>
      </c>
      <c r="F122" s="27" t="str">
        <f>IF(ISNA(VLOOKUP(D122,PCG!$A$2:$B$99,2,FALSE)),"",VLOOKUP(D122,PCG!$A$2:$B$99,2,FALSE))</f>
        <v/>
      </c>
      <c r="G122" s="25"/>
      <c r="H122" s="51"/>
    </row>
    <row r="123" spans="1:8" x14ac:dyDescent="0.25">
      <c r="A123" s="49"/>
      <c r="B123" s="32"/>
      <c r="C123" s="25"/>
      <c r="D123" s="26"/>
      <c r="E123" s="25" t="str">
        <f>IF(ISNA(VLOOKUP(C123,PCG!$A$2:$B$99,2,FALSE)),"",VLOOKUP(C123,PCG!$A$2:$B$99,2,FALSE))</f>
        <v/>
      </c>
      <c r="F123" s="27" t="str">
        <f>IF(ISNA(VLOOKUP(D123,PCG!$A$2:$B$99,2,FALSE)),"",VLOOKUP(D123,PCG!$A$2:$B$99,2,FALSE))</f>
        <v/>
      </c>
      <c r="G123" s="25"/>
      <c r="H123" s="51"/>
    </row>
    <row r="124" spans="1:8" x14ac:dyDescent="0.25">
      <c r="A124" s="49"/>
      <c r="B124" s="32"/>
      <c r="C124" s="25"/>
      <c r="D124" s="26"/>
      <c r="E124" s="25" t="str">
        <f>IF(ISNA(VLOOKUP(C124,PCG!$A$2:$B$99,2,FALSE)),"",VLOOKUP(C124,PCG!$A$2:$B$99,2,FALSE))</f>
        <v/>
      </c>
      <c r="F124" s="27" t="str">
        <f>IF(ISNA(VLOOKUP(D124,PCG!$A$2:$B$99,2,FALSE)),"",VLOOKUP(D124,PCG!$A$2:$B$99,2,FALSE))</f>
        <v/>
      </c>
      <c r="G124" s="25"/>
      <c r="H124" s="51"/>
    </row>
    <row r="125" spans="1:8" x14ac:dyDescent="0.25">
      <c r="A125" s="49"/>
      <c r="B125" s="32"/>
      <c r="C125" s="25"/>
      <c r="D125" s="26"/>
      <c r="E125" s="25" t="str">
        <f>IF(ISNA(VLOOKUP(C125,PCG!$A$2:$B$99,2,FALSE)),"",VLOOKUP(C125,PCG!$A$2:$B$99,2,FALSE))</f>
        <v/>
      </c>
      <c r="F125" s="27" t="str">
        <f>IF(ISNA(VLOOKUP(D125,PCG!$A$2:$B$99,2,FALSE)),"",VLOOKUP(D125,PCG!$A$2:$B$99,2,FALSE))</f>
        <v/>
      </c>
      <c r="G125" s="25"/>
      <c r="H125" s="51"/>
    </row>
    <row r="126" spans="1:8" x14ac:dyDescent="0.25">
      <c r="A126" s="49"/>
      <c r="B126" s="32"/>
      <c r="C126" s="25"/>
      <c r="D126" s="26"/>
      <c r="E126" s="25" t="str">
        <f>IF(ISNA(VLOOKUP(C126,PCG!$A$2:$B$99,2,FALSE)),"",VLOOKUP(C126,PCG!$A$2:$B$99,2,FALSE))</f>
        <v/>
      </c>
      <c r="F126" s="27" t="str">
        <f>IF(ISNA(VLOOKUP(D126,PCG!$A$2:$B$99,2,FALSE)),"",VLOOKUP(D126,PCG!$A$2:$B$99,2,FALSE))</f>
        <v/>
      </c>
      <c r="G126" s="25"/>
      <c r="H126" s="51"/>
    </row>
    <row r="127" spans="1:8" x14ac:dyDescent="0.25">
      <c r="A127" s="49"/>
      <c r="B127" s="32"/>
      <c r="C127" s="25"/>
      <c r="D127" s="26"/>
      <c r="E127" s="25" t="str">
        <f>IF(ISNA(VLOOKUP(C127,PCG!$A$2:$B$99,2,FALSE)),"",VLOOKUP(C127,PCG!$A$2:$B$99,2,FALSE))</f>
        <v/>
      </c>
      <c r="F127" s="27" t="str">
        <f>IF(ISNA(VLOOKUP(D127,PCG!$A$2:$B$99,2,FALSE)),"",VLOOKUP(D127,PCG!$A$2:$B$99,2,FALSE))</f>
        <v/>
      </c>
      <c r="G127" s="25"/>
      <c r="H127" s="51"/>
    </row>
    <row r="128" spans="1:8" x14ac:dyDescent="0.25">
      <c r="A128" s="49"/>
      <c r="B128" s="32"/>
      <c r="C128" s="25"/>
      <c r="D128" s="26"/>
      <c r="E128" s="25" t="str">
        <f>IF(ISNA(VLOOKUP(C128,PCG!$A$2:$B$99,2,FALSE)),"",VLOOKUP(C128,PCG!$A$2:$B$99,2,FALSE))</f>
        <v/>
      </c>
      <c r="F128" s="27" t="str">
        <f>IF(ISNA(VLOOKUP(D128,PCG!$A$2:$B$99,2,FALSE)),"",VLOOKUP(D128,PCG!$A$2:$B$99,2,FALSE))</f>
        <v/>
      </c>
      <c r="G128" s="25"/>
      <c r="H128" s="51"/>
    </row>
    <row r="129" spans="1:8" x14ac:dyDescent="0.25">
      <c r="A129" s="49"/>
      <c r="B129" s="32"/>
      <c r="C129" s="25"/>
      <c r="D129" s="26"/>
      <c r="E129" s="25" t="str">
        <f>IF(ISNA(VLOOKUP(C129,PCG!$A$2:$B$99,2,FALSE)),"",VLOOKUP(C129,PCG!$A$2:$B$99,2,FALSE))</f>
        <v/>
      </c>
      <c r="F129" s="27" t="str">
        <f>IF(ISNA(VLOOKUP(D129,PCG!$A$2:$B$99,2,FALSE)),"",VLOOKUP(D129,PCG!$A$2:$B$99,2,FALSE))</f>
        <v/>
      </c>
      <c r="G129" s="25"/>
      <c r="H129" s="51"/>
    </row>
    <row r="130" spans="1:8" x14ac:dyDescent="0.25">
      <c r="A130" s="49"/>
      <c r="B130" s="32"/>
      <c r="C130" s="25"/>
      <c r="D130" s="26"/>
      <c r="E130" s="25" t="str">
        <f>IF(ISNA(VLOOKUP(C130,PCG!$A$2:$B$99,2,FALSE)),"",VLOOKUP(C130,PCG!$A$2:$B$99,2,FALSE))</f>
        <v/>
      </c>
      <c r="F130" s="27" t="str">
        <f>IF(ISNA(VLOOKUP(D130,PCG!$A$2:$B$99,2,FALSE)),"",VLOOKUP(D130,PCG!$A$2:$B$99,2,FALSE))</f>
        <v/>
      </c>
      <c r="G130" s="25"/>
      <c r="H130" s="51"/>
    </row>
    <row r="131" spans="1:8" x14ac:dyDescent="0.25">
      <c r="A131" s="49"/>
      <c r="B131" s="32"/>
      <c r="C131" s="25"/>
      <c r="D131" s="26"/>
      <c r="E131" s="25" t="str">
        <f>IF(ISNA(VLOOKUP(C131,PCG!$A$2:$B$99,2,FALSE)),"",VLOOKUP(C131,PCG!$A$2:$B$99,2,FALSE))</f>
        <v/>
      </c>
      <c r="F131" s="27" t="str">
        <f>IF(ISNA(VLOOKUP(D131,PCG!$A$2:$B$99,2,FALSE)),"",VLOOKUP(D131,PCG!$A$2:$B$99,2,FALSE))</f>
        <v/>
      </c>
      <c r="G131" s="25"/>
      <c r="H131" s="51"/>
    </row>
    <row r="132" spans="1:8" x14ac:dyDescent="0.25">
      <c r="A132" s="49"/>
      <c r="B132" s="32"/>
      <c r="C132" s="25"/>
      <c r="D132" s="26"/>
      <c r="E132" s="25" t="str">
        <f>IF(ISNA(VLOOKUP(C132,PCG!$A$2:$B$99,2,FALSE)),"",VLOOKUP(C132,PCG!$A$2:$B$99,2,FALSE))</f>
        <v/>
      </c>
      <c r="F132" s="27" t="str">
        <f>IF(ISNA(VLOOKUP(D132,PCG!$A$2:$B$99,2,FALSE)),"",VLOOKUP(D132,PCG!$A$2:$B$99,2,FALSE))</f>
        <v/>
      </c>
      <c r="G132" s="25"/>
      <c r="H132" s="51"/>
    </row>
    <row r="133" spans="1:8" x14ac:dyDescent="0.25">
      <c r="A133" s="49"/>
      <c r="B133" s="32"/>
      <c r="C133" s="25"/>
      <c r="D133" s="26"/>
      <c r="E133" s="25" t="str">
        <f>IF(ISNA(VLOOKUP(C133,PCG!$A$2:$B$99,2,FALSE)),"",VLOOKUP(C133,PCG!$A$2:$B$99,2,FALSE))</f>
        <v/>
      </c>
      <c r="F133" s="27" t="str">
        <f>IF(ISNA(VLOOKUP(D133,PCG!$A$2:$B$99,2,FALSE)),"",VLOOKUP(D133,PCG!$A$2:$B$99,2,FALSE))</f>
        <v/>
      </c>
      <c r="G133" s="25"/>
      <c r="H133" s="51"/>
    </row>
    <row r="134" spans="1:8" x14ac:dyDescent="0.25">
      <c r="A134" s="49"/>
      <c r="B134" s="32"/>
      <c r="C134" s="25"/>
      <c r="D134" s="26"/>
      <c r="E134" s="25" t="str">
        <f>IF(ISNA(VLOOKUP(C134,PCG!$A$2:$B$99,2,FALSE)),"",VLOOKUP(C134,PCG!$A$2:$B$99,2,FALSE))</f>
        <v/>
      </c>
      <c r="F134" s="27" t="str">
        <f>IF(ISNA(VLOOKUP(D134,PCG!$A$2:$B$99,2,FALSE)),"",VLOOKUP(D134,PCG!$A$2:$B$99,2,FALSE))</f>
        <v/>
      </c>
      <c r="G134" s="25"/>
      <c r="H134" s="51"/>
    </row>
    <row r="135" spans="1:8" x14ac:dyDescent="0.25">
      <c r="A135" s="49"/>
      <c r="B135" s="32"/>
      <c r="C135" s="25"/>
      <c r="D135" s="26"/>
      <c r="E135" s="25" t="str">
        <f>IF(ISNA(VLOOKUP(C135,PCG!$A$2:$B$99,2,FALSE)),"",VLOOKUP(C135,PCG!$A$2:$B$99,2,FALSE))</f>
        <v/>
      </c>
      <c r="F135" s="27" t="str">
        <f>IF(ISNA(VLOOKUP(D135,PCG!$A$2:$B$99,2,FALSE)),"",VLOOKUP(D135,PCG!$A$2:$B$99,2,FALSE))</f>
        <v/>
      </c>
      <c r="G135" s="25"/>
      <c r="H135" s="51"/>
    </row>
    <row r="136" spans="1:8" x14ac:dyDescent="0.25">
      <c r="A136" s="49"/>
      <c r="B136" s="32"/>
      <c r="C136" s="25"/>
      <c r="D136" s="26"/>
      <c r="E136" s="25" t="str">
        <f>IF(ISNA(VLOOKUP(C136,PCG!$A$2:$B$99,2,FALSE)),"",VLOOKUP(C136,PCG!$A$2:$B$99,2,FALSE))</f>
        <v/>
      </c>
      <c r="F136" s="27" t="str">
        <f>IF(ISNA(VLOOKUP(D136,PCG!$A$2:$B$99,2,FALSE)),"",VLOOKUP(D136,PCG!$A$2:$B$99,2,FALSE))</f>
        <v/>
      </c>
      <c r="G136" s="25"/>
      <c r="H136" s="51"/>
    </row>
    <row r="137" spans="1:8" x14ac:dyDescent="0.25">
      <c r="A137" s="49"/>
      <c r="B137" s="32"/>
      <c r="C137" s="25"/>
      <c r="D137" s="26"/>
      <c r="E137" s="25" t="str">
        <f>IF(ISNA(VLOOKUP(C137,PCG!$A$2:$B$99,2,FALSE)),"",VLOOKUP(C137,PCG!$A$2:$B$99,2,FALSE))</f>
        <v/>
      </c>
      <c r="F137" s="27" t="str">
        <f>IF(ISNA(VLOOKUP(D137,PCG!$A$2:$B$99,2,FALSE)),"",VLOOKUP(D137,PCG!$A$2:$B$99,2,FALSE))</f>
        <v/>
      </c>
      <c r="G137" s="25"/>
      <c r="H137" s="51"/>
    </row>
    <row r="138" spans="1:8" x14ac:dyDescent="0.25">
      <c r="A138" s="49"/>
      <c r="B138" s="32"/>
      <c r="C138" s="25"/>
      <c r="D138" s="26"/>
      <c r="E138" s="25" t="str">
        <f>IF(ISNA(VLOOKUP(C138,PCG!$A$2:$B$99,2,FALSE)),"",VLOOKUP(C138,PCG!$A$2:$B$99,2,FALSE))</f>
        <v/>
      </c>
      <c r="F138" s="27" t="str">
        <f>IF(ISNA(VLOOKUP(D138,PCG!$A$2:$B$99,2,FALSE)),"",VLOOKUP(D138,PCG!$A$2:$B$99,2,FALSE))</f>
        <v/>
      </c>
      <c r="G138" s="25"/>
      <c r="H138" s="51"/>
    </row>
    <row r="139" spans="1:8" x14ac:dyDescent="0.25">
      <c r="A139" s="49"/>
      <c r="B139" s="32"/>
      <c r="C139" s="25"/>
      <c r="D139" s="26"/>
      <c r="E139" s="25" t="str">
        <f>IF(ISNA(VLOOKUP(C139,PCG!$A$2:$B$99,2,FALSE)),"",VLOOKUP(C139,PCG!$A$2:$B$99,2,FALSE))</f>
        <v/>
      </c>
      <c r="F139" s="27" t="str">
        <f>IF(ISNA(VLOOKUP(D139,PCG!$A$2:$B$99,2,FALSE)),"",VLOOKUP(D139,PCG!$A$2:$B$99,2,FALSE))</f>
        <v/>
      </c>
      <c r="G139" s="25"/>
      <c r="H139" s="51"/>
    </row>
    <row r="140" spans="1:8" x14ac:dyDescent="0.25">
      <c r="A140" s="49"/>
      <c r="B140" s="32"/>
      <c r="C140" s="25"/>
      <c r="D140" s="26"/>
      <c r="E140" s="25" t="str">
        <f>IF(ISNA(VLOOKUP(C140,PCG!$A$2:$B$99,2,FALSE)),"",VLOOKUP(C140,PCG!$A$2:$B$99,2,FALSE))</f>
        <v/>
      </c>
      <c r="F140" s="27" t="str">
        <f>IF(ISNA(VLOOKUP(D140,PCG!$A$2:$B$99,2,FALSE)),"",VLOOKUP(D140,PCG!$A$2:$B$99,2,FALSE))</f>
        <v/>
      </c>
      <c r="G140" s="25"/>
      <c r="H140" s="51"/>
    </row>
    <row r="141" spans="1:8" x14ac:dyDescent="0.25">
      <c r="A141" s="49"/>
      <c r="B141" s="32"/>
      <c r="C141" s="25"/>
      <c r="D141" s="26"/>
      <c r="E141" s="25" t="str">
        <f>IF(ISNA(VLOOKUP(C141,PCG!$A$2:$B$99,2,FALSE)),"",VLOOKUP(C141,PCG!$A$2:$B$99,2,FALSE))</f>
        <v/>
      </c>
      <c r="F141" s="27" t="str">
        <f>IF(ISNA(VLOOKUP(D141,PCG!$A$2:$B$99,2,FALSE)),"",VLOOKUP(D141,PCG!$A$2:$B$99,2,FALSE))</f>
        <v/>
      </c>
      <c r="G141" s="25"/>
      <c r="H141" s="51"/>
    </row>
    <row r="142" spans="1:8" x14ac:dyDescent="0.25">
      <c r="A142" s="49"/>
      <c r="B142" s="32"/>
      <c r="C142" s="25"/>
      <c r="D142" s="26"/>
      <c r="E142" s="25" t="str">
        <f>IF(ISNA(VLOOKUP(C142,PCG!$A$2:$B$99,2,FALSE)),"",VLOOKUP(C142,PCG!$A$2:$B$99,2,FALSE))</f>
        <v/>
      </c>
      <c r="F142" s="27" t="str">
        <f>IF(ISNA(VLOOKUP(D142,PCG!$A$2:$B$99,2,FALSE)),"",VLOOKUP(D142,PCG!$A$2:$B$99,2,FALSE))</f>
        <v/>
      </c>
      <c r="G142" s="25"/>
      <c r="H142" s="51"/>
    </row>
    <row r="143" spans="1:8" x14ac:dyDescent="0.25">
      <c r="A143" s="49"/>
      <c r="B143" s="32"/>
      <c r="C143" s="25"/>
      <c r="D143" s="26"/>
      <c r="E143" s="25" t="str">
        <f>IF(ISNA(VLOOKUP(C143,PCG!$A$2:$B$99,2,FALSE)),"",VLOOKUP(C143,PCG!$A$2:$B$99,2,FALSE))</f>
        <v/>
      </c>
      <c r="F143" s="27" t="str">
        <f>IF(ISNA(VLOOKUP(D143,PCG!$A$2:$B$99,2,FALSE)),"",VLOOKUP(D143,PCG!$A$2:$B$99,2,FALSE))</f>
        <v/>
      </c>
      <c r="G143" s="25"/>
      <c r="H143" s="51"/>
    </row>
    <row r="144" spans="1:8" x14ac:dyDescent="0.25">
      <c r="A144" s="49"/>
      <c r="B144" s="32"/>
      <c r="C144" s="25"/>
      <c r="D144" s="26"/>
      <c r="E144" s="25" t="str">
        <f>IF(ISNA(VLOOKUP(C144,PCG!$A$2:$B$99,2,FALSE)),"",VLOOKUP(C144,PCG!$A$2:$B$99,2,FALSE))</f>
        <v/>
      </c>
      <c r="F144" s="27" t="str">
        <f>IF(ISNA(VLOOKUP(D144,PCG!$A$2:$B$99,2,FALSE)),"",VLOOKUP(D144,PCG!$A$2:$B$99,2,FALSE))</f>
        <v/>
      </c>
      <c r="G144" s="25"/>
      <c r="H144" s="51"/>
    </row>
    <row r="145" spans="1:8" x14ac:dyDescent="0.25">
      <c r="A145" s="49"/>
      <c r="B145" s="32"/>
      <c r="C145" s="25"/>
      <c r="D145" s="26"/>
      <c r="E145" s="25" t="str">
        <f>IF(ISNA(VLOOKUP(C145,PCG!$A$2:$B$99,2,FALSE)),"",VLOOKUP(C145,PCG!$A$2:$B$99,2,FALSE))</f>
        <v/>
      </c>
      <c r="F145" s="27" t="str">
        <f>IF(ISNA(VLOOKUP(D145,PCG!$A$2:$B$99,2,FALSE)),"",VLOOKUP(D145,PCG!$A$2:$B$99,2,FALSE))</f>
        <v/>
      </c>
      <c r="G145" s="25"/>
      <c r="H145" s="51"/>
    </row>
    <row r="146" spans="1:8" x14ac:dyDescent="0.25">
      <c r="A146" s="49"/>
      <c r="B146" s="32"/>
      <c r="C146" s="25"/>
      <c r="D146" s="26"/>
      <c r="E146" s="25" t="str">
        <f>IF(ISNA(VLOOKUP(C146,PCG!$A$2:$B$99,2,FALSE)),"",VLOOKUP(C146,PCG!$A$2:$B$99,2,FALSE))</f>
        <v/>
      </c>
      <c r="F146" s="27" t="str">
        <f>IF(ISNA(VLOOKUP(D146,PCG!$A$2:$B$99,2,FALSE)),"",VLOOKUP(D146,PCG!$A$2:$B$99,2,FALSE))</f>
        <v/>
      </c>
      <c r="G146" s="25"/>
      <c r="H146" s="51"/>
    </row>
    <row r="147" spans="1:8" x14ac:dyDescent="0.25">
      <c r="A147" s="49"/>
      <c r="B147" s="32"/>
      <c r="C147" s="25"/>
      <c r="D147" s="26"/>
      <c r="E147" s="25" t="str">
        <f>IF(ISNA(VLOOKUP(C147,PCG!$A$2:$B$99,2,FALSE)),"",VLOOKUP(C147,PCG!$A$2:$B$99,2,FALSE))</f>
        <v/>
      </c>
      <c r="F147" s="27" t="str">
        <f>IF(ISNA(VLOOKUP(D147,PCG!$A$2:$B$99,2,FALSE)),"",VLOOKUP(D147,PCG!$A$2:$B$99,2,FALSE))</f>
        <v/>
      </c>
      <c r="G147" s="25"/>
      <c r="H147" s="51"/>
    </row>
    <row r="148" spans="1:8" x14ac:dyDescent="0.25">
      <c r="A148" s="49"/>
      <c r="B148" s="32"/>
      <c r="C148" s="25"/>
      <c r="D148" s="26"/>
      <c r="E148" s="25" t="str">
        <f>IF(ISNA(VLOOKUP(C148,PCG!$A$2:$B$99,2,FALSE)),"",VLOOKUP(C148,PCG!$A$2:$B$99,2,FALSE))</f>
        <v/>
      </c>
      <c r="F148" s="27" t="str">
        <f>IF(ISNA(VLOOKUP(D148,PCG!$A$2:$B$99,2,FALSE)),"",VLOOKUP(D148,PCG!$A$2:$B$99,2,FALSE))</f>
        <v/>
      </c>
      <c r="G148" s="25"/>
      <c r="H148" s="51"/>
    </row>
    <row r="149" spans="1:8" x14ac:dyDescent="0.25">
      <c r="A149" s="49"/>
      <c r="B149" s="32"/>
      <c r="C149" s="25"/>
      <c r="D149" s="26"/>
      <c r="E149" s="25" t="str">
        <f>IF(ISNA(VLOOKUP(C149,PCG!$A$2:$B$99,2,FALSE)),"",VLOOKUP(C149,PCG!$A$2:$B$99,2,FALSE))</f>
        <v/>
      </c>
      <c r="F149" s="27" t="str">
        <f>IF(ISNA(VLOOKUP(D149,PCG!$A$2:$B$99,2,FALSE)),"",VLOOKUP(D149,PCG!$A$2:$B$99,2,FALSE))</f>
        <v/>
      </c>
      <c r="G149" s="25"/>
      <c r="H149" s="51"/>
    </row>
    <row r="150" spans="1:8" x14ac:dyDescent="0.25">
      <c r="A150" s="49"/>
      <c r="B150" s="32"/>
      <c r="C150" s="25"/>
      <c r="D150" s="26"/>
      <c r="E150" s="25" t="str">
        <f>IF(ISNA(VLOOKUP(C150,PCG!$A$2:$B$99,2,FALSE)),"",VLOOKUP(C150,PCG!$A$2:$B$99,2,FALSE))</f>
        <v/>
      </c>
      <c r="F150" s="27" t="str">
        <f>IF(ISNA(VLOOKUP(D150,PCG!$A$2:$B$99,2,FALSE)),"",VLOOKUP(D150,PCG!$A$2:$B$99,2,FALSE))</f>
        <v/>
      </c>
      <c r="G150" s="25"/>
      <c r="H150" s="51"/>
    </row>
    <row r="151" spans="1:8" x14ac:dyDescent="0.25">
      <c r="A151" s="49"/>
      <c r="B151" s="32"/>
      <c r="C151" s="25"/>
      <c r="D151" s="26"/>
      <c r="E151" s="25" t="str">
        <f>IF(ISNA(VLOOKUP(C151,PCG!$A$2:$B$99,2,FALSE)),"",VLOOKUP(C151,PCG!$A$2:$B$99,2,FALSE))</f>
        <v/>
      </c>
      <c r="F151" s="27" t="str">
        <f>IF(ISNA(VLOOKUP(D151,PCG!$A$2:$B$99,2,FALSE)),"",VLOOKUP(D151,PCG!$A$2:$B$99,2,FALSE))</f>
        <v/>
      </c>
      <c r="G151" s="25"/>
      <c r="H151" s="51"/>
    </row>
    <row r="152" spans="1:8" x14ac:dyDescent="0.25">
      <c r="A152" s="49"/>
      <c r="B152" s="32"/>
      <c r="C152" s="25"/>
      <c r="D152" s="26"/>
      <c r="E152" s="25" t="str">
        <f>IF(ISNA(VLOOKUP(C152,PCG!$A$2:$B$99,2,FALSE)),"",VLOOKUP(C152,PCG!$A$2:$B$99,2,FALSE))</f>
        <v/>
      </c>
      <c r="F152" s="27" t="str">
        <f>IF(ISNA(VLOOKUP(D152,PCG!$A$2:$B$99,2,FALSE)),"",VLOOKUP(D152,PCG!$A$2:$B$99,2,FALSE))</f>
        <v/>
      </c>
      <c r="G152" s="25"/>
      <c r="H152" s="51"/>
    </row>
    <row r="153" spans="1:8" x14ac:dyDescent="0.25">
      <c r="A153" s="49"/>
      <c r="B153" s="32"/>
      <c r="C153" s="25"/>
      <c r="D153" s="26"/>
      <c r="E153" s="25" t="str">
        <f>IF(ISNA(VLOOKUP(C153,PCG!$A$2:$B$99,2,FALSE)),"",VLOOKUP(C153,PCG!$A$2:$B$99,2,FALSE))</f>
        <v/>
      </c>
      <c r="F153" s="27" t="str">
        <f>IF(ISNA(VLOOKUP(D153,PCG!$A$2:$B$99,2,FALSE)),"",VLOOKUP(D153,PCG!$A$2:$B$99,2,FALSE))</f>
        <v/>
      </c>
      <c r="G153" s="25"/>
      <c r="H153" s="51"/>
    </row>
    <row r="154" spans="1:8" x14ac:dyDescent="0.25">
      <c r="A154" s="49"/>
      <c r="B154" s="32"/>
      <c r="C154" s="25"/>
      <c r="D154" s="26"/>
      <c r="E154" s="25" t="str">
        <f>IF(ISNA(VLOOKUP(C154,PCG!$A$2:$B$99,2,FALSE)),"",VLOOKUP(C154,PCG!$A$2:$B$99,2,FALSE))</f>
        <v/>
      </c>
      <c r="F154" s="27" t="str">
        <f>IF(ISNA(VLOOKUP(D154,PCG!$A$2:$B$99,2,FALSE)),"",VLOOKUP(D154,PCG!$A$2:$B$99,2,FALSE))</f>
        <v/>
      </c>
      <c r="G154" s="25"/>
      <c r="H154" s="51"/>
    </row>
    <row r="155" spans="1:8" x14ac:dyDescent="0.25">
      <c r="A155" s="49"/>
      <c r="B155" s="32"/>
      <c r="C155" s="25"/>
      <c r="D155" s="26"/>
      <c r="E155" s="25" t="str">
        <f>IF(ISNA(VLOOKUP(C155,PCG!$A$2:$B$99,2,FALSE)),"",VLOOKUP(C155,PCG!$A$2:$B$99,2,FALSE))</f>
        <v/>
      </c>
      <c r="F155" s="27" t="str">
        <f>IF(ISNA(VLOOKUP(D155,PCG!$A$2:$B$99,2,FALSE)),"",VLOOKUP(D155,PCG!$A$2:$B$99,2,FALSE))</f>
        <v/>
      </c>
      <c r="G155" s="25"/>
      <c r="H155" s="51"/>
    </row>
    <row r="156" spans="1:8" x14ac:dyDescent="0.25">
      <c r="A156" s="49"/>
      <c r="B156" s="32"/>
      <c r="C156" s="25"/>
      <c r="D156" s="26"/>
      <c r="E156" s="25" t="str">
        <f>IF(ISNA(VLOOKUP(C156,PCG!$A$2:$B$99,2,FALSE)),"",VLOOKUP(C156,PCG!$A$2:$B$99,2,FALSE))</f>
        <v/>
      </c>
      <c r="F156" s="27" t="str">
        <f>IF(ISNA(VLOOKUP(D156,PCG!$A$2:$B$99,2,FALSE)),"",VLOOKUP(D156,PCG!$A$2:$B$99,2,FALSE))</f>
        <v/>
      </c>
      <c r="G156" s="25"/>
      <c r="H156" s="51"/>
    </row>
    <row r="157" spans="1:8" x14ac:dyDescent="0.25">
      <c r="A157" s="49"/>
      <c r="B157" s="32"/>
      <c r="C157" s="25"/>
      <c r="D157" s="26"/>
      <c r="E157" s="25" t="str">
        <f>IF(ISNA(VLOOKUP(C157,PCG!$A$2:$B$99,2,FALSE)),"",VLOOKUP(C157,PCG!$A$2:$B$99,2,FALSE))</f>
        <v/>
      </c>
      <c r="F157" s="27" t="str">
        <f>IF(ISNA(VLOOKUP(D157,PCG!$A$2:$B$99,2,FALSE)),"",VLOOKUP(D157,PCG!$A$2:$B$99,2,FALSE))</f>
        <v/>
      </c>
      <c r="G157" s="25"/>
      <c r="H157" s="51"/>
    </row>
    <row r="158" spans="1:8" x14ac:dyDescent="0.25">
      <c r="A158" s="49"/>
      <c r="B158" s="32"/>
      <c r="C158" s="25"/>
      <c r="D158" s="26"/>
      <c r="E158" s="25" t="str">
        <f>IF(ISNA(VLOOKUP(C158,PCG!$A$2:$B$99,2,FALSE)),"",VLOOKUP(C158,PCG!$A$2:$B$99,2,FALSE))</f>
        <v/>
      </c>
      <c r="F158" s="27" t="str">
        <f>IF(ISNA(VLOOKUP(D158,PCG!$A$2:$B$99,2,FALSE)),"",VLOOKUP(D158,PCG!$A$2:$B$99,2,FALSE))</f>
        <v/>
      </c>
      <c r="G158" s="25"/>
      <c r="H158" s="51"/>
    </row>
    <row r="159" spans="1:8" x14ac:dyDescent="0.25">
      <c r="A159" s="49"/>
      <c r="B159" s="32"/>
      <c r="C159" s="25"/>
      <c r="D159" s="26"/>
      <c r="E159" s="25" t="str">
        <f>IF(ISNA(VLOOKUP(C159,PCG!$A$2:$B$99,2,FALSE)),"",VLOOKUP(C159,PCG!$A$2:$B$99,2,FALSE))</f>
        <v/>
      </c>
      <c r="F159" s="27" t="str">
        <f>IF(ISNA(VLOOKUP(D159,PCG!$A$2:$B$99,2,FALSE)),"",VLOOKUP(D159,PCG!$A$2:$B$99,2,FALSE))</f>
        <v/>
      </c>
      <c r="G159" s="25"/>
      <c r="H159" s="51"/>
    </row>
    <row r="160" spans="1:8" x14ac:dyDescent="0.25">
      <c r="A160" s="49"/>
      <c r="B160" s="32"/>
      <c r="C160" s="25"/>
      <c r="D160" s="26"/>
      <c r="E160" s="25" t="str">
        <f>IF(ISNA(VLOOKUP(C160,PCG!$A$2:$B$99,2,FALSE)),"",VLOOKUP(C160,PCG!$A$2:$B$99,2,FALSE))</f>
        <v/>
      </c>
      <c r="F160" s="27" t="str">
        <f>IF(ISNA(VLOOKUP(D160,PCG!$A$2:$B$99,2,FALSE)),"",VLOOKUP(D160,PCG!$A$2:$B$99,2,FALSE))</f>
        <v/>
      </c>
      <c r="G160" s="25"/>
      <c r="H160" s="51"/>
    </row>
    <row r="161" spans="1:8" x14ac:dyDescent="0.25">
      <c r="A161" s="49"/>
      <c r="B161" s="32"/>
      <c r="C161" s="25"/>
      <c r="D161" s="26"/>
      <c r="E161" s="25" t="str">
        <f>IF(ISNA(VLOOKUP(C161,PCG!$A$2:$B$99,2,FALSE)),"",VLOOKUP(C161,PCG!$A$2:$B$99,2,FALSE))</f>
        <v/>
      </c>
      <c r="F161" s="27" t="str">
        <f>IF(ISNA(VLOOKUP(D161,PCG!$A$2:$B$99,2,FALSE)),"",VLOOKUP(D161,PCG!$A$2:$B$99,2,FALSE))</f>
        <v/>
      </c>
      <c r="G161" s="25"/>
      <c r="H161" s="51"/>
    </row>
    <row r="162" spans="1:8" x14ac:dyDescent="0.25">
      <c r="A162" s="49"/>
      <c r="B162" s="32"/>
      <c r="C162" s="25"/>
      <c r="D162" s="26"/>
      <c r="E162" s="25" t="str">
        <f>IF(ISNA(VLOOKUP(C162,PCG!$A$2:$B$99,2,FALSE)),"",VLOOKUP(C162,PCG!$A$2:$B$99,2,FALSE))</f>
        <v/>
      </c>
      <c r="F162" s="27" t="str">
        <f>IF(ISNA(VLOOKUP(D162,PCG!$A$2:$B$99,2,FALSE)),"",VLOOKUP(D162,PCG!$A$2:$B$99,2,FALSE))</f>
        <v/>
      </c>
      <c r="G162" s="25"/>
      <c r="H162" s="51"/>
    </row>
    <row r="163" spans="1:8" x14ac:dyDescent="0.25">
      <c r="A163" s="49"/>
      <c r="B163" s="32"/>
      <c r="C163" s="25"/>
      <c r="D163" s="26"/>
      <c r="E163" s="25" t="str">
        <f>IF(ISNA(VLOOKUP(C163,PCG!$A$2:$B$99,2,FALSE)),"",VLOOKUP(C163,PCG!$A$2:$B$99,2,FALSE))</f>
        <v/>
      </c>
      <c r="F163" s="27" t="str">
        <f>IF(ISNA(VLOOKUP(D163,PCG!$A$2:$B$99,2,FALSE)),"",VLOOKUP(D163,PCG!$A$2:$B$99,2,FALSE))</f>
        <v/>
      </c>
      <c r="G163" s="25"/>
      <c r="H163" s="51"/>
    </row>
    <row r="164" spans="1:8" x14ac:dyDescent="0.25">
      <c r="A164" s="49"/>
      <c r="B164" s="32"/>
      <c r="C164" s="25"/>
      <c r="D164" s="26"/>
      <c r="E164" s="25" t="str">
        <f>IF(ISNA(VLOOKUP(C164,PCG!$A$2:$B$99,2,FALSE)),"",VLOOKUP(C164,PCG!$A$2:$B$99,2,FALSE))</f>
        <v/>
      </c>
      <c r="F164" s="27" t="str">
        <f>IF(ISNA(VLOOKUP(D164,PCG!$A$2:$B$99,2,FALSE)),"",VLOOKUP(D164,PCG!$A$2:$B$99,2,FALSE))</f>
        <v/>
      </c>
      <c r="G164" s="25"/>
      <c r="H164" s="51"/>
    </row>
    <row r="165" spans="1:8" x14ac:dyDescent="0.25">
      <c r="A165" s="49"/>
      <c r="B165" s="32"/>
      <c r="C165" s="25"/>
      <c r="D165" s="26"/>
      <c r="E165" s="25" t="str">
        <f>IF(ISNA(VLOOKUP(C165,PCG!$A$2:$B$99,2,FALSE)),"",VLOOKUP(C165,PCG!$A$2:$B$99,2,FALSE))</f>
        <v/>
      </c>
      <c r="F165" s="27" t="str">
        <f>IF(ISNA(VLOOKUP(D165,PCG!$A$2:$B$99,2,FALSE)),"",VLOOKUP(D165,PCG!$A$2:$B$99,2,FALSE))</f>
        <v/>
      </c>
      <c r="G165" s="25"/>
      <c r="H165" s="51"/>
    </row>
    <row r="166" spans="1:8" x14ac:dyDescent="0.25">
      <c r="A166" s="49"/>
      <c r="B166" s="32"/>
      <c r="C166" s="25"/>
      <c r="D166" s="26"/>
      <c r="E166" s="25" t="str">
        <f>IF(ISNA(VLOOKUP(C166,PCG!$A$2:$B$99,2,FALSE)),"",VLOOKUP(C166,PCG!$A$2:$B$99,2,FALSE))</f>
        <v/>
      </c>
      <c r="F166" s="27" t="str">
        <f>IF(ISNA(VLOOKUP(D166,PCG!$A$2:$B$99,2,FALSE)),"",VLOOKUP(D166,PCG!$A$2:$B$99,2,FALSE))</f>
        <v/>
      </c>
      <c r="G166" s="25"/>
      <c r="H166" s="51"/>
    </row>
    <row r="167" spans="1:8" x14ac:dyDescent="0.25">
      <c r="A167" s="49"/>
      <c r="B167" s="32"/>
      <c r="C167" s="25"/>
      <c r="D167" s="26"/>
      <c r="E167" s="25" t="str">
        <f>IF(ISNA(VLOOKUP(C167,PCG!$A$2:$B$99,2,FALSE)),"",VLOOKUP(C167,PCG!$A$2:$B$99,2,FALSE))</f>
        <v/>
      </c>
      <c r="F167" s="27" t="str">
        <f>IF(ISNA(VLOOKUP(D167,PCG!$A$2:$B$99,2,FALSE)),"",VLOOKUP(D167,PCG!$A$2:$B$99,2,FALSE))</f>
        <v/>
      </c>
      <c r="G167" s="25"/>
      <c r="H167" s="51"/>
    </row>
    <row r="168" spans="1:8" x14ac:dyDescent="0.25">
      <c r="A168" s="49"/>
      <c r="B168" s="32"/>
      <c r="C168" s="25"/>
      <c r="D168" s="26"/>
      <c r="E168" s="25" t="str">
        <f>IF(ISNA(VLOOKUP(C168,PCG!$A$2:$B$99,2,FALSE)),"",VLOOKUP(C168,PCG!$A$2:$B$99,2,FALSE))</f>
        <v/>
      </c>
      <c r="F168" s="27" t="str">
        <f>IF(ISNA(VLOOKUP(D168,PCG!$A$2:$B$99,2,FALSE)),"",VLOOKUP(D168,PCG!$A$2:$B$99,2,FALSE))</f>
        <v/>
      </c>
      <c r="G168" s="25"/>
      <c r="H168" s="51"/>
    </row>
    <row r="169" spans="1:8" x14ac:dyDescent="0.25">
      <c r="A169" s="49"/>
      <c r="B169" s="32"/>
      <c r="C169" s="25"/>
      <c r="D169" s="26"/>
      <c r="E169" s="25" t="str">
        <f>IF(ISNA(VLOOKUP(C169,PCG!$A$2:$B$99,2,FALSE)),"",VLOOKUP(C169,PCG!$A$2:$B$99,2,FALSE))</f>
        <v/>
      </c>
      <c r="F169" s="27" t="str">
        <f>IF(ISNA(VLOOKUP(D169,PCG!$A$2:$B$99,2,FALSE)),"",VLOOKUP(D169,PCG!$A$2:$B$99,2,FALSE))</f>
        <v/>
      </c>
      <c r="G169" s="25"/>
      <c r="H169" s="51"/>
    </row>
    <row r="170" spans="1:8" x14ac:dyDescent="0.25">
      <c r="A170" s="49"/>
      <c r="B170" s="32"/>
      <c r="C170" s="25"/>
      <c r="D170" s="26"/>
      <c r="E170" s="25" t="str">
        <f>IF(ISNA(VLOOKUP(C170,PCG!$A$2:$B$99,2,FALSE)),"",VLOOKUP(C170,PCG!$A$2:$B$99,2,FALSE))</f>
        <v/>
      </c>
      <c r="F170" s="27" t="str">
        <f>IF(ISNA(VLOOKUP(D170,PCG!$A$2:$B$99,2,FALSE)),"",VLOOKUP(D170,PCG!$A$2:$B$99,2,FALSE))</f>
        <v/>
      </c>
      <c r="G170" s="25"/>
      <c r="H170" s="51"/>
    </row>
    <row r="171" spans="1:8" x14ac:dyDescent="0.25">
      <c r="A171" s="49"/>
      <c r="B171" s="32"/>
      <c r="C171" s="25"/>
      <c r="D171" s="26"/>
      <c r="E171" s="25" t="str">
        <f>IF(ISNA(VLOOKUP(C171,PCG!$A$2:$B$99,2,FALSE)),"",VLOOKUP(C171,PCG!$A$2:$B$99,2,FALSE))</f>
        <v/>
      </c>
      <c r="F171" s="27" t="str">
        <f>IF(ISNA(VLOOKUP(D171,PCG!$A$2:$B$99,2,FALSE)),"",VLOOKUP(D171,PCG!$A$2:$B$99,2,FALSE))</f>
        <v/>
      </c>
      <c r="G171" s="25"/>
      <c r="H171" s="51"/>
    </row>
    <row r="172" spans="1:8" x14ac:dyDescent="0.25">
      <c r="A172" s="49"/>
      <c r="B172" s="32"/>
      <c r="C172" s="25"/>
      <c r="D172" s="26"/>
      <c r="E172" s="25" t="str">
        <f>IF(ISNA(VLOOKUP(C172,PCG!$A$2:$B$99,2,FALSE)),"",VLOOKUP(C172,PCG!$A$2:$B$99,2,FALSE))</f>
        <v/>
      </c>
      <c r="F172" s="27" t="str">
        <f>IF(ISNA(VLOOKUP(D172,PCG!$A$2:$B$99,2,FALSE)),"",VLOOKUP(D172,PCG!$A$2:$B$99,2,FALSE))</f>
        <v/>
      </c>
      <c r="G172" s="25"/>
      <c r="H172" s="51"/>
    </row>
    <row r="173" spans="1:8" x14ac:dyDescent="0.25">
      <c r="A173" s="49"/>
      <c r="B173" s="32"/>
      <c r="C173" s="25"/>
      <c r="D173" s="26"/>
      <c r="E173" s="25" t="str">
        <f>IF(ISNA(VLOOKUP(C173,PCG!$A$2:$B$99,2,FALSE)),"",VLOOKUP(C173,PCG!$A$2:$B$99,2,FALSE))</f>
        <v/>
      </c>
      <c r="F173" s="27" t="str">
        <f>IF(ISNA(VLOOKUP(D173,PCG!$A$2:$B$99,2,FALSE)),"",VLOOKUP(D173,PCG!$A$2:$B$99,2,FALSE))</f>
        <v/>
      </c>
      <c r="G173" s="25"/>
      <c r="H173" s="51"/>
    </row>
    <row r="174" spans="1:8" x14ac:dyDescent="0.25">
      <c r="A174" s="49"/>
      <c r="B174" s="32"/>
      <c r="C174" s="25"/>
      <c r="D174" s="26"/>
      <c r="E174" s="25" t="str">
        <f>IF(ISNA(VLOOKUP(C174,PCG!$A$2:$B$99,2,FALSE)),"",VLOOKUP(C174,PCG!$A$2:$B$99,2,FALSE))</f>
        <v/>
      </c>
      <c r="F174" s="27" t="str">
        <f>IF(ISNA(VLOOKUP(D174,PCG!$A$2:$B$99,2,FALSE)),"",VLOOKUP(D174,PCG!$A$2:$B$99,2,FALSE))</f>
        <v/>
      </c>
      <c r="G174" s="25"/>
      <c r="H174" s="51"/>
    </row>
    <row r="175" spans="1:8" x14ac:dyDescent="0.25">
      <c r="A175" s="49"/>
      <c r="B175" s="32"/>
      <c r="C175" s="25"/>
      <c r="D175" s="26"/>
      <c r="E175" s="25" t="str">
        <f>IF(ISNA(VLOOKUP(C175,PCG!$A$2:$B$99,2,FALSE)),"",VLOOKUP(C175,PCG!$A$2:$B$99,2,FALSE))</f>
        <v/>
      </c>
      <c r="F175" s="27" t="str">
        <f>IF(ISNA(VLOOKUP(D175,PCG!$A$2:$B$99,2,FALSE)),"",VLOOKUP(D175,PCG!$A$2:$B$99,2,FALSE))</f>
        <v/>
      </c>
      <c r="G175" s="25"/>
      <c r="H175" s="51"/>
    </row>
    <row r="176" spans="1:8" x14ac:dyDescent="0.25">
      <c r="A176" s="49"/>
      <c r="B176" s="32"/>
      <c r="C176" s="25"/>
      <c r="D176" s="26"/>
      <c r="E176" s="25" t="str">
        <f>IF(ISNA(VLOOKUP(C176,PCG!$A$2:$B$99,2,FALSE)),"",VLOOKUP(C176,PCG!$A$2:$B$99,2,FALSE))</f>
        <v/>
      </c>
      <c r="F176" s="27" t="str">
        <f>IF(ISNA(VLOOKUP(D176,PCG!$A$2:$B$99,2,FALSE)),"",VLOOKUP(D176,PCG!$A$2:$B$99,2,FALSE))</f>
        <v/>
      </c>
      <c r="G176" s="25"/>
      <c r="H176" s="51"/>
    </row>
    <row r="177" spans="1:8" x14ac:dyDescent="0.25">
      <c r="A177" s="49"/>
      <c r="B177" s="32"/>
      <c r="C177" s="25"/>
      <c r="D177" s="26"/>
      <c r="E177" s="25" t="str">
        <f>IF(ISNA(VLOOKUP(C177,PCG!$A$2:$B$99,2,FALSE)),"",VLOOKUP(C177,PCG!$A$2:$B$99,2,FALSE))</f>
        <v/>
      </c>
      <c r="F177" s="27" t="str">
        <f>IF(ISNA(VLOOKUP(D177,PCG!$A$2:$B$99,2,FALSE)),"",VLOOKUP(D177,PCG!$A$2:$B$99,2,FALSE))</f>
        <v/>
      </c>
      <c r="G177" s="25"/>
      <c r="H177" s="51"/>
    </row>
    <row r="178" spans="1:8" x14ac:dyDescent="0.25">
      <c r="A178" s="49"/>
      <c r="B178" s="32"/>
      <c r="C178" s="25"/>
      <c r="D178" s="26"/>
      <c r="E178" s="25" t="str">
        <f>IF(ISNA(VLOOKUP(C178,PCG!$A$2:$B$99,2,FALSE)),"",VLOOKUP(C178,PCG!$A$2:$B$99,2,FALSE))</f>
        <v/>
      </c>
      <c r="F178" s="27" t="str">
        <f>IF(ISNA(VLOOKUP(D178,PCG!$A$2:$B$99,2,FALSE)),"",VLOOKUP(D178,PCG!$A$2:$B$99,2,FALSE))</f>
        <v/>
      </c>
      <c r="G178" s="25"/>
      <c r="H178" s="51"/>
    </row>
    <row r="179" spans="1:8" x14ac:dyDescent="0.25">
      <c r="A179" s="49"/>
      <c r="B179" s="32"/>
      <c r="C179" s="25"/>
      <c r="D179" s="26"/>
      <c r="E179" s="25" t="str">
        <f>IF(ISNA(VLOOKUP(C179,PCG!$A$2:$B$99,2,FALSE)),"",VLOOKUP(C179,PCG!$A$2:$B$99,2,FALSE))</f>
        <v/>
      </c>
      <c r="F179" s="27" t="str">
        <f>IF(ISNA(VLOOKUP(D179,PCG!$A$2:$B$99,2,FALSE)),"",VLOOKUP(D179,PCG!$A$2:$B$99,2,FALSE))</f>
        <v/>
      </c>
      <c r="G179" s="25"/>
      <c r="H179" s="51"/>
    </row>
    <row r="180" spans="1:8" x14ac:dyDescent="0.25">
      <c r="A180" s="49"/>
      <c r="B180" s="32"/>
      <c r="C180" s="25"/>
      <c r="D180" s="26"/>
      <c r="E180" s="25" t="str">
        <f>IF(ISNA(VLOOKUP(C180,PCG!$A$2:$B$99,2,FALSE)),"",VLOOKUP(C180,PCG!$A$2:$B$99,2,FALSE))</f>
        <v/>
      </c>
      <c r="F180" s="27" t="str">
        <f>IF(ISNA(VLOOKUP(D180,PCG!$A$2:$B$99,2,FALSE)),"",VLOOKUP(D180,PCG!$A$2:$B$99,2,FALSE))</f>
        <v/>
      </c>
      <c r="G180" s="25"/>
      <c r="H180" s="51"/>
    </row>
    <row r="181" spans="1:8" x14ac:dyDescent="0.25">
      <c r="A181" s="49"/>
      <c r="B181" s="32"/>
      <c r="C181" s="25"/>
      <c r="D181" s="26"/>
      <c r="E181" s="25" t="str">
        <f>IF(ISNA(VLOOKUP(C181,PCG!$A$2:$B$99,2,FALSE)),"",VLOOKUP(C181,PCG!$A$2:$B$99,2,FALSE))</f>
        <v/>
      </c>
      <c r="F181" s="27" t="str">
        <f>IF(ISNA(VLOOKUP(D181,PCG!$A$2:$B$99,2,FALSE)),"",VLOOKUP(D181,PCG!$A$2:$B$99,2,FALSE))</f>
        <v/>
      </c>
      <c r="G181" s="25"/>
      <c r="H181" s="51"/>
    </row>
    <row r="182" spans="1:8" x14ac:dyDescent="0.25">
      <c r="A182" s="49"/>
      <c r="B182" s="32"/>
      <c r="C182" s="25"/>
      <c r="D182" s="26"/>
      <c r="E182" s="25" t="str">
        <f>IF(ISNA(VLOOKUP(C182,PCG!$A$2:$B$99,2,FALSE)),"",VLOOKUP(C182,PCG!$A$2:$B$99,2,FALSE))</f>
        <v/>
      </c>
      <c r="F182" s="27" t="str">
        <f>IF(ISNA(VLOOKUP(D182,PCG!$A$2:$B$99,2,FALSE)),"",VLOOKUP(D182,PCG!$A$2:$B$99,2,FALSE))</f>
        <v/>
      </c>
      <c r="G182" s="25"/>
      <c r="H182" s="51"/>
    </row>
    <row r="183" spans="1:8" x14ac:dyDescent="0.25">
      <c r="A183" s="49"/>
      <c r="B183" s="32"/>
      <c r="C183" s="25"/>
      <c r="D183" s="26"/>
      <c r="E183" s="25" t="str">
        <f>IF(ISNA(VLOOKUP(C183,PCG!$A$2:$B$99,2,FALSE)),"",VLOOKUP(C183,PCG!$A$2:$B$99,2,FALSE))</f>
        <v/>
      </c>
      <c r="F183" s="27" t="str">
        <f>IF(ISNA(VLOOKUP(D183,PCG!$A$2:$B$99,2,FALSE)),"",VLOOKUP(D183,PCG!$A$2:$B$99,2,FALSE))</f>
        <v/>
      </c>
      <c r="G183" s="25"/>
      <c r="H183" s="51"/>
    </row>
    <row r="184" spans="1:8" x14ac:dyDescent="0.25">
      <c r="A184" s="49"/>
      <c r="B184" s="32"/>
      <c r="C184" s="25"/>
      <c r="D184" s="26"/>
      <c r="E184" s="25" t="str">
        <f>IF(ISNA(VLOOKUP(C184,PCG!$A$2:$B$99,2,FALSE)),"",VLOOKUP(C184,PCG!$A$2:$B$99,2,FALSE))</f>
        <v/>
      </c>
      <c r="F184" s="27" t="str">
        <f>IF(ISNA(VLOOKUP(D184,PCG!$A$2:$B$99,2,FALSE)),"",VLOOKUP(D184,PCG!$A$2:$B$99,2,FALSE))</f>
        <v/>
      </c>
      <c r="G184" s="25"/>
      <c r="H184" s="51"/>
    </row>
    <row r="185" spans="1:8" x14ac:dyDescent="0.25">
      <c r="A185" s="49"/>
      <c r="B185" s="32"/>
      <c r="C185" s="25"/>
      <c r="D185" s="26"/>
      <c r="E185" s="25" t="str">
        <f>IF(ISNA(VLOOKUP(C185,PCG!$A$2:$B$99,2,FALSE)),"",VLOOKUP(C185,PCG!$A$2:$B$99,2,FALSE))</f>
        <v/>
      </c>
      <c r="F185" s="27" t="str">
        <f>IF(ISNA(VLOOKUP(D185,PCG!$A$2:$B$99,2,FALSE)),"",VLOOKUP(D185,PCG!$A$2:$B$99,2,FALSE))</f>
        <v/>
      </c>
      <c r="G185" s="25"/>
      <c r="H185" s="51"/>
    </row>
    <row r="186" spans="1:8" x14ac:dyDescent="0.25">
      <c r="A186" s="49"/>
      <c r="B186" s="32"/>
      <c r="C186" s="25"/>
      <c r="D186" s="26"/>
      <c r="E186" s="25" t="str">
        <f>IF(ISNA(VLOOKUP(C186,PCG!$A$2:$B$99,2,FALSE)),"",VLOOKUP(C186,PCG!$A$2:$B$99,2,FALSE))</f>
        <v/>
      </c>
      <c r="F186" s="27" t="str">
        <f>IF(ISNA(VLOOKUP(D186,PCG!$A$2:$B$99,2,FALSE)),"",VLOOKUP(D186,PCG!$A$2:$B$99,2,FALSE))</f>
        <v/>
      </c>
      <c r="G186" s="25"/>
      <c r="H186" s="51"/>
    </row>
    <row r="187" spans="1:8" x14ac:dyDescent="0.25">
      <c r="A187" s="49"/>
      <c r="B187" s="32"/>
      <c r="C187" s="25"/>
      <c r="D187" s="26"/>
      <c r="E187" s="25" t="str">
        <f>IF(ISNA(VLOOKUP(C187,PCG!$A$2:$B$99,2,FALSE)),"",VLOOKUP(C187,PCG!$A$2:$B$99,2,FALSE))</f>
        <v/>
      </c>
      <c r="F187" s="27" t="str">
        <f>IF(ISNA(VLOOKUP(D187,PCG!$A$2:$B$99,2,FALSE)),"",VLOOKUP(D187,PCG!$A$2:$B$99,2,FALSE))</f>
        <v/>
      </c>
      <c r="G187" s="25"/>
      <c r="H187" s="51"/>
    </row>
    <row r="188" spans="1:8" x14ac:dyDescent="0.25">
      <c r="A188" s="49"/>
      <c r="B188" s="32"/>
      <c r="C188" s="25"/>
      <c r="D188" s="26"/>
      <c r="E188" s="25" t="str">
        <f>IF(ISNA(VLOOKUP(C188,PCG!$A$2:$B$99,2,FALSE)),"",VLOOKUP(C188,PCG!$A$2:$B$99,2,FALSE))</f>
        <v/>
      </c>
      <c r="F188" s="27" t="str">
        <f>IF(ISNA(VLOOKUP(D188,PCG!$A$2:$B$99,2,FALSE)),"",VLOOKUP(D188,PCG!$A$2:$B$99,2,FALSE))</f>
        <v/>
      </c>
      <c r="G188" s="25"/>
      <c r="H188" s="51"/>
    </row>
    <row r="189" spans="1:8" x14ac:dyDescent="0.25">
      <c r="A189" s="49"/>
      <c r="B189" s="32"/>
      <c r="C189" s="25"/>
      <c r="D189" s="26"/>
      <c r="E189" s="25" t="str">
        <f>IF(ISNA(VLOOKUP(C189,PCG!$A$2:$B$99,2,FALSE)),"",VLOOKUP(C189,PCG!$A$2:$B$99,2,FALSE))</f>
        <v/>
      </c>
      <c r="F189" s="27" t="str">
        <f>IF(ISNA(VLOOKUP(D189,PCG!$A$2:$B$99,2,FALSE)),"",VLOOKUP(D189,PCG!$A$2:$B$99,2,FALSE))</f>
        <v/>
      </c>
      <c r="G189" s="25"/>
      <c r="H189" s="51"/>
    </row>
    <row r="190" spans="1:8" x14ac:dyDescent="0.25">
      <c r="A190" s="49"/>
      <c r="B190" s="32"/>
      <c r="C190" s="25"/>
      <c r="D190" s="26"/>
      <c r="E190" s="25" t="str">
        <f>IF(ISNA(VLOOKUP(C190,PCG!$A$2:$B$99,2,FALSE)),"",VLOOKUP(C190,PCG!$A$2:$B$99,2,FALSE))</f>
        <v/>
      </c>
      <c r="F190" s="27" t="str">
        <f>IF(ISNA(VLOOKUP(D190,PCG!$A$2:$B$99,2,FALSE)),"",VLOOKUP(D190,PCG!$A$2:$B$99,2,FALSE))</f>
        <v/>
      </c>
      <c r="G190" s="25"/>
      <c r="H190" s="51"/>
    </row>
    <row r="191" spans="1:8" x14ac:dyDescent="0.25">
      <c r="A191" s="49"/>
      <c r="B191" s="32"/>
      <c r="C191" s="25"/>
      <c r="D191" s="26"/>
      <c r="E191" s="25" t="str">
        <f>IF(ISNA(VLOOKUP(C191,PCG!$A$2:$B$99,2,FALSE)),"",VLOOKUP(C191,PCG!$A$2:$B$99,2,FALSE))</f>
        <v/>
      </c>
      <c r="F191" s="27" t="str">
        <f>IF(ISNA(VLOOKUP(D191,PCG!$A$2:$B$99,2,FALSE)),"",VLOOKUP(D191,PCG!$A$2:$B$99,2,FALSE))</f>
        <v/>
      </c>
      <c r="G191" s="25"/>
      <c r="H191" s="51"/>
    </row>
    <row r="192" spans="1:8" x14ac:dyDescent="0.25">
      <c r="A192" s="49"/>
      <c r="B192" s="32"/>
      <c r="C192" s="25"/>
      <c r="D192" s="26"/>
      <c r="E192" s="25" t="str">
        <f>IF(ISNA(VLOOKUP(C192,PCG!$A$2:$B$99,2,FALSE)),"",VLOOKUP(C192,PCG!$A$2:$B$99,2,FALSE))</f>
        <v/>
      </c>
      <c r="F192" s="27" t="str">
        <f>IF(ISNA(VLOOKUP(D192,PCG!$A$2:$B$99,2,FALSE)),"",VLOOKUP(D192,PCG!$A$2:$B$99,2,FALSE))</f>
        <v/>
      </c>
      <c r="G192" s="25"/>
      <c r="H192" s="51"/>
    </row>
    <row r="193" spans="1:8" x14ac:dyDescent="0.25">
      <c r="A193" s="49"/>
      <c r="B193" s="32"/>
      <c r="C193" s="25"/>
      <c r="D193" s="26"/>
      <c r="E193" s="25" t="str">
        <f>IF(ISNA(VLOOKUP(C193,PCG!$A$2:$B$99,2,FALSE)),"",VLOOKUP(C193,PCG!$A$2:$B$99,2,FALSE))</f>
        <v/>
      </c>
      <c r="F193" s="27" t="str">
        <f>IF(ISNA(VLOOKUP(D193,PCG!$A$2:$B$99,2,FALSE)),"",VLOOKUP(D193,PCG!$A$2:$B$99,2,FALSE))</f>
        <v/>
      </c>
      <c r="G193" s="25"/>
      <c r="H193" s="51"/>
    </row>
    <row r="194" spans="1:8" x14ac:dyDescent="0.25">
      <c r="A194" s="49"/>
      <c r="B194" s="32"/>
      <c r="C194" s="25"/>
      <c r="D194" s="26"/>
      <c r="E194" s="25" t="str">
        <f>IF(ISNA(VLOOKUP(C194,PCG!$A$2:$B$99,2,FALSE)),"",VLOOKUP(C194,PCG!$A$2:$B$99,2,FALSE))</f>
        <v/>
      </c>
      <c r="F194" s="27" t="str">
        <f>IF(ISNA(VLOOKUP(D194,PCG!$A$2:$B$99,2,FALSE)),"",VLOOKUP(D194,PCG!$A$2:$B$99,2,FALSE))</f>
        <v/>
      </c>
      <c r="G194" s="25"/>
      <c r="H194" s="51"/>
    </row>
    <row r="195" spans="1:8" x14ac:dyDescent="0.25">
      <c r="A195" s="49"/>
      <c r="B195" s="32"/>
      <c r="C195" s="25"/>
      <c r="D195" s="26"/>
      <c r="E195" s="25" t="str">
        <f>IF(ISNA(VLOOKUP(C195,PCG!$A$2:$B$99,2,FALSE)),"",VLOOKUP(C195,PCG!$A$2:$B$99,2,FALSE))</f>
        <v/>
      </c>
      <c r="F195" s="27" t="str">
        <f>IF(ISNA(VLOOKUP(D195,PCG!$A$2:$B$99,2,FALSE)),"",VLOOKUP(D195,PCG!$A$2:$B$99,2,FALSE))</f>
        <v/>
      </c>
      <c r="G195" s="25"/>
      <c r="H195" s="51"/>
    </row>
    <row r="196" spans="1:8" x14ac:dyDescent="0.25">
      <c r="A196" s="49"/>
      <c r="B196" s="32"/>
      <c r="C196" s="25"/>
      <c r="D196" s="26"/>
      <c r="E196" s="25" t="str">
        <f>IF(ISNA(VLOOKUP(C196,PCG!$A$2:$B$99,2,FALSE)),"",VLOOKUP(C196,PCG!$A$2:$B$99,2,FALSE))</f>
        <v/>
      </c>
      <c r="F196" s="27" t="str">
        <f>IF(ISNA(VLOOKUP(D196,PCG!$A$2:$B$99,2,FALSE)),"",VLOOKUP(D196,PCG!$A$2:$B$99,2,FALSE))</f>
        <v/>
      </c>
      <c r="G196" s="25"/>
      <c r="H196" s="51"/>
    </row>
    <row r="197" spans="1:8" x14ac:dyDescent="0.25">
      <c r="A197" s="49"/>
      <c r="B197" s="32"/>
      <c r="C197" s="25"/>
      <c r="D197" s="26"/>
      <c r="E197" s="25" t="str">
        <f>IF(ISNA(VLOOKUP(C197,PCG!$A$2:$B$99,2,FALSE)),"",VLOOKUP(C197,PCG!$A$2:$B$99,2,FALSE))</f>
        <v/>
      </c>
      <c r="F197" s="27" t="str">
        <f>IF(ISNA(VLOOKUP(D197,PCG!$A$2:$B$99,2,FALSE)),"",VLOOKUP(D197,PCG!$A$2:$B$99,2,FALSE))</f>
        <v/>
      </c>
      <c r="G197" s="25"/>
      <c r="H197" s="51"/>
    </row>
    <row r="198" spans="1:8" x14ac:dyDescent="0.25">
      <c r="A198" s="49"/>
      <c r="B198" s="32"/>
      <c r="C198" s="25"/>
      <c r="D198" s="26"/>
      <c r="E198" s="25" t="str">
        <f>IF(ISNA(VLOOKUP(C198,PCG!$A$2:$B$99,2,FALSE)),"",VLOOKUP(C198,PCG!$A$2:$B$99,2,FALSE))</f>
        <v/>
      </c>
      <c r="F198" s="27" t="str">
        <f>IF(ISNA(VLOOKUP(D198,PCG!$A$2:$B$99,2,FALSE)),"",VLOOKUP(D198,PCG!$A$2:$B$99,2,FALSE))</f>
        <v/>
      </c>
      <c r="G198" s="25"/>
      <c r="H198" s="51"/>
    </row>
    <row r="199" spans="1:8" x14ac:dyDescent="0.25">
      <c r="A199" s="49"/>
      <c r="B199" s="32"/>
      <c r="C199" s="25"/>
      <c r="D199" s="26"/>
      <c r="E199" s="25" t="str">
        <f>IF(ISNA(VLOOKUP(C199,PCG!$A$2:$B$99,2,FALSE)),"",VLOOKUP(C199,PCG!$A$2:$B$99,2,FALSE))</f>
        <v/>
      </c>
      <c r="F199" s="27" t="str">
        <f>IF(ISNA(VLOOKUP(D199,PCG!$A$2:$B$99,2,FALSE)),"",VLOOKUP(D199,PCG!$A$2:$B$99,2,FALSE))</f>
        <v/>
      </c>
      <c r="G199" s="25"/>
      <c r="H199" s="51"/>
    </row>
    <row r="200" spans="1:8" x14ac:dyDescent="0.25">
      <c r="A200" s="49"/>
      <c r="B200" s="32"/>
      <c r="C200" s="25"/>
      <c r="D200" s="26"/>
      <c r="E200" s="25" t="str">
        <f>IF(ISNA(VLOOKUP(C200,PCG!$A$2:$B$99,2,FALSE)),"",VLOOKUP(C200,PCG!$A$2:$B$99,2,FALSE))</f>
        <v/>
      </c>
      <c r="F200" s="27" t="str">
        <f>IF(ISNA(VLOOKUP(D200,PCG!$A$2:$B$99,2,FALSE)),"",VLOOKUP(D200,PCG!$A$2:$B$99,2,FALSE))</f>
        <v/>
      </c>
      <c r="G200" s="25"/>
      <c r="H200" s="51"/>
    </row>
    <row r="201" spans="1:8" x14ac:dyDescent="0.25">
      <c r="A201" s="49"/>
      <c r="B201" s="32"/>
      <c r="C201" s="25"/>
      <c r="D201" s="26"/>
      <c r="E201" s="25" t="str">
        <f>IF(ISNA(VLOOKUP(C201,PCG!$A$2:$B$99,2,FALSE)),"",VLOOKUP(C201,PCG!$A$2:$B$99,2,FALSE))</f>
        <v/>
      </c>
      <c r="F201" s="27" t="str">
        <f>IF(ISNA(VLOOKUP(D201,PCG!$A$2:$B$99,2,FALSE)),"",VLOOKUP(D201,PCG!$A$2:$B$99,2,FALSE))</f>
        <v/>
      </c>
      <c r="G201" s="25"/>
      <c r="H201" s="51"/>
    </row>
    <row r="202" spans="1:8" x14ac:dyDescent="0.25">
      <c r="A202" s="49"/>
      <c r="B202" s="32"/>
      <c r="C202" s="25"/>
      <c r="D202" s="26"/>
      <c r="E202" s="25" t="str">
        <f>IF(ISNA(VLOOKUP(C202,PCG!$A$2:$B$99,2,FALSE)),"",VLOOKUP(C202,PCG!$A$2:$B$99,2,FALSE))</f>
        <v/>
      </c>
      <c r="F202" s="27" t="str">
        <f>IF(ISNA(VLOOKUP(D202,PCG!$A$2:$B$99,2,FALSE)),"",VLOOKUP(D202,PCG!$A$2:$B$99,2,FALSE))</f>
        <v/>
      </c>
      <c r="G202" s="25"/>
      <c r="H202" s="51"/>
    </row>
    <row r="203" spans="1:8" x14ac:dyDescent="0.25">
      <c r="A203" s="49"/>
      <c r="B203" s="32"/>
      <c r="C203" s="25"/>
      <c r="D203" s="26"/>
      <c r="E203" s="25" t="str">
        <f>IF(ISNA(VLOOKUP(C203,PCG!$A$2:$B$99,2,FALSE)),"",VLOOKUP(C203,PCG!$A$2:$B$99,2,FALSE))</f>
        <v/>
      </c>
      <c r="F203" s="27" t="str">
        <f>IF(ISNA(VLOOKUP(D203,PCG!$A$2:$B$99,2,FALSE)),"",VLOOKUP(D203,PCG!$A$2:$B$99,2,FALSE))</f>
        <v/>
      </c>
      <c r="G203" s="25"/>
      <c r="H203" s="51"/>
    </row>
    <row r="204" spans="1:8" x14ac:dyDescent="0.25">
      <c r="A204" s="49"/>
      <c r="B204" s="32"/>
      <c r="C204" s="25"/>
      <c r="D204" s="26"/>
      <c r="E204" s="25" t="str">
        <f>IF(ISNA(VLOOKUP(C204,PCG!$A$2:$B$99,2,FALSE)),"",VLOOKUP(C204,PCG!$A$2:$B$99,2,FALSE))</f>
        <v/>
      </c>
      <c r="F204" s="27" t="str">
        <f>IF(ISNA(VLOOKUP(D204,PCG!$A$2:$B$99,2,FALSE)),"",VLOOKUP(D204,PCG!$A$2:$B$99,2,FALSE))</f>
        <v/>
      </c>
      <c r="G204" s="25"/>
      <c r="H204" s="51"/>
    </row>
    <row r="205" spans="1:8" x14ac:dyDescent="0.25">
      <c r="A205" s="49"/>
      <c r="B205" s="32"/>
      <c r="C205" s="25"/>
      <c r="D205" s="26"/>
      <c r="E205" s="25" t="str">
        <f>IF(ISNA(VLOOKUP(C205,PCG!$A$2:$B$99,2,FALSE)),"",VLOOKUP(C205,PCG!$A$2:$B$99,2,FALSE))</f>
        <v/>
      </c>
      <c r="F205" s="27" t="str">
        <f>IF(ISNA(VLOOKUP(D205,PCG!$A$2:$B$99,2,FALSE)),"",VLOOKUP(D205,PCG!$A$2:$B$99,2,FALSE))</f>
        <v/>
      </c>
      <c r="G205" s="25"/>
      <c r="H205" s="51"/>
    </row>
    <row r="206" spans="1:8" x14ac:dyDescent="0.25">
      <c r="A206" s="49"/>
      <c r="B206" s="32"/>
      <c r="C206" s="25"/>
      <c r="D206" s="26"/>
      <c r="E206" s="25" t="str">
        <f>IF(ISNA(VLOOKUP(C206,PCG!$A$2:$B$99,2,FALSE)),"",VLOOKUP(C206,PCG!$A$2:$B$99,2,FALSE))</f>
        <v/>
      </c>
      <c r="F206" s="27" t="str">
        <f>IF(ISNA(VLOOKUP(D206,PCG!$A$2:$B$99,2,FALSE)),"",VLOOKUP(D206,PCG!$A$2:$B$99,2,FALSE))</f>
        <v/>
      </c>
      <c r="G206" s="25"/>
      <c r="H206" s="51"/>
    </row>
    <row r="207" spans="1:8" x14ac:dyDescent="0.25">
      <c r="A207" s="49"/>
      <c r="B207" s="32"/>
      <c r="C207" s="25"/>
      <c r="D207" s="26"/>
      <c r="E207" s="25" t="str">
        <f>IF(ISNA(VLOOKUP(C207,PCG!$A$2:$B$99,2,FALSE)),"",VLOOKUP(C207,PCG!$A$2:$B$99,2,FALSE))</f>
        <v/>
      </c>
      <c r="F207" s="27" t="str">
        <f>IF(ISNA(VLOOKUP(D207,PCG!$A$2:$B$99,2,FALSE)),"",VLOOKUP(D207,PCG!$A$2:$B$99,2,FALSE))</f>
        <v/>
      </c>
      <c r="G207" s="25"/>
      <c r="H207" s="51"/>
    </row>
    <row r="208" spans="1:8" x14ac:dyDescent="0.25">
      <c r="A208" s="49"/>
      <c r="B208" s="32"/>
      <c r="C208" s="25"/>
      <c r="D208" s="26"/>
      <c r="E208" s="25" t="str">
        <f>IF(ISNA(VLOOKUP(C208,PCG!$A$2:$B$99,2,FALSE)),"",VLOOKUP(C208,PCG!$A$2:$B$99,2,FALSE))</f>
        <v/>
      </c>
      <c r="F208" s="27" t="str">
        <f>IF(ISNA(VLOOKUP(D208,PCG!$A$2:$B$99,2,FALSE)),"",VLOOKUP(D208,PCG!$A$2:$B$99,2,FALSE))</f>
        <v/>
      </c>
      <c r="G208" s="25"/>
      <c r="H208" s="51"/>
    </row>
    <row r="209" spans="1:8" x14ac:dyDescent="0.25">
      <c r="A209" s="49"/>
      <c r="B209" s="32"/>
      <c r="C209" s="25"/>
      <c r="D209" s="26"/>
      <c r="E209" s="25" t="str">
        <f>IF(ISNA(VLOOKUP(C209,PCG!$A$2:$B$99,2,FALSE)),"",VLOOKUP(C209,PCG!$A$2:$B$99,2,FALSE))</f>
        <v/>
      </c>
      <c r="F209" s="27" t="str">
        <f>IF(ISNA(VLOOKUP(D209,PCG!$A$2:$B$99,2,FALSE)),"",VLOOKUP(D209,PCG!$A$2:$B$99,2,FALSE))</f>
        <v/>
      </c>
      <c r="G209" s="25"/>
      <c r="H209" s="51"/>
    </row>
    <row r="210" spans="1:8" x14ac:dyDescent="0.25">
      <c r="A210" s="49"/>
      <c r="B210" s="32"/>
      <c r="C210" s="25"/>
      <c r="D210" s="26"/>
      <c r="E210" s="25" t="str">
        <f>IF(ISNA(VLOOKUP(C210,PCG!$A$2:$B$99,2,FALSE)),"",VLOOKUP(C210,PCG!$A$2:$B$99,2,FALSE))</f>
        <v/>
      </c>
      <c r="F210" s="27" t="str">
        <f>IF(ISNA(VLOOKUP(D210,PCG!$A$2:$B$99,2,FALSE)),"",VLOOKUP(D210,PCG!$A$2:$B$99,2,FALSE))</f>
        <v/>
      </c>
      <c r="G210" s="25"/>
      <c r="H210" s="51"/>
    </row>
    <row r="211" spans="1:8" x14ac:dyDescent="0.25">
      <c r="A211" s="49"/>
      <c r="B211" s="32"/>
      <c r="C211" s="25"/>
      <c r="D211" s="26"/>
      <c r="E211" s="25" t="str">
        <f>IF(ISNA(VLOOKUP(C211,PCG!$A$2:$B$99,2,FALSE)),"",VLOOKUP(C211,PCG!$A$2:$B$99,2,FALSE))</f>
        <v/>
      </c>
      <c r="F211" s="27" t="str">
        <f>IF(ISNA(VLOOKUP(D211,PCG!$A$2:$B$99,2,FALSE)),"",VLOOKUP(D211,PCG!$A$2:$B$99,2,FALSE))</f>
        <v/>
      </c>
      <c r="G211" s="25"/>
      <c r="H211" s="51"/>
    </row>
    <row r="212" spans="1:8" x14ac:dyDescent="0.25">
      <c r="A212" s="49"/>
      <c r="B212" s="32"/>
      <c r="C212" s="25"/>
      <c r="D212" s="26"/>
      <c r="E212" s="25" t="str">
        <f>IF(ISNA(VLOOKUP(C212,PCG!$A$2:$B$99,2,FALSE)),"",VLOOKUP(C212,PCG!$A$2:$B$99,2,FALSE))</f>
        <v/>
      </c>
      <c r="F212" s="27" t="str">
        <f>IF(ISNA(VLOOKUP(D212,PCG!$A$2:$B$99,2,FALSE)),"",VLOOKUP(D212,PCG!$A$2:$B$99,2,FALSE))</f>
        <v/>
      </c>
      <c r="G212" s="25"/>
      <c r="H212" s="51"/>
    </row>
    <row r="213" spans="1:8" x14ac:dyDescent="0.25">
      <c r="A213" s="49"/>
      <c r="B213" s="32"/>
      <c r="C213" s="25"/>
      <c r="D213" s="26"/>
      <c r="E213" s="25" t="str">
        <f>IF(ISNA(VLOOKUP(C213,PCG!$A$2:$B$99,2,FALSE)),"",VLOOKUP(C213,PCG!$A$2:$B$99,2,FALSE))</f>
        <v/>
      </c>
      <c r="F213" s="27" t="str">
        <f>IF(ISNA(VLOOKUP(D213,PCG!$A$2:$B$99,2,FALSE)),"",VLOOKUP(D213,PCG!$A$2:$B$99,2,FALSE))</f>
        <v/>
      </c>
      <c r="G213" s="25"/>
      <c r="H213" s="51"/>
    </row>
    <row r="214" spans="1:8" x14ac:dyDescent="0.25">
      <c r="A214" s="49"/>
      <c r="B214" s="32"/>
      <c r="C214" s="25"/>
      <c r="D214" s="26"/>
      <c r="E214" s="25" t="str">
        <f>IF(ISNA(VLOOKUP(C214,PCG!$A$2:$B$99,2,FALSE)),"",VLOOKUP(C214,PCG!$A$2:$B$99,2,FALSE))</f>
        <v/>
      </c>
      <c r="F214" s="27" t="str">
        <f>IF(ISNA(VLOOKUP(D214,PCG!$A$2:$B$99,2,FALSE)),"",VLOOKUP(D214,PCG!$A$2:$B$99,2,FALSE))</f>
        <v/>
      </c>
      <c r="G214" s="25"/>
      <c r="H214" s="51"/>
    </row>
    <row r="215" spans="1:8" x14ac:dyDescent="0.25">
      <c r="A215" s="49"/>
      <c r="B215" s="32"/>
      <c r="C215" s="25"/>
      <c r="D215" s="26"/>
      <c r="E215" s="25" t="str">
        <f>IF(ISNA(VLOOKUP(C215,PCG!$A$2:$B$99,2,FALSE)),"",VLOOKUP(C215,PCG!$A$2:$B$99,2,FALSE))</f>
        <v/>
      </c>
      <c r="F215" s="27" t="str">
        <f>IF(ISNA(VLOOKUP(D215,PCG!$A$2:$B$99,2,FALSE)),"",VLOOKUP(D215,PCG!$A$2:$B$99,2,FALSE))</f>
        <v/>
      </c>
      <c r="G215" s="25"/>
      <c r="H215" s="51"/>
    </row>
    <row r="216" spans="1:8" x14ac:dyDescent="0.25">
      <c r="A216" s="49"/>
      <c r="B216" s="32"/>
      <c r="C216" s="25"/>
      <c r="D216" s="26"/>
      <c r="E216" s="25" t="str">
        <f>IF(ISNA(VLOOKUP(C216,PCG!$A$2:$B$99,2,FALSE)),"",VLOOKUP(C216,PCG!$A$2:$B$99,2,FALSE))</f>
        <v/>
      </c>
      <c r="F216" s="27" t="str">
        <f>IF(ISNA(VLOOKUP(D216,PCG!$A$2:$B$99,2,FALSE)),"",VLOOKUP(D216,PCG!$A$2:$B$99,2,FALSE))</f>
        <v/>
      </c>
      <c r="G216" s="25"/>
      <c r="H216" s="51"/>
    </row>
    <row r="217" spans="1:8" x14ac:dyDescent="0.25">
      <c r="A217" s="49"/>
      <c r="B217" s="32"/>
      <c r="C217" s="25"/>
      <c r="D217" s="26"/>
      <c r="E217" s="25" t="str">
        <f>IF(ISNA(VLOOKUP(C217,PCG!$A$2:$B$99,2,FALSE)),"",VLOOKUP(C217,PCG!$A$2:$B$99,2,FALSE))</f>
        <v/>
      </c>
      <c r="F217" s="27" t="str">
        <f>IF(ISNA(VLOOKUP(D217,PCG!$A$2:$B$99,2,FALSE)),"",VLOOKUP(D217,PCG!$A$2:$B$99,2,FALSE))</f>
        <v/>
      </c>
      <c r="G217" s="25"/>
      <c r="H217" s="51"/>
    </row>
    <row r="218" spans="1:8" x14ac:dyDescent="0.25">
      <c r="A218" s="49"/>
      <c r="B218" s="32"/>
      <c r="C218" s="25"/>
      <c r="D218" s="26"/>
      <c r="E218" s="25" t="str">
        <f>IF(ISNA(VLOOKUP(C218,PCG!$A$2:$B$99,2,FALSE)),"",VLOOKUP(C218,PCG!$A$2:$B$99,2,FALSE))</f>
        <v/>
      </c>
      <c r="F218" s="27" t="str">
        <f>IF(ISNA(VLOOKUP(D218,PCG!$A$2:$B$99,2,FALSE)),"",VLOOKUP(D218,PCG!$A$2:$B$99,2,FALSE))</f>
        <v/>
      </c>
      <c r="G218" s="25"/>
      <c r="H218" s="51"/>
    </row>
    <row r="219" spans="1:8" x14ac:dyDescent="0.25">
      <c r="A219" s="49"/>
      <c r="B219" s="32"/>
      <c r="C219" s="25"/>
      <c r="D219" s="26"/>
      <c r="E219" s="25" t="str">
        <f>IF(ISNA(VLOOKUP(C219,PCG!$A$2:$B$99,2,FALSE)),"",VLOOKUP(C219,PCG!$A$2:$B$99,2,FALSE))</f>
        <v/>
      </c>
      <c r="F219" s="27" t="str">
        <f>IF(ISNA(VLOOKUP(D219,PCG!$A$2:$B$99,2,FALSE)),"",VLOOKUP(D219,PCG!$A$2:$B$99,2,FALSE))</f>
        <v/>
      </c>
      <c r="G219" s="25"/>
      <c r="H219" s="51"/>
    </row>
    <row r="220" spans="1:8" x14ac:dyDescent="0.25">
      <c r="A220" s="49"/>
      <c r="B220" s="32"/>
      <c r="C220" s="25"/>
      <c r="D220" s="26"/>
      <c r="E220" s="25" t="str">
        <f>IF(ISNA(VLOOKUP(C220,PCG!$A$2:$B$99,2,FALSE)),"",VLOOKUP(C220,PCG!$A$2:$B$99,2,FALSE))</f>
        <v/>
      </c>
      <c r="F220" s="27" t="str">
        <f>IF(ISNA(VLOOKUP(D220,PCG!$A$2:$B$99,2,FALSE)),"",VLOOKUP(D220,PCG!$A$2:$B$99,2,FALSE))</f>
        <v/>
      </c>
      <c r="G220" s="25"/>
      <c r="H220" s="51"/>
    </row>
    <row r="221" spans="1:8" x14ac:dyDescent="0.25">
      <c r="A221" s="49"/>
      <c r="B221" s="32"/>
      <c r="C221" s="25"/>
      <c r="D221" s="26"/>
      <c r="E221" s="25" t="str">
        <f>IF(ISNA(VLOOKUP(C221,PCG!$A$2:$B$99,2,FALSE)),"",VLOOKUP(C221,PCG!$A$2:$B$99,2,FALSE))</f>
        <v/>
      </c>
      <c r="F221" s="27" t="str">
        <f>IF(ISNA(VLOOKUP(D221,PCG!$A$2:$B$99,2,FALSE)),"",VLOOKUP(D221,PCG!$A$2:$B$99,2,FALSE))</f>
        <v/>
      </c>
      <c r="G221" s="25"/>
      <c r="H221" s="51"/>
    </row>
    <row r="222" spans="1:8" x14ac:dyDescent="0.25">
      <c r="A222" s="49"/>
      <c r="B222" s="32"/>
      <c r="C222" s="25"/>
      <c r="D222" s="26"/>
      <c r="E222" s="25" t="str">
        <f>IF(ISNA(VLOOKUP(C222,PCG!$A$2:$B$99,2,FALSE)),"",VLOOKUP(C222,PCG!$A$2:$B$99,2,FALSE))</f>
        <v/>
      </c>
      <c r="F222" s="27" t="str">
        <f>IF(ISNA(VLOOKUP(D222,PCG!$A$2:$B$99,2,FALSE)),"",VLOOKUP(D222,PCG!$A$2:$B$99,2,FALSE))</f>
        <v/>
      </c>
      <c r="G222" s="25"/>
      <c r="H222" s="51"/>
    </row>
    <row r="223" spans="1:8" x14ac:dyDescent="0.25">
      <c r="A223" s="49"/>
      <c r="B223" s="32"/>
      <c r="C223" s="25"/>
      <c r="D223" s="26"/>
      <c r="E223" s="25" t="str">
        <f>IF(ISNA(VLOOKUP(C223,PCG!$A$2:$B$99,2,FALSE)),"",VLOOKUP(C223,PCG!$A$2:$B$99,2,FALSE))</f>
        <v/>
      </c>
      <c r="F223" s="27" t="str">
        <f>IF(ISNA(VLOOKUP(D223,PCG!$A$2:$B$99,2,FALSE)),"",VLOOKUP(D223,PCG!$A$2:$B$99,2,FALSE))</f>
        <v/>
      </c>
      <c r="G223" s="25"/>
      <c r="H223" s="51"/>
    </row>
    <row r="224" spans="1:8" x14ac:dyDescent="0.25">
      <c r="A224" s="49"/>
      <c r="B224" s="32"/>
      <c r="C224" s="25"/>
      <c r="D224" s="26"/>
      <c r="E224" s="25" t="str">
        <f>IF(ISNA(VLOOKUP(C224,PCG!$A$2:$B$99,2,FALSE)),"",VLOOKUP(C224,PCG!$A$2:$B$99,2,FALSE))</f>
        <v/>
      </c>
      <c r="F224" s="27" t="str">
        <f>IF(ISNA(VLOOKUP(D224,PCG!$A$2:$B$99,2,FALSE)),"",VLOOKUP(D224,PCG!$A$2:$B$99,2,FALSE))</f>
        <v/>
      </c>
      <c r="G224" s="25"/>
      <c r="H224" s="51"/>
    </row>
    <row r="225" spans="1:8" x14ac:dyDescent="0.25">
      <c r="A225" s="49"/>
      <c r="B225" s="32"/>
      <c r="C225" s="25"/>
      <c r="D225" s="26"/>
      <c r="E225" s="25" t="str">
        <f>IF(ISNA(VLOOKUP(C225,PCG!$A$2:$B$99,2,FALSE)),"",VLOOKUP(C225,PCG!$A$2:$B$99,2,FALSE))</f>
        <v/>
      </c>
      <c r="F225" s="27" t="str">
        <f>IF(ISNA(VLOOKUP(D225,PCG!$A$2:$B$99,2,FALSE)),"",VLOOKUP(D225,PCG!$A$2:$B$99,2,FALSE))</f>
        <v/>
      </c>
      <c r="G225" s="25"/>
      <c r="H225" s="51"/>
    </row>
    <row r="226" spans="1:8" x14ac:dyDescent="0.25">
      <c r="A226" s="49"/>
      <c r="B226" s="32"/>
      <c r="C226" s="25"/>
      <c r="D226" s="26"/>
      <c r="E226" s="25" t="str">
        <f>IF(ISNA(VLOOKUP(C226,PCG!$A$2:$B$99,2,FALSE)),"",VLOOKUP(C226,PCG!$A$2:$B$99,2,FALSE))</f>
        <v/>
      </c>
      <c r="F226" s="27" t="str">
        <f>IF(ISNA(VLOOKUP(D226,PCG!$A$2:$B$99,2,FALSE)),"",VLOOKUP(D226,PCG!$A$2:$B$99,2,FALSE))</f>
        <v/>
      </c>
      <c r="G226" s="25"/>
      <c r="H226" s="51"/>
    </row>
    <row r="227" spans="1:8" x14ac:dyDescent="0.25">
      <c r="A227" s="49"/>
      <c r="B227" s="32"/>
      <c r="C227" s="25"/>
      <c r="D227" s="26"/>
      <c r="E227" s="25" t="str">
        <f>IF(ISNA(VLOOKUP(C227,PCG!$A$2:$B$99,2,FALSE)),"",VLOOKUP(C227,PCG!$A$2:$B$99,2,FALSE))</f>
        <v/>
      </c>
      <c r="F227" s="27" t="str">
        <f>IF(ISNA(VLOOKUP(D227,PCG!$A$2:$B$99,2,FALSE)),"",VLOOKUP(D227,PCG!$A$2:$B$99,2,FALSE))</f>
        <v/>
      </c>
      <c r="G227" s="25"/>
      <c r="H227" s="51"/>
    </row>
    <row r="228" spans="1:8" x14ac:dyDescent="0.25">
      <c r="A228" s="49"/>
      <c r="B228" s="32"/>
      <c r="C228" s="25"/>
      <c r="D228" s="26"/>
      <c r="E228" s="25" t="str">
        <f>IF(ISNA(VLOOKUP(C228,PCG!$A$2:$B$99,2,FALSE)),"",VLOOKUP(C228,PCG!$A$2:$B$99,2,FALSE))</f>
        <v/>
      </c>
      <c r="F228" s="27" t="str">
        <f>IF(ISNA(VLOOKUP(D228,PCG!$A$2:$B$99,2,FALSE)),"",VLOOKUP(D228,PCG!$A$2:$B$99,2,FALSE))</f>
        <v/>
      </c>
      <c r="G228" s="25"/>
      <c r="H228" s="51"/>
    </row>
    <row r="229" spans="1:8" x14ac:dyDescent="0.25">
      <c r="A229" s="49"/>
      <c r="B229" s="32"/>
      <c r="C229" s="25"/>
      <c r="D229" s="26"/>
      <c r="E229" s="25" t="str">
        <f>IF(ISNA(VLOOKUP(C229,PCG!$A$2:$B$99,2,FALSE)),"",VLOOKUP(C229,PCG!$A$2:$B$99,2,FALSE))</f>
        <v/>
      </c>
      <c r="F229" s="27" t="str">
        <f>IF(ISNA(VLOOKUP(D229,PCG!$A$2:$B$99,2,FALSE)),"",VLOOKUP(D229,PCG!$A$2:$B$99,2,FALSE))</f>
        <v/>
      </c>
      <c r="G229" s="25"/>
      <c r="H229" s="51"/>
    </row>
    <row r="230" spans="1:8" x14ac:dyDescent="0.25">
      <c r="A230" s="49"/>
      <c r="B230" s="32"/>
      <c r="C230" s="25"/>
      <c r="D230" s="26"/>
      <c r="E230" s="25" t="str">
        <f>IF(ISNA(VLOOKUP(C230,PCG!$A$2:$B$99,2,FALSE)),"",VLOOKUP(C230,PCG!$A$2:$B$99,2,FALSE))</f>
        <v/>
      </c>
      <c r="F230" s="27" t="str">
        <f>IF(ISNA(VLOOKUP(D230,PCG!$A$2:$B$99,2,FALSE)),"",VLOOKUP(D230,PCG!$A$2:$B$99,2,FALSE))</f>
        <v/>
      </c>
      <c r="G230" s="25"/>
      <c r="H230" s="51"/>
    </row>
    <row r="231" spans="1:8" x14ac:dyDescent="0.25">
      <c r="A231" s="49"/>
      <c r="B231" s="32"/>
      <c r="C231" s="25"/>
      <c r="D231" s="26"/>
      <c r="E231" s="25" t="str">
        <f>IF(ISNA(VLOOKUP(C231,PCG!$A$2:$B$99,2,FALSE)),"",VLOOKUP(C231,PCG!$A$2:$B$99,2,FALSE))</f>
        <v/>
      </c>
      <c r="F231" s="27" t="str">
        <f>IF(ISNA(VLOOKUP(D231,PCG!$A$2:$B$99,2,FALSE)),"",VLOOKUP(D231,PCG!$A$2:$B$99,2,FALSE))</f>
        <v/>
      </c>
      <c r="G231" s="25"/>
      <c r="H231" s="51"/>
    </row>
    <row r="232" spans="1:8" x14ac:dyDescent="0.25">
      <c r="A232" s="49"/>
      <c r="B232" s="32"/>
      <c r="C232" s="25"/>
      <c r="D232" s="26"/>
      <c r="E232" s="25" t="str">
        <f>IF(ISNA(VLOOKUP(C232,PCG!$A$2:$B$99,2,FALSE)),"",VLOOKUP(C232,PCG!$A$2:$B$99,2,FALSE))</f>
        <v/>
      </c>
      <c r="F232" s="27" t="str">
        <f>IF(ISNA(VLOOKUP(D232,PCG!$A$2:$B$99,2,FALSE)),"",VLOOKUP(D232,PCG!$A$2:$B$99,2,FALSE))</f>
        <v/>
      </c>
      <c r="G232" s="25"/>
      <c r="H232" s="51"/>
    </row>
    <row r="233" spans="1:8" x14ac:dyDescent="0.25">
      <c r="A233" s="49"/>
      <c r="B233" s="32"/>
      <c r="C233" s="25"/>
      <c r="D233" s="26"/>
      <c r="E233" s="25" t="str">
        <f>IF(ISNA(VLOOKUP(C233,PCG!$A$2:$B$99,2,FALSE)),"",VLOOKUP(C233,PCG!$A$2:$B$99,2,FALSE))</f>
        <v/>
      </c>
      <c r="F233" s="27" t="str">
        <f>IF(ISNA(VLOOKUP(D233,PCG!$A$2:$B$99,2,FALSE)),"",VLOOKUP(D233,PCG!$A$2:$B$99,2,FALSE))</f>
        <v/>
      </c>
      <c r="G233" s="25"/>
      <c r="H233" s="51"/>
    </row>
    <row r="234" spans="1:8" x14ac:dyDescent="0.25">
      <c r="A234" s="49"/>
      <c r="B234" s="32"/>
      <c r="C234" s="25"/>
      <c r="D234" s="26"/>
      <c r="E234" s="25" t="str">
        <f>IF(ISNA(VLOOKUP(C234,PCG!$A$2:$B$99,2,FALSE)),"",VLOOKUP(C234,PCG!$A$2:$B$99,2,FALSE))</f>
        <v/>
      </c>
      <c r="F234" s="27" t="str">
        <f>IF(ISNA(VLOOKUP(D234,PCG!$A$2:$B$99,2,FALSE)),"",VLOOKUP(D234,PCG!$A$2:$B$99,2,FALSE))</f>
        <v/>
      </c>
      <c r="G234" s="25"/>
      <c r="H234" s="51"/>
    </row>
    <row r="235" spans="1:8" x14ac:dyDescent="0.25">
      <c r="A235" s="49"/>
      <c r="B235" s="32"/>
      <c r="C235" s="25"/>
      <c r="D235" s="26"/>
      <c r="E235" s="25" t="str">
        <f>IF(ISNA(VLOOKUP(C235,PCG!$A$2:$B$99,2,FALSE)),"",VLOOKUP(C235,PCG!$A$2:$B$99,2,FALSE))</f>
        <v/>
      </c>
      <c r="F235" s="27" t="str">
        <f>IF(ISNA(VLOOKUP(D235,PCG!$A$2:$B$99,2,FALSE)),"",VLOOKUP(D235,PCG!$A$2:$B$99,2,FALSE))</f>
        <v/>
      </c>
      <c r="G235" s="25"/>
      <c r="H235" s="51"/>
    </row>
    <row r="236" spans="1:8" x14ac:dyDescent="0.25">
      <c r="A236" s="32"/>
      <c r="B236" s="32"/>
      <c r="C236" s="25"/>
      <c r="D236" s="26"/>
      <c r="E236" s="25" t="str">
        <f>IF(ISNA(VLOOKUP(C236,PCG!$A$2:$B$99,2,FALSE)),"",VLOOKUP(C236,PCG!$A$2:$B$99,2,FALSE))</f>
        <v/>
      </c>
      <c r="F236" s="27" t="str">
        <f>IF(ISNA(VLOOKUP(D236,PCG!$A$2:$B$99,2,FALSE)),"",VLOOKUP(D236,PCG!$A$2:$B$99,2,FALSE))</f>
        <v/>
      </c>
      <c r="G236" s="25"/>
      <c r="H236" s="28"/>
    </row>
    <row r="237" spans="1:8" x14ac:dyDescent="0.25">
      <c r="A237" s="32"/>
      <c r="B237" s="32"/>
      <c r="C237" s="25"/>
      <c r="D237" s="26"/>
      <c r="E237" s="25" t="str">
        <f>IF(ISNA(VLOOKUP(C237,PCG!$A$2:$B$99,2,FALSE)),"",VLOOKUP(C237,PCG!$A$2:$B$99,2,FALSE))</f>
        <v/>
      </c>
      <c r="F237" s="27" t="str">
        <f>IF(ISNA(VLOOKUP(D237,PCG!$A$2:$B$99,2,FALSE)),"",VLOOKUP(D237,PCG!$A$2:$B$99,2,FALSE))</f>
        <v/>
      </c>
      <c r="G237" s="25"/>
      <c r="H237" s="28"/>
    </row>
    <row r="238" spans="1:8" x14ac:dyDescent="0.25">
      <c r="A238" s="32"/>
      <c r="B238" s="32"/>
      <c r="C238" s="25"/>
      <c r="D238" s="26"/>
      <c r="E238" s="25" t="str">
        <f>IF(ISNA(VLOOKUP(C238,PCG!$A$2:$B$99,2,FALSE)),"",VLOOKUP(C238,PCG!$A$2:$B$99,2,FALSE))</f>
        <v/>
      </c>
      <c r="F238" s="27" t="str">
        <f>IF(ISNA(VLOOKUP(D238,PCG!$A$2:$B$99,2,FALSE)),"",VLOOKUP(D238,PCG!$A$2:$B$99,2,FALSE))</f>
        <v/>
      </c>
      <c r="G238" s="25"/>
      <c r="H238" s="28"/>
    </row>
    <row r="239" spans="1:8" x14ac:dyDescent="0.25">
      <c r="A239" s="32"/>
      <c r="B239" s="32"/>
      <c r="C239" s="25"/>
      <c r="D239" s="26"/>
      <c r="E239" s="25" t="str">
        <f>IF(ISNA(VLOOKUP(C239,PCG!$A$2:$B$99,2,FALSE)),"",VLOOKUP(C239,PCG!$A$2:$B$99,2,FALSE))</f>
        <v/>
      </c>
      <c r="F239" s="27" t="str">
        <f>IF(ISNA(VLOOKUP(D239,PCG!$A$2:$B$99,2,FALSE)),"",VLOOKUP(D239,PCG!$A$2:$B$99,2,FALSE))</f>
        <v/>
      </c>
      <c r="G239" s="25"/>
      <c r="H239" s="28"/>
    </row>
    <row r="240" spans="1:8" x14ac:dyDescent="0.25">
      <c r="A240" s="32"/>
      <c r="B240" s="32"/>
      <c r="C240" s="25"/>
      <c r="D240" s="26"/>
      <c r="E240" s="25" t="str">
        <f>IF(ISNA(VLOOKUP(C240,PCG!$A$2:$B$99,2,FALSE)),"",VLOOKUP(C240,PCG!$A$2:$B$99,2,FALSE))</f>
        <v/>
      </c>
      <c r="F240" s="27" t="str">
        <f>IF(ISNA(VLOOKUP(D240,PCG!$A$2:$B$99,2,FALSE)),"",VLOOKUP(D240,PCG!$A$2:$B$99,2,FALSE))</f>
        <v/>
      </c>
      <c r="G240" s="25"/>
      <c r="H240" s="28"/>
    </row>
    <row r="241" spans="1:8" x14ac:dyDescent="0.25">
      <c r="A241" s="32"/>
      <c r="B241" s="32"/>
      <c r="C241" s="25"/>
      <c r="D241" s="26"/>
      <c r="E241" s="25" t="str">
        <f>IF(ISNA(VLOOKUP(C241,PCG!$A$2:$B$99,2,FALSE)),"",VLOOKUP(C241,PCG!$A$2:$B$99,2,FALSE))</f>
        <v/>
      </c>
      <c r="F241" s="27" t="str">
        <f>IF(ISNA(VLOOKUP(D241,PCG!$A$2:$B$99,2,FALSE)),"",VLOOKUP(D241,PCG!$A$2:$B$99,2,FALSE))</f>
        <v/>
      </c>
      <c r="G241" s="25"/>
      <c r="H241" s="28"/>
    </row>
    <row r="242" spans="1:8" x14ac:dyDescent="0.25">
      <c r="A242" s="32"/>
      <c r="B242" s="32"/>
      <c r="C242" s="25"/>
      <c r="D242" s="26"/>
      <c r="E242" s="25" t="str">
        <f>IF(ISNA(VLOOKUP(C242,PCG!$A$2:$B$99,2,FALSE)),"",VLOOKUP(C242,PCG!$A$2:$B$99,2,FALSE))</f>
        <v/>
      </c>
      <c r="F242" s="27" t="str">
        <f>IF(ISNA(VLOOKUP(D242,PCG!$A$2:$B$99,2,FALSE)),"",VLOOKUP(D242,PCG!$A$2:$B$99,2,FALSE))</f>
        <v/>
      </c>
      <c r="G242" s="25"/>
      <c r="H242" s="28"/>
    </row>
    <row r="243" spans="1:8" x14ac:dyDescent="0.25">
      <c r="A243" s="32"/>
      <c r="B243" s="32"/>
      <c r="C243" s="25"/>
      <c r="D243" s="26"/>
      <c r="E243" s="25" t="str">
        <f>IF(ISNA(VLOOKUP(C243,PCG!$A$2:$B$99,2,FALSE)),"",VLOOKUP(C243,PCG!$A$2:$B$99,2,FALSE))</f>
        <v/>
      </c>
      <c r="F243" s="27" t="str">
        <f>IF(ISNA(VLOOKUP(D243,PCG!$A$2:$B$99,2,FALSE)),"",VLOOKUP(D243,PCG!$A$2:$B$99,2,FALSE))</f>
        <v/>
      </c>
      <c r="G243" s="25"/>
      <c r="H243" s="28"/>
    </row>
    <row r="244" spans="1:8" x14ac:dyDescent="0.25">
      <c r="A244" s="32"/>
      <c r="B244" s="32"/>
      <c r="C244" s="25"/>
      <c r="D244" s="26"/>
      <c r="E244" s="25" t="str">
        <f>IF(ISNA(VLOOKUP(C244,PCG!$A$2:$B$99,2,FALSE)),"",VLOOKUP(C244,PCG!$A$2:$B$99,2,FALSE))</f>
        <v/>
      </c>
      <c r="F244" s="27" t="str">
        <f>IF(ISNA(VLOOKUP(D244,PCG!$A$2:$B$99,2,FALSE)),"",VLOOKUP(D244,PCG!$A$2:$B$99,2,FALSE))</f>
        <v/>
      </c>
      <c r="G244" s="25"/>
      <c r="H244" s="28"/>
    </row>
    <row r="245" spans="1:8" x14ac:dyDescent="0.25">
      <c r="A245" s="32"/>
      <c r="B245" s="32"/>
      <c r="C245" s="25"/>
      <c r="D245" s="26"/>
      <c r="E245" s="25" t="str">
        <f>IF(ISNA(VLOOKUP(C245,PCG!$A$2:$B$99,2,FALSE)),"",VLOOKUP(C245,PCG!$A$2:$B$99,2,FALSE))</f>
        <v/>
      </c>
      <c r="F245" s="27" t="str">
        <f>IF(ISNA(VLOOKUP(D245,PCG!$A$2:$B$99,2,FALSE)),"",VLOOKUP(D245,PCG!$A$2:$B$99,2,FALSE))</f>
        <v/>
      </c>
      <c r="G245" s="25"/>
      <c r="H245" s="28"/>
    </row>
    <row r="246" spans="1:8" x14ac:dyDescent="0.25">
      <c r="A246" s="32"/>
      <c r="B246" s="32"/>
      <c r="C246" s="25"/>
      <c r="D246" s="26"/>
      <c r="E246" s="25" t="str">
        <f>IF(ISNA(VLOOKUP(C246,PCG!$A$2:$B$99,2,FALSE)),"",VLOOKUP(C246,PCG!$A$2:$B$99,2,FALSE))</f>
        <v/>
      </c>
      <c r="F246" s="27" t="str">
        <f>IF(ISNA(VLOOKUP(D246,PCG!$A$2:$B$99,2,FALSE)),"",VLOOKUP(D246,PCG!$A$2:$B$99,2,FALSE))</f>
        <v/>
      </c>
      <c r="G246" s="25"/>
      <c r="H246" s="28"/>
    </row>
    <row r="247" spans="1:8" x14ac:dyDescent="0.25">
      <c r="A247" s="32"/>
      <c r="B247" s="32"/>
      <c r="C247" s="25"/>
      <c r="D247" s="26"/>
      <c r="E247" s="25" t="str">
        <f>IF(ISNA(VLOOKUP(C247,PCG!$A$2:$B$99,2,FALSE)),"",VLOOKUP(C247,PCG!$A$2:$B$99,2,FALSE))</f>
        <v/>
      </c>
      <c r="F247" s="27" t="str">
        <f>IF(ISNA(VLOOKUP(D247,PCG!$A$2:$B$99,2,FALSE)),"",VLOOKUP(D247,PCG!$A$2:$B$99,2,FALSE))</f>
        <v/>
      </c>
      <c r="G247" s="25"/>
      <c r="H247" s="28"/>
    </row>
    <row r="248" spans="1:8" x14ac:dyDescent="0.25">
      <c r="A248" s="32"/>
      <c r="B248" s="32"/>
      <c r="C248" s="25"/>
      <c r="D248" s="26"/>
      <c r="E248" s="25" t="str">
        <f>IF(ISNA(VLOOKUP(C248,PCG!$A$2:$B$99,2,FALSE)),"",VLOOKUP(C248,PCG!$A$2:$B$99,2,FALSE))</f>
        <v/>
      </c>
      <c r="F248" s="27" t="str">
        <f>IF(ISNA(VLOOKUP(D248,PCG!$A$2:$B$99,2,FALSE)),"",VLOOKUP(D248,PCG!$A$2:$B$99,2,FALSE))</f>
        <v/>
      </c>
      <c r="G248" s="25"/>
      <c r="H248" s="28"/>
    </row>
    <row r="249" spans="1:8" x14ac:dyDescent="0.25">
      <c r="A249" s="32"/>
      <c r="B249" s="32"/>
      <c r="C249" s="25"/>
      <c r="D249" s="26"/>
      <c r="E249" s="25" t="str">
        <f>IF(ISNA(VLOOKUP(C249,PCG!$A$2:$B$99,2,FALSE)),"",VLOOKUP(C249,PCG!$A$2:$B$99,2,FALSE))</f>
        <v/>
      </c>
      <c r="F249" s="27" t="str">
        <f>IF(ISNA(VLOOKUP(D249,PCG!$A$2:$B$99,2,FALSE)),"",VLOOKUP(D249,PCG!$A$2:$B$99,2,FALSE))</f>
        <v/>
      </c>
      <c r="G249" s="25"/>
      <c r="H249" s="28"/>
    </row>
    <row r="250" spans="1:8" x14ac:dyDescent="0.25">
      <c r="A250" s="32"/>
      <c r="B250" s="32"/>
      <c r="C250" s="25"/>
      <c r="D250" s="26"/>
      <c r="E250" s="25" t="str">
        <f>IF(ISNA(VLOOKUP(C250,PCG!$A$2:$B$99,2,FALSE)),"",VLOOKUP(C250,PCG!$A$2:$B$99,2,FALSE))</f>
        <v/>
      </c>
      <c r="F250" s="27" t="str">
        <f>IF(ISNA(VLOOKUP(D250,PCG!$A$2:$B$99,2,FALSE)),"",VLOOKUP(D250,PCG!$A$2:$B$99,2,FALSE))</f>
        <v/>
      </c>
      <c r="G250" s="25"/>
      <c r="H250" s="28"/>
    </row>
    <row r="251" spans="1:8" x14ac:dyDescent="0.25">
      <c r="A251" s="32"/>
      <c r="B251" s="32"/>
      <c r="C251" s="25"/>
      <c r="D251" s="26"/>
      <c r="E251" s="25" t="str">
        <f>IF(ISNA(VLOOKUP(C251,PCG!$A$2:$B$99,2,FALSE)),"",VLOOKUP(C251,PCG!$A$2:$B$99,2,FALSE))</f>
        <v/>
      </c>
      <c r="F251" s="27" t="str">
        <f>IF(ISNA(VLOOKUP(D251,PCG!$A$2:$B$99,2,FALSE)),"",VLOOKUP(D251,PCG!$A$2:$B$99,2,FALSE))</f>
        <v/>
      </c>
      <c r="G251" s="25"/>
      <c r="H251" s="28"/>
    </row>
    <row r="252" spans="1:8" x14ac:dyDescent="0.25">
      <c r="A252" s="32"/>
      <c r="B252" s="32"/>
      <c r="C252" s="25"/>
      <c r="D252" s="26"/>
      <c r="E252" s="25" t="str">
        <f>IF(ISNA(VLOOKUP(C252,PCG!$A$2:$B$99,2,FALSE)),"",VLOOKUP(C252,PCG!$A$2:$B$99,2,FALSE))</f>
        <v/>
      </c>
      <c r="F252" s="27" t="str">
        <f>IF(ISNA(VLOOKUP(D252,PCG!$A$2:$B$99,2,FALSE)),"",VLOOKUP(D252,PCG!$A$2:$B$99,2,FALSE))</f>
        <v/>
      </c>
      <c r="G252" s="25"/>
      <c r="H252" s="28"/>
    </row>
    <row r="253" spans="1:8" x14ac:dyDescent="0.25">
      <c r="A253" s="32"/>
      <c r="B253" s="32"/>
      <c r="C253" s="25"/>
      <c r="D253" s="26"/>
      <c r="E253" s="25" t="str">
        <f>IF(ISNA(VLOOKUP(C253,PCG!$A$2:$B$99,2,FALSE)),"",VLOOKUP(C253,PCG!$A$2:$B$99,2,FALSE))</f>
        <v/>
      </c>
      <c r="F253" s="27" t="str">
        <f>IF(ISNA(VLOOKUP(D253,PCG!$A$2:$B$99,2,FALSE)),"",VLOOKUP(D253,PCG!$A$2:$B$99,2,FALSE))</f>
        <v/>
      </c>
      <c r="G253" s="25"/>
      <c r="H253" s="28"/>
    </row>
    <row r="254" spans="1:8" x14ac:dyDescent="0.25">
      <c r="A254" s="32"/>
      <c r="B254" s="32"/>
      <c r="C254" s="25"/>
      <c r="D254" s="26"/>
      <c r="E254" s="25" t="str">
        <f>IF(ISNA(VLOOKUP(C254,PCG!$A$2:$B$99,2,FALSE)),"",VLOOKUP(C254,PCG!$A$2:$B$99,2,FALSE))</f>
        <v/>
      </c>
      <c r="F254" s="27" t="str">
        <f>IF(ISNA(VLOOKUP(D254,PCG!$A$2:$B$99,2,FALSE)),"",VLOOKUP(D254,PCG!$A$2:$B$99,2,FALSE))</f>
        <v/>
      </c>
      <c r="G254" s="25"/>
      <c r="H254" s="28"/>
    </row>
    <row r="255" spans="1:8" x14ac:dyDescent="0.25">
      <c r="A255" s="32"/>
      <c r="B255" s="32"/>
      <c r="C255" s="25"/>
      <c r="D255" s="26"/>
      <c r="E255" s="25" t="str">
        <f>IF(ISNA(VLOOKUP(C255,PCG!$A$2:$B$99,2,FALSE)),"",VLOOKUP(C255,PCG!$A$2:$B$99,2,FALSE))</f>
        <v/>
      </c>
      <c r="F255" s="27" t="str">
        <f>IF(ISNA(VLOOKUP(D255,PCG!$A$2:$B$99,2,FALSE)),"",VLOOKUP(D255,PCG!$A$2:$B$99,2,FALSE))</f>
        <v/>
      </c>
      <c r="G255" s="25"/>
      <c r="H255" s="28"/>
    </row>
    <row r="256" spans="1:8" x14ac:dyDescent="0.25">
      <c r="A256" s="32"/>
      <c r="B256" s="32"/>
      <c r="C256" s="25"/>
      <c r="D256" s="26"/>
      <c r="E256" s="25" t="str">
        <f>IF(ISNA(VLOOKUP(C256,PCG!$A$2:$B$99,2,FALSE)),"",VLOOKUP(C256,PCG!$A$2:$B$99,2,FALSE))</f>
        <v/>
      </c>
      <c r="F256" s="27" t="str">
        <f>IF(ISNA(VLOOKUP(D256,PCG!$A$2:$B$99,2,FALSE)),"",VLOOKUP(D256,PCG!$A$2:$B$99,2,FALSE))</f>
        <v/>
      </c>
      <c r="G256" s="25"/>
      <c r="H256" s="28"/>
    </row>
    <row r="257" spans="1:8" x14ac:dyDescent="0.25">
      <c r="A257" s="32"/>
      <c r="B257" s="32"/>
      <c r="C257" s="25"/>
      <c r="D257" s="26"/>
      <c r="E257" s="25" t="str">
        <f>IF(ISNA(VLOOKUP(C257,PCG!$A$2:$B$99,2,FALSE)),"",VLOOKUP(C257,PCG!$A$2:$B$99,2,FALSE))</f>
        <v/>
      </c>
      <c r="F257" s="27" t="str">
        <f>IF(ISNA(VLOOKUP(D257,PCG!$A$2:$B$99,2,FALSE)),"",VLOOKUP(D257,PCG!$A$2:$B$99,2,FALSE))</f>
        <v/>
      </c>
      <c r="G257" s="25"/>
      <c r="H257" s="28"/>
    </row>
    <row r="258" spans="1:8" x14ac:dyDescent="0.25">
      <c r="A258" s="32"/>
      <c r="B258" s="32"/>
      <c r="C258" s="25"/>
      <c r="D258" s="26"/>
      <c r="E258" s="25" t="str">
        <f>IF(ISNA(VLOOKUP(C258,PCG!$A$2:$B$99,2,FALSE)),"",VLOOKUP(C258,PCG!$A$2:$B$99,2,FALSE))</f>
        <v/>
      </c>
      <c r="F258" s="27" t="str">
        <f>IF(ISNA(VLOOKUP(D258,PCG!$A$2:$B$99,2,FALSE)),"",VLOOKUP(D258,PCG!$A$2:$B$99,2,FALSE))</f>
        <v/>
      </c>
      <c r="G258" s="25"/>
      <c r="H258" s="28"/>
    </row>
    <row r="259" spans="1:8" x14ac:dyDescent="0.25">
      <c r="A259" s="32"/>
      <c r="B259" s="32"/>
      <c r="C259" s="25"/>
      <c r="D259" s="26"/>
      <c r="E259" s="25" t="str">
        <f>IF(ISNA(VLOOKUP(C259,PCG!$A$2:$B$99,2,FALSE)),"",VLOOKUP(C259,PCG!$A$2:$B$99,2,FALSE))</f>
        <v/>
      </c>
      <c r="F259" s="27" t="str">
        <f>IF(ISNA(VLOOKUP(D259,PCG!$A$2:$B$99,2,FALSE)),"",VLOOKUP(D259,PCG!$A$2:$B$99,2,FALSE))</f>
        <v/>
      </c>
      <c r="G259" s="25"/>
      <c r="H259" s="28"/>
    </row>
    <row r="260" spans="1:8" x14ac:dyDescent="0.25">
      <c r="A260" s="32"/>
      <c r="B260" s="32"/>
      <c r="C260" s="25"/>
      <c r="D260" s="26"/>
      <c r="E260" s="25" t="str">
        <f>IF(ISNA(VLOOKUP(C260,PCG!$A$2:$B$99,2,FALSE)),"",VLOOKUP(C260,PCG!$A$2:$B$99,2,FALSE))</f>
        <v/>
      </c>
      <c r="F260" s="27" t="str">
        <f>IF(ISNA(VLOOKUP(D260,PCG!$A$2:$B$99,2,FALSE)),"",VLOOKUP(D260,PCG!$A$2:$B$99,2,FALSE))</f>
        <v/>
      </c>
      <c r="G260" s="25"/>
      <c r="H260" s="28"/>
    </row>
    <row r="261" spans="1:8" x14ac:dyDescent="0.25">
      <c r="A261" s="32"/>
      <c r="B261" s="32"/>
      <c r="C261" s="25"/>
      <c r="D261" s="26"/>
      <c r="E261" s="25" t="str">
        <f>IF(ISNA(VLOOKUP(C261,PCG!$A$2:$B$99,2,FALSE)),"",VLOOKUP(C261,PCG!$A$2:$B$99,2,FALSE))</f>
        <v/>
      </c>
      <c r="F261" s="27" t="str">
        <f>IF(ISNA(VLOOKUP(D261,PCG!$A$2:$B$99,2,FALSE)),"",VLOOKUP(D261,PCG!$A$2:$B$99,2,FALSE))</f>
        <v/>
      </c>
      <c r="G261" s="25"/>
      <c r="H261" s="28"/>
    </row>
    <row r="262" spans="1:8" x14ac:dyDescent="0.25">
      <c r="A262" s="32"/>
      <c r="B262" s="32"/>
      <c r="C262" s="25"/>
      <c r="D262" s="26"/>
      <c r="E262" s="25" t="str">
        <f>IF(ISNA(VLOOKUP(C262,PCG!$A$2:$B$99,2,FALSE)),"",VLOOKUP(C262,PCG!$A$2:$B$99,2,FALSE))</f>
        <v/>
      </c>
      <c r="F262" s="27" t="str">
        <f>IF(ISNA(VLOOKUP(D262,PCG!$A$2:$B$99,2,FALSE)),"",VLOOKUP(D262,PCG!$A$2:$B$99,2,FALSE))</f>
        <v/>
      </c>
      <c r="G262" s="25"/>
      <c r="H262" s="28"/>
    </row>
    <row r="263" spans="1:8" x14ac:dyDescent="0.25">
      <c r="A263" s="32"/>
      <c r="B263" s="32"/>
      <c r="C263" s="25"/>
      <c r="D263" s="26"/>
      <c r="E263" s="25" t="str">
        <f>IF(ISNA(VLOOKUP(C263,PCG!$A$2:$B$99,2,FALSE)),"",VLOOKUP(C263,PCG!$A$2:$B$99,2,FALSE))</f>
        <v/>
      </c>
      <c r="F263" s="27" t="str">
        <f>IF(ISNA(VLOOKUP(D263,PCG!$A$2:$B$99,2,FALSE)),"",VLOOKUP(D263,PCG!$A$2:$B$99,2,FALSE))</f>
        <v/>
      </c>
      <c r="G263" s="25"/>
      <c r="H263" s="28"/>
    </row>
    <row r="264" spans="1:8" x14ac:dyDescent="0.25">
      <c r="A264" s="32"/>
      <c r="B264" s="32"/>
      <c r="C264" s="25"/>
      <c r="D264" s="26"/>
      <c r="E264" s="25" t="str">
        <f>IF(ISNA(VLOOKUP(C264,PCG!$A$2:$B$99,2,FALSE)),"",VLOOKUP(C264,PCG!$A$2:$B$99,2,FALSE))</f>
        <v/>
      </c>
      <c r="F264" s="27" t="str">
        <f>IF(ISNA(VLOOKUP(D264,PCG!$A$2:$B$99,2,FALSE)),"",VLOOKUP(D264,PCG!$A$2:$B$99,2,FALSE))</f>
        <v/>
      </c>
      <c r="G264" s="25"/>
      <c r="H264" s="28"/>
    </row>
    <row r="265" spans="1:8" x14ac:dyDescent="0.25">
      <c r="A265" s="32"/>
      <c r="B265" s="32"/>
      <c r="C265" s="25"/>
      <c r="D265" s="26"/>
      <c r="E265" s="25" t="str">
        <f>IF(ISNA(VLOOKUP(C265,PCG!$A$2:$B$99,2,FALSE)),"",VLOOKUP(C265,PCG!$A$2:$B$99,2,FALSE))</f>
        <v/>
      </c>
      <c r="F265" s="27" t="str">
        <f>IF(ISNA(VLOOKUP(D265,PCG!$A$2:$B$99,2,FALSE)),"",VLOOKUP(D265,PCG!$A$2:$B$99,2,FALSE))</f>
        <v/>
      </c>
      <c r="G265" s="25"/>
      <c r="H265" s="28"/>
    </row>
    <row r="266" spans="1:8" x14ac:dyDescent="0.25">
      <c r="A266" s="32"/>
      <c r="B266" s="32"/>
      <c r="C266" s="25"/>
      <c r="D266" s="26"/>
      <c r="E266" s="25" t="str">
        <f>IF(ISNA(VLOOKUP(C266,PCG!$A$2:$B$99,2,FALSE)),"",VLOOKUP(C266,PCG!$A$2:$B$99,2,FALSE))</f>
        <v/>
      </c>
      <c r="F266" s="27" t="str">
        <f>IF(ISNA(VLOOKUP(D266,PCG!$A$2:$B$99,2,FALSE)),"",VLOOKUP(D266,PCG!$A$2:$B$99,2,FALSE))</f>
        <v/>
      </c>
      <c r="G266" s="25"/>
      <c r="H266" s="28"/>
    </row>
    <row r="267" spans="1:8" x14ac:dyDescent="0.25">
      <c r="A267" s="32"/>
      <c r="B267" s="32"/>
      <c r="C267" s="25"/>
      <c r="D267" s="26"/>
      <c r="E267" s="25" t="str">
        <f>IF(ISNA(VLOOKUP(C267,PCG!$A$2:$B$99,2,FALSE)),"",VLOOKUP(C267,PCG!$A$2:$B$99,2,FALSE))</f>
        <v/>
      </c>
      <c r="F267" s="27" t="str">
        <f>IF(ISNA(VLOOKUP(D267,PCG!$A$2:$B$99,2,FALSE)),"",VLOOKUP(D267,PCG!$A$2:$B$99,2,FALSE))</f>
        <v/>
      </c>
      <c r="G267" s="25"/>
      <c r="H267" s="28"/>
    </row>
    <row r="268" spans="1:8" x14ac:dyDescent="0.25">
      <c r="A268" s="32"/>
      <c r="B268" s="32"/>
      <c r="C268" s="25"/>
      <c r="D268" s="26"/>
      <c r="E268" s="25" t="str">
        <f>IF(ISNA(VLOOKUP(C268,PCG!$A$2:$B$99,2,FALSE)),"",VLOOKUP(C268,PCG!$A$2:$B$99,2,FALSE))</f>
        <v/>
      </c>
      <c r="F268" s="27" t="str">
        <f>IF(ISNA(VLOOKUP(D268,PCG!$A$2:$B$99,2,FALSE)),"",VLOOKUP(D268,PCG!$A$2:$B$99,2,FALSE))</f>
        <v/>
      </c>
      <c r="G268" s="25"/>
      <c r="H268" s="28"/>
    </row>
    <row r="269" spans="1:8" x14ac:dyDescent="0.25">
      <c r="A269" s="32"/>
      <c r="B269" s="32"/>
      <c r="C269" s="25"/>
      <c r="D269" s="26"/>
      <c r="E269" s="25" t="str">
        <f>IF(ISNA(VLOOKUP(C269,PCG!$A$2:$B$99,2,FALSE)),"",VLOOKUP(C269,PCG!$A$2:$B$99,2,FALSE))</f>
        <v/>
      </c>
      <c r="F269" s="27" t="str">
        <f>IF(ISNA(VLOOKUP(D269,PCG!$A$2:$B$99,2,FALSE)),"",VLOOKUP(D269,PCG!$A$2:$B$99,2,FALSE))</f>
        <v/>
      </c>
      <c r="G269" s="25"/>
      <c r="H269" s="28"/>
    </row>
    <row r="270" spans="1:8" x14ac:dyDescent="0.25">
      <c r="A270" s="32"/>
      <c r="B270" s="32"/>
      <c r="C270" s="25"/>
      <c r="D270" s="26"/>
      <c r="E270" s="25" t="str">
        <f>IF(ISNA(VLOOKUP(C270,PCG!$A$2:$B$99,2,FALSE)),"",VLOOKUP(C270,PCG!$A$2:$B$99,2,FALSE))</f>
        <v/>
      </c>
      <c r="F270" s="27" t="str">
        <f>IF(ISNA(VLOOKUP(D270,PCG!$A$2:$B$99,2,FALSE)),"",VLOOKUP(D270,PCG!$A$2:$B$99,2,FALSE))</f>
        <v/>
      </c>
      <c r="G270" s="25"/>
      <c r="H270" s="28"/>
    </row>
    <row r="271" spans="1:8" x14ac:dyDescent="0.25">
      <c r="A271" s="32"/>
      <c r="B271" s="32"/>
      <c r="C271" s="25"/>
      <c r="D271" s="26"/>
      <c r="E271" s="25" t="str">
        <f>IF(ISNA(VLOOKUP(C271,PCG!$A$2:$B$99,2,FALSE)),"",VLOOKUP(C271,PCG!$A$2:$B$99,2,FALSE))</f>
        <v/>
      </c>
      <c r="F271" s="27" t="str">
        <f>IF(ISNA(VLOOKUP(D271,PCG!$A$2:$B$99,2,FALSE)),"",VLOOKUP(D271,PCG!$A$2:$B$99,2,FALSE))</f>
        <v/>
      </c>
      <c r="G271" s="25"/>
      <c r="H271" s="28"/>
    </row>
    <row r="272" spans="1:8" x14ac:dyDescent="0.25">
      <c r="A272" s="32"/>
      <c r="B272" s="32"/>
      <c r="C272" s="25"/>
      <c r="D272" s="26"/>
      <c r="E272" s="25" t="str">
        <f>IF(ISNA(VLOOKUP(C272,PCG!$A$2:$B$99,2,FALSE)),"",VLOOKUP(C272,PCG!$A$2:$B$99,2,FALSE))</f>
        <v/>
      </c>
      <c r="F272" s="27" t="str">
        <f>IF(ISNA(VLOOKUP(D272,PCG!$A$2:$B$99,2,FALSE)),"",VLOOKUP(D272,PCG!$A$2:$B$99,2,FALSE))</f>
        <v/>
      </c>
      <c r="G272" s="25"/>
      <c r="H272" s="28"/>
    </row>
    <row r="273" spans="1:8" x14ac:dyDescent="0.25">
      <c r="A273" s="32"/>
      <c r="B273" s="32"/>
      <c r="C273" s="25"/>
      <c r="D273" s="26"/>
      <c r="E273" s="25" t="str">
        <f>IF(ISNA(VLOOKUP(C273,PCG!$A$2:$B$99,2,FALSE)),"",VLOOKUP(C273,PCG!$A$2:$B$99,2,FALSE))</f>
        <v/>
      </c>
      <c r="F273" s="27" t="str">
        <f>IF(ISNA(VLOOKUP(D273,PCG!$A$2:$B$99,2,FALSE)),"",VLOOKUP(D273,PCG!$A$2:$B$99,2,FALSE))</f>
        <v/>
      </c>
      <c r="G273" s="25"/>
      <c r="H273" s="28"/>
    </row>
    <row r="274" spans="1:8" x14ac:dyDescent="0.25">
      <c r="A274" s="32"/>
      <c r="B274" s="32"/>
      <c r="C274" s="25"/>
      <c r="D274" s="26"/>
      <c r="E274" s="25" t="str">
        <f>IF(ISNA(VLOOKUP(C274,PCG!$A$2:$B$99,2,FALSE)),"",VLOOKUP(C274,PCG!$A$2:$B$99,2,FALSE))</f>
        <v/>
      </c>
      <c r="F274" s="27" t="str">
        <f>IF(ISNA(VLOOKUP(D274,PCG!$A$2:$B$99,2,FALSE)),"",VLOOKUP(D274,PCG!$A$2:$B$99,2,FALSE))</f>
        <v/>
      </c>
      <c r="G274" s="25"/>
      <c r="H274" s="28"/>
    </row>
    <row r="275" spans="1:8" x14ac:dyDescent="0.25">
      <c r="A275" s="32"/>
      <c r="B275" s="32"/>
      <c r="C275" s="25"/>
      <c r="D275" s="26"/>
      <c r="E275" s="25" t="str">
        <f>IF(ISNA(VLOOKUP(C275,PCG!$A$2:$B$99,2,FALSE)),"",VLOOKUP(C275,PCG!$A$2:$B$99,2,FALSE))</f>
        <v/>
      </c>
      <c r="F275" s="27" t="str">
        <f>IF(ISNA(VLOOKUP(D275,PCG!$A$2:$B$99,2,FALSE)),"",VLOOKUP(D275,PCG!$A$2:$B$99,2,FALSE))</f>
        <v/>
      </c>
      <c r="G275" s="25"/>
      <c r="H275" s="28"/>
    </row>
    <row r="276" spans="1:8" x14ac:dyDescent="0.25">
      <c r="A276" s="32"/>
      <c r="B276" s="32"/>
      <c r="C276" s="25"/>
      <c r="D276" s="26"/>
      <c r="E276" s="25" t="str">
        <f>IF(ISNA(VLOOKUP(C276,PCG!$A$2:$B$99,2,FALSE)),"",VLOOKUP(C276,PCG!$A$2:$B$99,2,FALSE))</f>
        <v/>
      </c>
      <c r="F276" s="27" t="str">
        <f>IF(ISNA(VLOOKUP(D276,PCG!$A$2:$B$99,2,FALSE)),"",VLOOKUP(D276,PCG!$A$2:$B$99,2,FALSE))</f>
        <v/>
      </c>
      <c r="G276" s="25"/>
      <c r="H276" s="28"/>
    </row>
    <row r="277" spans="1:8" x14ac:dyDescent="0.25">
      <c r="A277" s="32"/>
      <c r="B277" s="32"/>
      <c r="C277" s="25"/>
      <c r="D277" s="26"/>
      <c r="E277" s="25" t="str">
        <f>IF(ISNA(VLOOKUP(C277,PCG!$A$2:$B$99,2,FALSE)),"",VLOOKUP(C277,PCG!$A$2:$B$99,2,FALSE))</f>
        <v/>
      </c>
      <c r="F277" s="27" t="str">
        <f>IF(ISNA(VLOOKUP(D277,PCG!$A$2:$B$99,2,FALSE)),"",VLOOKUP(D277,PCG!$A$2:$B$99,2,FALSE))</f>
        <v/>
      </c>
      <c r="G277" s="25"/>
      <c r="H277" s="28"/>
    </row>
    <row r="278" spans="1:8" x14ac:dyDescent="0.25">
      <c r="A278" s="32"/>
      <c r="B278" s="32"/>
      <c r="C278" s="25"/>
      <c r="D278" s="26"/>
      <c r="E278" s="25" t="str">
        <f>IF(ISNA(VLOOKUP(C278,PCG!$A$2:$B$99,2,FALSE)),"",VLOOKUP(C278,PCG!$A$2:$B$99,2,FALSE))</f>
        <v/>
      </c>
      <c r="F278" s="27" t="str">
        <f>IF(ISNA(VLOOKUP(D278,PCG!$A$2:$B$99,2,FALSE)),"",VLOOKUP(D278,PCG!$A$2:$B$99,2,FALSE))</f>
        <v/>
      </c>
      <c r="G278" s="25"/>
      <c r="H278" s="28"/>
    </row>
    <row r="279" spans="1:8" x14ac:dyDescent="0.25">
      <c r="A279" s="32"/>
      <c r="B279" s="32"/>
      <c r="C279" s="25"/>
      <c r="D279" s="26"/>
      <c r="E279" s="25" t="str">
        <f>IF(ISNA(VLOOKUP(C279,PCG!$A$2:$B$99,2,FALSE)),"",VLOOKUP(C279,PCG!$A$2:$B$99,2,FALSE))</f>
        <v/>
      </c>
      <c r="F279" s="27" t="str">
        <f>IF(ISNA(VLOOKUP(D279,PCG!$A$2:$B$99,2,FALSE)),"",VLOOKUP(D279,PCG!$A$2:$B$99,2,FALSE))</f>
        <v/>
      </c>
      <c r="G279" s="25"/>
      <c r="H279" s="28"/>
    </row>
    <row r="280" spans="1:8" x14ac:dyDescent="0.25">
      <c r="A280" s="32"/>
      <c r="B280" s="32"/>
      <c r="C280" s="25"/>
      <c r="D280" s="26"/>
      <c r="E280" s="25" t="str">
        <f>IF(ISNA(VLOOKUP(C280,PCG!$A$2:$B$99,2,FALSE)),"",VLOOKUP(C280,PCG!$A$2:$B$99,2,FALSE))</f>
        <v/>
      </c>
      <c r="F280" s="27" t="str">
        <f>IF(ISNA(VLOOKUP(D280,PCG!$A$2:$B$99,2,FALSE)),"",VLOOKUP(D280,PCG!$A$2:$B$99,2,FALSE))</f>
        <v/>
      </c>
      <c r="G280" s="25"/>
      <c r="H280" s="28"/>
    </row>
    <row r="281" spans="1:8" x14ac:dyDescent="0.25">
      <c r="A281" s="32"/>
      <c r="B281" s="32"/>
      <c r="C281" s="25"/>
      <c r="D281" s="26"/>
      <c r="E281" s="25" t="str">
        <f>IF(ISNA(VLOOKUP(C281,PCG!$A$2:$B$99,2,FALSE)),"",VLOOKUP(C281,PCG!$A$2:$B$99,2,FALSE))</f>
        <v/>
      </c>
      <c r="F281" s="27" t="str">
        <f>IF(ISNA(VLOOKUP(D281,PCG!$A$2:$B$99,2,FALSE)),"",VLOOKUP(D281,PCG!$A$2:$B$99,2,FALSE))</f>
        <v/>
      </c>
      <c r="G281" s="25"/>
      <c r="H281" s="28"/>
    </row>
    <row r="282" spans="1:8" x14ac:dyDescent="0.25">
      <c r="A282" s="32"/>
      <c r="B282" s="32"/>
      <c r="C282" s="25"/>
      <c r="D282" s="26"/>
      <c r="E282" s="25" t="str">
        <f>IF(ISNA(VLOOKUP(C282,PCG!$A$2:$B$99,2,FALSE)),"",VLOOKUP(C282,PCG!$A$2:$B$99,2,FALSE))</f>
        <v/>
      </c>
      <c r="F282" s="27" t="str">
        <f>IF(ISNA(VLOOKUP(D282,PCG!$A$2:$B$99,2,FALSE)),"",VLOOKUP(D282,PCG!$A$2:$B$99,2,FALSE))</f>
        <v/>
      </c>
      <c r="G282" s="25"/>
      <c r="H282" s="28"/>
    </row>
    <row r="283" spans="1:8" x14ac:dyDescent="0.25">
      <c r="A283" s="32"/>
      <c r="B283" s="32"/>
      <c r="C283" s="25"/>
      <c r="D283" s="26"/>
      <c r="E283" s="25" t="str">
        <f>IF(ISNA(VLOOKUP(C283,PCG!$A$2:$B$99,2,FALSE)),"",VLOOKUP(C283,PCG!$A$2:$B$99,2,FALSE))</f>
        <v/>
      </c>
      <c r="F283" s="27" t="str">
        <f>IF(ISNA(VLOOKUP(D283,PCG!$A$2:$B$99,2,FALSE)),"",VLOOKUP(D283,PCG!$A$2:$B$99,2,FALSE))</f>
        <v/>
      </c>
      <c r="G283" s="25"/>
      <c r="H283" s="28"/>
    </row>
    <row r="284" spans="1:8" x14ac:dyDescent="0.25">
      <c r="A284" s="32"/>
      <c r="B284" s="32"/>
      <c r="C284" s="25"/>
      <c r="D284" s="26"/>
      <c r="E284" s="25" t="str">
        <f>IF(ISNA(VLOOKUP(C284,PCG!$A$2:$B$99,2,FALSE)),"",VLOOKUP(C284,PCG!$A$2:$B$99,2,FALSE))</f>
        <v/>
      </c>
      <c r="F284" s="27" t="str">
        <f>IF(ISNA(VLOOKUP(D284,PCG!$A$2:$B$99,2,FALSE)),"",VLOOKUP(D284,PCG!$A$2:$B$99,2,FALSE))</f>
        <v/>
      </c>
      <c r="G284" s="25"/>
      <c r="H284" s="28"/>
    </row>
    <row r="285" spans="1:8" x14ac:dyDescent="0.25">
      <c r="A285" s="32"/>
      <c r="B285" s="32"/>
      <c r="C285" s="25"/>
      <c r="D285" s="26"/>
      <c r="E285" s="25" t="str">
        <f>IF(ISNA(VLOOKUP(C285,PCG!$A$2:$B$99,2,FALSE)),"",VLOOKUP(C285,PCG!$A$2:$B$99,2,FALSE))</f>
        <v/>
      </c>
      <c r="F285" s="27" t="str">
        <f>IF(ISNA(VLOOKUP(D285,PCG!$A$2:$B$99,2,FALSE)),"",VLOOKUP(D285,PCG!$A$2:$B$99,2,FALSE))</f>
        <v/>
      </c>
      <c r="G285" s="25"/>
      <c r="H285" s="28"/>
    </row>
    <row r="286" spans="1:8" x14ac:dyDescent="0.25">
      <c r="A286" s="32"/>
      <c r="B286" s="32"/>
      <c r="C286" s="25"/>
      <c r="D286" s="26"/>
      <c r="E286" s="25" t="str">
        <f>IF(ISNA(VLOOKUP(C286,PCG!$A$2:$B$99,2,FALSE)),"",VLOOKUP(C286,PCG!$A$2:$B$99,2,FALSE))</f>
        <v/>
      </c>
      <c r="F286" s="27" t="str">
        <f>IF(ISNA(VLOOKUP(D286,PCG!$A$2:$B$99,2,FALSE)),"",VLOOKUP(D286,PCG!$A$2:$B$99,2,FALSE))</f>
        <v/>
      </c>
      <c r="G286" s="25"/>
      <c r="H286" s="28"/>
    </row>
    <row r="287" spans="1:8" x14ac:dyDescent="0.25">
      <c r="A287" s="32"/>
      <c r="B287" s="32"/>
      <c r="C287" s="25"/>
      <c r="D287" s="26"/>
      <c r="E287" s="25" t="str">
        <f>IF(ISNA(VLOOKUP(C287,PCG!$A$2:$B$99,2,FALSE)),"",VLOOKUP(C287,PCG!$A$2:$B$99,2,FALSE))</f>
        <v/>
      </c>
      <c r="F287" s="27" t="str">
        <f>IF(ISNA(VLOOKUP(D287,PCG!$A$2:$B$99,2,FALSE)),"",VLOOKUP(D287,PCG!$A$2:$B$99,2,FALSE))</f>
        <v/>
      </c>
      <c r="G287" s="25"/>
      <c r="H287" s="28"/>
    </row>
    <row r="288" spans="1:8" x14ac:dyDescent="0.25">
      <c r="A288" s="32"/>
      <c r="B288" s="32"/>
      <c r="C288" s="25"/>
      <c r="D288" s="26"/>
      <c r="E288" s="25" t="str">
        <f>IF(ISNA(VLOOKUP(C288,PCG!$A$2:$B$99,2,FALSE)),"",VLOOKUP(C288,PCG!$A$2:$B$99,2,FALSE))</f>
        <v/>
      </c>
      <c r="F288" s="27" t="str">
        <f>IF(ISNA(VLOOKUP(D288,PCG!$A$2:$B$99,2,FALSE)),"",VLOOKUP(D288,PCG!$A$2:$B$99,2,FALSE))</f>
        <v/>
      </c>
      <c r="G288" s="25"/>
      <c r="H288" s="28"/>
    </row>
    <row r="289" spans="1:8" x14ac:dyDescent="0.25">
      <c r="A289" s="32"/>
      <c r="B289" s="32"/>
      <c r="C289" s="25"/>
      <c r="D289" s="26"/>
      <c r="E289" s="25" t="str">
        <f>IF(ISNA(VLOOKUP(C289,PCG!$A$2:$B$99,2,FALSE)),"",VLOOKUP(C289,PCG!$A$2:$B$99,2,FALSE))</f>
        <v/>
      </c>
      <c r="F289" s="27" t="str">
        <f>IF(ISNA(VLOOKUP(D289,PCG!$A$2:$B$99,2,FALSE)),"",VLOOKUP(D289,PCG!$A$2:$B$99,2,FALSE))</f>
        <v/>
      </c>
      <c r="G289" s="25"/>
      <c r="H289" s="28"/>
    </row>
    <row r="290" spans="1:8" x14ac:dyDescent="0.25">
      <c r="A290" s="32"/>
      <c r="B290" s="32"/>
      <c r="C290" s="25"/>
      <c r="D290" s="26"/>
      <c r="E290" s="25" t="str">
        <f>IF(ISNA(VLOOKUP(C290,PCG!$A$2:$B$99,2,FALSE)),"",VLOOKUP(C290,PCG!$A$2:$B$99,2,FALSE))</f>
        <v/>
      </c>
      <c r="F290" s="27" t="str">
        <f>IF(ISNA(VLOOKUP(D290,PCG!$A$2:$B$99,2,FALSE)),"",VLOOKUP(D290,PCG!$A$2:$B$99,2,FALSE))</f>
        <v/>
      </c>
      <c r="G290" s="25"/>
      <c r="H290" s="28"/>
    </row>
    <row r="291" spans="1:8" x14ac:dyDescent="0.25">
      <c r="A291" s="32"/>
      <c r="B291" s="32"/>
      <c r="C291" s="25"/>
      <c r="D291" s="26"/>
      <c r="E291" s="25" t="str">
        <f>IF(ISNA(VLOOKUP(C291,PCG!$A$2:$B$99,2,FALSE)),"",VLOOKUP(C291,PCG!$A$2:$B$99,2,FALSE))</f>
        <v/>
      </c>
      <c r="F291" s="27" t="str">
        <f>IF(ISNA(VLOOKUP(D291,PCG!$A$2:$B$99,2,FALSE)),"",VLOOKUP(D291,PCG!$A$2:$B$99,2,FALSE))</f>
        <v/>
      </c>
      <c r="G291" s="25"/>
      <c r="H291" s="28"/>
    </row>
    <row r="292" spans="1:8" x14ac:dyDescent="0.25">
      <c r="A292" s="32"/>
      <c r="B292" s="32"/>
      <c r="C292" s="25"/>
      <c r="D292" s="26"/>
      <c r="E292" s="25" t="str">
        <f>IF(ISNA(VLOOKUP(C292,PCG!$A$2:$B$99,2,FALSE)),"",VLOOKUP(C292,PCG!$A$2:$B$99,2,FALSE))</f>
        <v/>
      </c>
      <c r="F292" s="27" t="str">
        <f>IF(ISNA(VLOOKUP(D292,PCG!$A$2:$B$99,2,FALSE)),"",VLOOKUP(D292,PCG!$A$2:$B$99,2,FALSE))</f>
        <v/>
      </c>
      <c r="G292" s="25"/>
      <c r="H292" s="28"/>
    </row>
    <row r="293" spans="1:8" x14ac:dyDescent="0.25">
      <c r="A293" s="32"/>
      <c r="B293" s="32"/>
      <c r="C293" s="25"/>
      <c r="D293" s="26"/>
      <c r="E293" s="25" t="str">
        <f>IF(ISNA(VLOOKUP(C293,PCG!$A$2:$B$99,2,FALSE)),"",VLOOKUP(C293,PCG!$A$2:$B$99,2,FALSE))</f>
        <v/>
      </c>
      <c r="F293" s="27" t="str">
        <f>IF(ISNA(VLOOKUP(D293,PCG!$A$2:$B$99,2,FALSE)),"",VLOOKUP(D293,PCG!$A$2:$B$99,2,FALSE))</f>
        <v/>
      </c>
      <c r="G293" s="25"/>
      <c r="H293" s="28"/>
    </row>
    <row r="294" spans="1:8" x14ac:dyDescent="0.25">
      <c r="A294" s="32"/>
      <c r="B294" s="32"/>
      <c r="C294" s="25"/>
      <c r="D294" s="26"/>
      <c r="E294" s="25" t="str">
        <f>IF(ISNA(VLOOKUP(C294,PCG!$A$2:$B$99,2,FALSE)),"",VLOOKUP(C294,PCG!$A$2:$B$99,2,FALSE))</f>
        <v/>
      </c>
      <c r="F294" s="27" t="str">
        <f>IF(ISNA(VLOOKUP(D294,PCG!$A$2:$B$99,2,FALSE)),"",VLOOKUP(D294,PCG!$A$2:$B$99,2,FALSE))</f>
        <v/>
      </c>
      <c r="G294" s="25"/>
      <c r="H294" s="28"/>
    </row>
    <row r="295" spans="1:8" x14ac:dyDescent="0.25">
      <c r="A295" s="32"/>
      <c r="B295" s="32"/>
      <c r="C295" s="25"/>
      <c r="D295" s="26"/>
      <c r="E295" s="25" t="str">
        <f>IF(ISNA(VLOOKUP(C295,PCG!$A$2:$B$99,2,FALSE)),"",VLOOKUP(C295,PCG!$A$2:$B$99,2,FALSE))</f>
        <v/>
      </c>
      <c r="F295" s="27" t="str">
        <f>IF(ISNA(VLOOKUP(D295,PCG!$A$2:$B$99,2,FALSE)),"",VLOOKUP(D295,PCG!$A$2:$B$99,2,FALSE))</f>
        <v/>
      </c>
      <c r="G295" s="25"/>
      <c r="H295" s="28"/>
    </row>
    <row r="296" spans="1:8" x14ac:dyDescent="0.25">
      <c r="A296" s="32"/>
      <c r="B296" s="32"/>
      <c r="C296" s="25"/>
      <c r="D296" s="26"/>
      <c r="E296" s="25" t="str">
        <f>IF(ISNA(VLOOKUP(C296,PCG!$A$2:$B$99,2,FALSE)),"",VLOOKUP(C296,PCG!$A$2:$B$99,2,FALSE))</f>
        <v/>
      </c>
      <c r="F296" s="27" t="str">
        <f>IF(ISNA(VLOOKUP(D296,PCG!$A$2:$B$99,2,FALSE)),"",VLOOKUP(D296,PCG!$A$2:$B$99,2,FALSE))</f>
        <v/>
      </c>
      <c r="G296" s="25"/>
      <c r="H296" s="28"/>
    </row>
    <row r="297" spans="1:8" x14ac:dyDescent="0.25">
      <c r="A297" s="32"/>
      <c r="B297" s="32"/>
      <c r="C297" s="25"/>
      <c r="D297" s="26"/>
      <c r="E297" s="25" t="str">
        <f>IF(ISNA(VLOOKUP(C297,PCG!$A$2:$B$99,2,FALSE)),"",VLOOKUP(C297,PCG!$A$2:$B$99,2,FALSE))</f>
        <v/>
      </c>
      <c r="F297" s="27" t="str">
        <f>IF(ISNA(VLOOKUP(D297,PCG!$A$2:$B$99,2,FALSE)),"",VLOOKUP(D297,PCG!$A$2:$B$99,2,FALSE))</f>
        <v/>
      </c>
      <c r="G297" s="25"/>
      <c r="H297" s="28"/>
    </row>
    <row r="298" spans="1:8" x14ac:dyDescent="0.25">
      <c r="A298" s="32"/>
      <c r="B298" s="32"/>
      <c r="C298" s="25"/>
      <c r="D298" s="26"/>
      <c r="E298" s="25" t="str">
        <f>IF(ISNA(VLOOKUP(C298,PCG!$A$2:$B$99,2,FALSE)),"",VLOOKUP(C298,PCG!$A$2:$B$99,2,FALSE))</f>
        <v/>
      </c>
      <c r="F298" s="27" t="str">
        <f>IF(ISNA(VLOOKUP(D298,PCG!$A$2:$B$99,2,FALSE)),"",VLOOKUP(D298,PCG!$A$2:$B$99,2,FALSE))</f>
        <v/>
      </c>
      <c r="G298" s="25"/>
      <c r="H298" s="28"/>
    </row>
    <row r="299" spans="1:8" x14ac:dyDescent="0.25">
      <c r="A299" s="32"/>
      <c r="B299" s="32"/>
      <c r="C299" s="25"/>
      <c r="D299" s="26"/>
      <c r="E299" s="25" t="str">
        <f>IF(ISNA(VLOOKUP(C299,PCG!$A$2:$B$99,2,FALSE)),"",VLOOKUP(C299,PCG!$A$2:$B$99,2,FALSE))</f>
        <v/>
      </c>
      <c r="F299" s="27" t="str">
        <f>IF(ISNA(VLOOKUP(D299,PCG!$A$2:$B$99,2,FALSE)),"",VLOOKUP(D299,PCG!$A$2:$B$99,2,FALSE))</f>
        <v/>
      </c>
      <c r="G299" s="25"/>
      <c r="H299" s="28"/>
    </row>
    <row r="300" spans="1:8" x14ac:dyDescent="0.25">
      <c r="A300" s="32"/>
      <c r="B300" s="32"/>
      <c r="C300" s="25"/>
      <c r="D300" s="26"/>
      <c r="E300" s="25" t="str">
        <f>IF(ISNA(VLOOKUP(C300,PCG!$A$2:$B$99,2,FALSE)),"",VLOOKUP(C300,PCG!$A$2:$B$99,2,FALSE))</f>
        <v/>
      </c>
      <c r="F300" s="27" t="str">
        <f>IF(ISNA(VLOOKUP(D300,PCG!$A$2:$B$99,2,FALSE)),"",VLOOKUP(D300,PCG!$A$2:$B$99,2,FALSE))</f>
        <v/>
      </c>
      <c r="G300" s="25"/>
      <c r="H300" s="28"/>
    </row>
    <row r="301" spans="1:8" x14ac:dyDescent="0.25">
      <c r="A301" s="32"/>
      <c r="B301" s="32"/>
      <c r="C301" s="25"/>
      <c r="D301" s="26"/>
      <c r="E301" s="25" t="str">
        <f>IF(ISNA(VLOOKUP(C301,PCG!$A$2:$B$99,2,FALSE)),"",VLOOKUP(C301,PCG!$A$2:$B$99,2,FALSE))</f>
        <v/>
      </c>
      <c r="F301" s="27" t="str">
        <f>IF(ISNA(VLOOKUP(D301,PCG!$A$2:$B$99,2,FALSE)),"",VLOOKUP(D301,PCG!$A$2:$B$99,2,FALSE))</f>
        <v/>
      </c>
      <c r="G301" s="25"/>
      <c r="H301" s="28"/>
    </row>
    <row r="302" spans="1:8" x14ac:dyDescent="0.25">
      <c r="A302" s="32"/>
      <c r="B302" s="32"/>
      <c r="C302" s="25"/>
      <c r="D302" s="26"/>
      <c r="E302" s="25" t="str">
        <f>IF(ISNA(VLOOKUP(C302,PCG!$A$2:$B$99,2,FALSE)),"",VLOOKUP(C302,PCG!$A$2:$B$99,2,FALSE))</f>
        <v/>
      </c>
      <c r="F302" s="27" t="str">
        <f>IF(ISNA(VLOOKUP(D302,PCG!$A$2:$B$99,2,FALSE)),"",VLOOKUP(D302,PCG!$A$2:$B$99,2,FALSE))</f>
        <v/>
      </c>
      <c r="G302" s="25"/>
      <c r="H302" s="28"/>
    </row>
    <row r="303" spans="1:8" x14ac:dyDescent="0.25">
      <c r="A303" s="32"/>
      <c r="B303" s="32"/>
      <c r="C303" s="25"/>
      <c r="D303" s="26"/>
      <c r="E303" s="25" t="str">
        <f>IF(ISNA(VLOOKUP(C303,PCG!$A$2:$B$99,2,FALSE)),"",VLOOKUP(C303,PCG!$A$2:$B$99,2,FALSE))</f>
        <v/>
      </c>
      <c r="F303" s="27" t="str">
        <f>IF(ISNA(VLOOKUP(D303,PCG!$A$2:$B$99,2,FALSE)),"",VLOOKUP(D303,PCG!$A$2:$B$99,2,FALSE))</f>
        <v/>
      </c>
      <c r="G303" s="25"/>
      <c r="H303" s="28"/>
    </row>
    <row r="304" spans="1:8" x14ac:dyDescent="0.25">
      <c r="A304" s="32"/>
      <c r="B304" s="32"/>
      <c r="C304" s="25"/>
      <c r="D304" s="26"/>
      <c r="E304" s="25" t="str">
        <f>IF(ISNA(VLOOKUP(C304,PCG!$A$2:$B$99,2,FALSE)),"",VLOOKUP(C304,PCG!$A$2:$B$99,2,FALSE))</f>
        <v/>
      </c>
      <c r="F304" s="27" t="str">
        <f>IF(ISNA(VLOOKUP(D304,PCG!$A$2:$B$99,2,FALSE)),"",VLOOKUP(D304,PCG!$A$2:$B$99,2,FALSE))</f>
        <v/>
      </c>
      <c r="G304" s="25"/>
      <c r="H304" s="28"/>
    </row>
    <row r="305" spans="1:8" x14ac:dyDescent="0.25">
      <c r="A305" s="32"/>
      <c r="B305" s="32"/>
      <c r="C305" s="25"/>
      <c r="D305" s="26"/>
      <c r="E305" s="25" t="str">
        <f>IF(ISNA(VLOOKUP(C305,PCG!$A$2:$B$99,2,FALSE)),"",VLOOKUP(C305,PCG!$A$2:$B$99,2,FALSE))</f>
        <v/>
      </c>
      <c r="F305" s="27" t="str">
        <f>IF(ISNA(VLOOKUP(D305,PCG!$A$2:$B$99,2,FALSE)),"",VLOOKUP(D305,PCG!$A$2:$B$99,2,FALSE))</f>
        <v/>
      </c>
      <c r="G305" s="25"/>
      <c r="H305" s="28"/>
    </row>
    <row r="306" spans="1:8" x14ac:dyDescent="0.25">
      <c r="A306" s="32"/>
      <c r="B306" s="32"/>
      <c r="C306" s="25"/>
      <c r="D306" s="26"/>
      <c r="E306" s="25" t="str">
        <f>IF(ISNA(VLOOKUP(C306,PCG!$A$2:$B$99,2,FALSE)),"",VLOOKUP(C306,PCG!$A$2:$B$99,2,FALSE))</f>
        <v/>
      </c>
      <c r="F306" s="27" t="str">
        <f>IF(ISNA(VLOOKUP(D306,PCG!$A$2:$B$99,2,FALSE)),"",VLOOKUP(D306,PCG!$A$2:$B$99,2,FALSE))</f>
        <v/>
      </c>
      <c r="G306" s="25"/>
      <c r="H306" s="28"/>
    </row>
    <row r="307" spans="1:8" x14ac:dyDescent="0.25">
      <c r="A307" s="32"/>
      <c r="B307" s="32"/>
      <c r="C307" s="25"/>
      <c r="D307" s="26"/>
      <c r="E307" s="25" t="str">
        <f>IF(ISNA(VLOOKUP(C307,PCG!$A$2:$B$99,2,FALSE)),"",VLOOKUP(C307,PCG!$A$2:$B$99,2,FALSE))</f>
        <v/>
      </c>
      <c r="F307" s="27" t="str">
        <f>IF(ISNA(VLOOKUP(D307,PCG!$A$2:$B$99,2,FALSE)),"",VLOOKUP(D307,PCG!$A$2:$B$99,2,FALSE))</f>
        <v/>
      </c>
      <c r="G307" s="25"/>
      <c r="H307" s="28"/>
    </row>
    <row r="308" spans="1:8" x14ac:dyDescent="0.25">
      <c r="A308" s="32"/>
      <c r="B308" s="32"/>
      <c r="C308" s="25"/>
      <c r="D308" s="26"/>
      <c r="E308" s="25" t="str">
        <f>IF(ISNA(VLOOKUP(C308,PCG!$A$2:$B$99,2,FALSE)),"",VLOOKUP(C308,PCG!$A$2:$B$99,2,FALSE))</f>
        <v/>
      </c>
      <c r="F308" s="27" t="str">
        <f>IF(ISNA(VLOOKUP(D308,PCG!$A$2:$B$99,2,FALSE)),"",VLOOKUP(D308,PCG!$A$2:$B$99,2,FALSE))</f>
        <v/>
      </c>
      <c r="G308" s="25"/>
      <c r="H308" s="28"/>
    </row>
    <row r="309" spans="1:8" x14ac:dyDescent="0.25">
      <c r="A309" s="32"/>
      <c r="B309" s="32"/>
      <c r="C309" s="25"/>
      <c r="D309" s="26"/>
      <c r="E309" s="25" t="str">
        <f>IF(ISNA(VLOOKUP(C309,PCG!$A$2:$B$99,2,FALSE)),"",VLOOKUP(C309,PCG!$A$2:$B$99,2,FALSE))</f>
        <v/>
      </c>
      <c r="F309" s="27" t="str">
        <f>IF(ISNA(VLOOKUP(D309,PCG!$A$2:$B$99,2,FALSE)),"",VLOOKUP(D309,PCG!$A$2:$B$99,2,FALSE))</f>
        <v/>
      </c>
      <c r="G309" s="25"/>
      <c r="H309" s="28"/>
    </row>
    <row r="310" spans="1:8" x14ac:dyDescent="0.25">
      <c r="A310" s="32"/>
      <c r="B310" s="32"/>
      <c r="C310" s="25"/>
      <c r="D310" s="26"/>
      <c r="E310" s="25" t="str">
        <f>IF(ISNA(VLOOKUP(C310,PCG!$A$2:$B$99,2,FALSE)),"",VLOOKUP(C310,PCG!$A$2:$B$99,2,FALSE))</f>
        <v/>
      </c>
      <c r="F310" s="27" t="str">
        <f>IF(ISNA(VLOOKUP(D310,PCG!$A$2:$B$99,2,FALSE)),"",VLOOKUP(D310,PCG!$A$2:$B$99,2,FALSE))</f>
        <v/>
      </c>
      <c r="G310" s="25"/>
      <c r="H310" s="28"/>
    </row>
    <row r="311" spans="1:8" x14ac:dyDescent="0.25">
      <c r="A311" s="32"/>
      <c r="B311" s="32"/>
      <c r="C311" s="25"/>
      <c r="D311" s="26"/>
      <c r="E311" s="25" t="str">
        <f>IF(ISNA(VLOOKUP(C311,PCG!$A$2:$B$99,2,FALSE)),"",VLOOKUP(C311,PCG!$A$2:$B$99,2,FALSE))</f>
        <v/>
      </c>
      <c r="F311" s="27" t="str">
        <f>IF(ISNA(VLOOKUP(D311,PCG!$A$2:$B$99,2,FALSE)),"",VLOOKUP(D311,PCG!$A$2:$B$99,2,FALSE))</f>
        <v/>
      </c>
      <c r="G311" s="25"/>
      <c r="H311" s="28"/>
    </row>
    <row r="312" spans="1:8" x14ac:dyDescent="0.25">
      <c r="A312" s="32"/>
      <c r="B312" s="32"/>
      <c r="C312" s="25"/>
      <c r="D312" s="26"/>
      <c r="E312" s="25" t="str">
        <f>IF(ISNA(VLOOKUP(C312,PCG!$A$2:$B$99,2,FALSE)),"",VLOOKUP(C312,PCG!$A$2:$B$99,2,FALSE))</f>
        <v/>
      </c>
      <c r="F312" s="27" t="str">
        <f>IF(ISNA(VLOOKUP(D312,PCG!$A$2:$B$99,2,FALSE)),"",VLOOKUP(D312,PCG!$A$2:$B$99,2,FALSE))</f>
        <v/>
      </c>
      <c r="G312" s="25"/>
      <c r="H312" s="28"/>
    </row>
    <row r="313" spans="1:8" x14ac:dyDescent="0.25">
      <c r="A313" s="32"/>
      <c r="B313" s="32"/>
      <c r="C313" s="25"/>
      <c r="D313" s="26"/>
      <c r="E313" s="25" t="str">
        <f>IF(ISNA(VLOOKUP(C313,PCG!$A$2:$B$99,2,FALSE)),"",VLOOKUP(C313,PCG!$A$2:$B$99,2,FALSE))</f>
        <v/>
      </c>
      <c r="F313" s="27" t="str">
        <f>IF(ISNA(VLOOKUP(D313,PCG!$A$2:$B$99,2,FALSE)),"",VLOOKUP(D313,PCG!$A$2:$B$99,2,FALSE))</f>
        <v/>
      </c>
      <c r="G313" s="25"/>
      <c r="H313" s="28"/>
    </row>
    <row r="314" spans="1:8" x14ac:dyDescent="0.25">
      <c r="A314" s="32"/>
      <c r="B314" s="32"/>
      <c r="C314" s="25"/>
      <c r="D314" s="26"/>
      <c r="E314" s="25" t="str">
        <f>IF(ISNA(VLOOKUP(C314,PCG!$A$2:$B$99,2,FALSE)),"",VLOOKUP(C314,PCG!$A$2:$B$99,2,FALSE))</f>
        <v/>
      </c>
      <c r="F314" s="27" t="str">
        <f>IF(ISNA(VLOOKUP(D314,PCG!$A$2:$B$99,2,FALSE)),"",VLOOKUP(D314,PCG!$A$2:$B$99,2,FALSE))</f>
        <v/>
      </c>
      <c r="G314" s="25"/>
      <c r="H314" s="28"/>
    </row>
    <row r="315" spans="1:8" x14ac:dyDescent="0.25">
      <c r="A315" s="32"/>
      <c r="B315" s="32"/>
      <c r="C315" s="25"/>
      <c r="D315" s="26"/>
      <c r="E315" s="25" t="str">
        <f>IF(ISNA(VLOOKUP(C315,PCG!$A$2:$B$99,2,FALSE)),"",VLOOKUP(C315,PCG!$A$2:$B$99,2,FALSE))</f>
        <v/>
      </c>
      <c r="F315" s="27" t="str">
        <f>IF(ISNA(VLOOKUP(D315,PCG!$A$2:$B$99,2,FALSE)),"",VLOOKUP(D315,PCG!$A$2:$B$99,2,FALSE))</f>
        <v/>
      </c>
      <c r="G315" s="25"/>
      <c r="H315" s="28"/>
    </row>
    <row r="316" spans="1:8" x14ac:dyDescent="0.25">
      <c r="A316" s="32"/>
      <c r="B316" s="32"/>
      <c r="C316" s="25"/>
      <c r="D316" s="26"/>
      <c r="E316" s="25" t="str">
        <f>IF(ISNA(VLOOKUP(C316,PCG!$A$2:$B$99,2,FALSE)),"",VLOOKUP(C316,PCG!$A$2:$B$99,2,FALSE))</f>
        <v/>
      </c>
      <c r="F316" s="27" t="str">
        <f>IF(ISNA(VLOOKUP(D316,PCG!$A$2:$B$99,2,FALSE)),"",VLOOKUP(D316,PCG!$A$2:$B$99,2,FALSE))</f>
        <v/>
      </c>
      <c r="G316" s="25"/>
      <c r="H316" s="28"/>
    </row>
    <row r="317" spans="1:8" x14ac:dyDescent="0.25">
      <c r="A317" s="32"/>
      <c r="B317" s="32"/>
      <c r="C317" s="25"/>
      <c r="D317" s="26"/>
      <c r="E317" s="25" t="str">
        <f>IF(ISNA(VLOOKUP(C317,PCG!$A$2:$B$99,2,FALSE)),"",VLOOKUP(C317,PCG!$A$2:$B$99,2,FALSE))</f>
        <v/>
      </c>
      <c r="F317" s="27" t="str">
        <f>IF(ISNA(VLOOKUP(D317,PCG!$A$2:$B$99,2,FALSE)),"",VLOOKUP(D317,PCG!$A$2:$B$99,2,FALSE))</f>
        <v/>
      </c>
      <c r="G317" s="25"/>
      <c r="H317" s="28"/>
    </row>
    <row r="318" spans="1:8" x14ac:dyDescent="0.25">
      <c r="A318" s="32"/>
      <c r="B318" s="32"/>
      <c r="C318" s="25"/>
      <c r="D318" s="26"/>
      <c r="E318" s="25" t="str">
        <f>IF(ISNA(VLOOKUP(C318,PCG!$A$2:$B$99,2,FALSE)),"",VLOOKUP(C318,PCG!$A$2:$B$99,2,FALSE))</f>
        <v/>
      </c>
      <c r="F318" s="27" t="str">
        <f>IF(ISNA(VLOOKUP(D318,PCG!$A$2:$B$99,2,FALSE)),"",VLOOKUP(D318,PCG!$A$2:$B$99,2,FALSE))</f>
        <v/>
      </c>
      <c r="G318" s="25"/>
      <c r="H318" s="28"/>
    </row>
    <row r="319" spans="1:8" x14ac:dyDescent="0.25">
      <c r="A319" s="32"/>
      <c r="B319" s="32"/>
      <c r="C319" s="25"/>
      <c r="D319" s="26"/>
      <c r="E319" s="25" t="str">
        <f>IF(ISNA(VLOOKUP(C319,PCG!$A$2:$B$99,2,FALSE)),"",VLOOKUP(C319,PCG!$A$2:$B$99,2,FALSE))</f>
        <v/>
      </c>
      <c r="F319" s="27" t="str">
        <f>IF(ISNA(VLOOKUP(D319,PCG!$A$2:$B$99,2,FALSE)),"",VLOOKUP(D319,PCG!$A$2:$B$99,2,FALSE))</f>
        <v/>
      </c>
      <c r="G319" s="25"/>
      <c r="H319" s="28"/>
    </row>
    <row r="320" spans="1:8" x14ac:dyDescent="0.25">
      <c r="A320" s="32"/>
      <c r="B320" s="32"/>
      <c r="C320" s="25"/>
      <c r="D320" s="26"/>
      <c r="E320" s="25" t="str">
        <f>IF(ISNA(VLOOKUP(C320,PCG!$A$2:$B$99,2,FALSE)),"",VLOOKUP(C320,PCG!$A$2:$B$99,2,FALSE))</f>
        <v/>
      </c>
      <c r="F320" s="27" t="str">
        <f>IF(ISNA(VLOOKUP(D320,PCG!$A$2:$B$99,2,FALSE)),"",VLOOKUP(D320,PCG!$A$2:$B$99,2,FALSE))</f>
        <v/>
      </c>
      <c r="G320" s="25"/>
      <c r="H320" s="28"/>
    </row>
    <row r="321" spans="1:8" x14ac:dyDescent="0.25">
      <c r="A321" s="32"/>
      <c r="B321" s="32"/>
      <c r="C321" s="25"/>
      <c r="D321" s="26"/>
      <c r="E321" s="25" t="str">
        <f>IF(ISNA(VLOOKUP(C321,PCG!$A$2:$B$99,2,FALSE)),"",VLOOKUP(C321,PCG!$A$2:$B$99,2,FALSE))</f>
        <v/>
      </c>
      <c r="F321" s="27" t="str">
        <f>IF(ISNA(VLOOKUP(D321,PCG!$A$2:$B$99,2,FALSE)),"",VLOOKUP(D321,PCG!$A$2:$B$99,2,FALSE))</f>
        <v/>
      </c>
      <c r="G321" s="25"/>
      <c r="H321" s="28"/>
    </row>
    <row r="322" spans="1:8" x14ac:dyDescent="0.25">
      <c r="A322" s="32"/>
      <c r="B322" s="32"/>
      <c r="C322" s="25"/>
      <c r="D322" s="26"/>
      <c r="E322" s="25" t="str">
        <f>IF(ISNA(VLOOKUP(C322,PCG!$A$2:$B$99,2,FALSE)),"",VLOOKUP(C322,PCG!$A$2:$B$99,2,FALSE))</f>
        <v/>
      </c>
      <c r="F322" s="27" t="str">
        <f>IF(ISNA(VLOOKUP(D322,PCG!$A$2:$B$99,2,FALSE)),"",VLOOKUP(D322,PCG!$A$2:$B$99,2,FALSE))</f>
        <v/>
      </c>
      <c r="G322" s="25"/>
      <c r="H322" s="28"/>
    </row>
    <row r="323" spans="1:8" x14ac:dyDescent="0.25">
      <c r="A323" s="32"/>
      <c r="B323" s="32"/>
      <c r="C323" s="25"/>
      <c r="D323" s="26"/>
      <c r="E323" s="25" t="str">
        <f>IF(ISNA(VLOOKUP(C323,PCG!$A$2:$B$99,2,FALSE)),"",VLOOKUP(C323,PCG!$A$2:$B$99,2,FALSE))</f>
        <v/>
      </c>
      <c r="F323" s="27" t="str">
        <f>IF(ISNA(VLOOKUP(D323,PCG!$A$2:$B$99,2,FALSE)),"",VLOOKUP(D323,PCG!$A$2:$B$99,2,FALSE))</f>
        <v/>
      </c>
      <c r="G323" s="25"/>
      <c r="H323" s="28"/>
    </row>
    <row r="324" spans="1:8" x14ac:dyDescent="0.25">
      <c r="A324" s="32"/>
      <c r="B324" s="32"/>
      <c r="C324" s="25"/>
      <c r="D324" s="26"/>
      <c r="E324" s="25" t="str">
        <f>IF(ISNA(VLOOKUP(C324,PCG!$A$2:$B$99,2,FALSE)),"",VLOOKUP(C324,PCG!$A$2:$B$99,2,FALSE))</f>
        <v/>
      </c>
      <c r="F324" s="27" t="str">
        <f>IF(ISNA(VLOOKUP(D324,PCG!$A$2:$B$99,2,FALSE)),"",VLOOKUP(D324,PCG!$A$2:$B$99,2,FALSE))</f>
        <v/>
      </c>
      <c r="G324" s="25"/>
      <c r="H324" s="28"/>
    </row>
    <row r="325" spans="1:8" x14ac:dyDescent="0.25">
      <c r="E325" s="11" t="str">
        <f>IF(ISNA(VLOOKUP(C325,PCG!$A$2:$B$99,2,FALSE)),"",VLOOKUP(C325,PCG!$A$2:$B$99,2,FALSE))</f>
        <v/>
      </c>
      <c r="F325" s="13" t="str">
        <f>IF(ISNA(VLOOKUP(D325,PCG!$A$2:$B$99,2,FALSE)),"",VLOOKUP(D325,PCG!$A$2:$B$99,2,FALSE))</f>
        <v/>
      </c>
    </row>
    <row r="326" spans="1:8" x14ac:dyDescent="0.25">
      <c r="E326" s="11" t="str">
        <f>IF(ISNA(VLOOKUP(C326,PCG!$A$2:$B$99,2,FALSE)),"",VLOOKUP(C326,PCG!$A$2:$B$99,2,FALSE))</f>
        <v/>
      </c>
      <c r="F326" s="13" t="str">
        <f>IF(ISNA(VLOOKUP(D326,PCG!$A$2:$B$99,2,FALSE)),"",VLOOKUP(D326,PCG!$A$2:$B$99,2,FALSE))</f>
        <v/>
      </c>
    </row>
    <row r="327" spans="1:8" x14ac:dyDescent="0.25">
      <c r="E327" s="11" t="str">
        <f>IF(ISNA(VLOOKUP(C327,PCG!$A$2:$B$99,2,FALSE)),"",VLOOKUP(C327,PCG!$A$2:$B$99,2,FALSE))</f>
        <v/>
      </c>
      <c r="F327" s="13" t="str">
        <f>IF(ISNA(VLOOKUP(D327,PCG!$A$2:$B$99,2,FALSE)),"",VLOOKUP(D327,PCG!$A$2:$B$99,2,FALSE))</f>
        <v/>
      </c>
    </row>
    <row r="328" spans="1:8" x14ac:dyDescent="0.25">
      <c r="E328" s="11" t="str">
        <f>IF(ISNA(VLOOKUP(C328,PCG!$A$2:$B$99,2,FALSE)),"",VLOOKUP(C328,PCG!$A$2:$B$99,2,FALSE))</f>
        <v/>
      </c>
      <c r="F328" s="13" t="str">
        <f>IF(ISNA(VLOOKUP(D328,PCG!$A$2:$B$99,2,FALSE)),"",VLOOKUP(D328,PCG!$A$2:$B$99,2,FALSE))</f>
        <v/>
      </c>
    </row>
    <row r="329" spans="1:8" x14ac:dyDescent="0.25">
      <c r="E329" s="11" t="str">
        <f>IF(ISNA(VLOOKUP(C329,PCG!$A$2:$B$99,2,FALSE)),"",VLOOKUP(C329,PCG!$A$2:$B$99,2,FALSE))</f>
        <v/>
      </c>
      <c r="F329" s="13" t="str">
        <f>IF(ISNA(VLOOKUP(D329,PCG!$A$2:$B$99,2,FALSE)),"",VLOOKUP(D329,PCG!$A$2:$B$99,2,FALSE))</f>
        <v/>
      </c>
    </row>
    <row r="330" spans="1:8" x14ac:dyDescent="0.25">
      <c r="E330" s="11" t="str">
        <f>IF(ISNA(VLOOKUP(C330,PCG!$A$2:$B$99,2,FALSE)),"",VLOOKUP(C330,PCG!$A$2:$B$99,2,FALSE))</f>
        <v/>
      </c>
      <c r="F330" s="13" t="str">
        <f>IF(ISNA(VLOOKUP(D330,PCG!$A$2:$B$99,2,FALSE)),"",VLOOKUP(D330,PCG!$A$2:$B$99,2,FALSE))</f>
        <v/>
      </c>
    </row>
    <row r="331" spans="1:8" x14ac:dyDescent="0.25">
      <c r="E331" s="11" t="str">
        <f>IF(ISNA(VLOOKUP(C331,PCG!$A$2:$B$99,2,FALSE)),"",VLOOKUP(C331,PCG!$A$2:$B$99,2,FALSE))</f>
        <v/>
      </c>
      <c r="F331" s="13" t="str">
        <f>IF(ISNA(VLOOKUP(D331,PCG!$A$2:$B$99,2,FALSE)),"",VLOOKUP(D331,PCG!$A$2:$B$99,2,FALSE))</f>
        <v/>
      </c>
    </row>
    <row r="332" spans="1:8" x14ac:dyDescent="0.25">
      <c r="E332" s="11" t="str">
        <f>IF(ISNA(VLOOKUP(C332,PCG!$A$2:$B$99,2,FALSE)),"",VLOOKUP(C332,PCG!$A$2:$B$99,2,FALSE))</f>
        <v/>
      </c>
      <c r="F332" s="13" t="str">
        <f>IF(ISNA(VLOOKUP(D332,PCG!$A$2:$B$99,2,FALSE)),"",VLOOKUP(D332,PCG!$A$2:$B$99,2,FALSE))</f>
        <v/>
      </c>
    </row>
    <row r="333" spans="1:8" x14ac:dyDescent="0.25">
      <c r="E333" s="11" t="str">
        <f>IF(ISNA(VLOOKUP(C333,PCG!$A$2:$B$99,2,FALSE)),"",VLOOKUP(C333,PCG!$A$2:$B$99,2,FALSE))</f>
        <v/>
      </c>
      <c r="F333" s="13" t="str">
        <f>IF(ISNA(VLOOKUP(D333,PCG!$A$2:$B$99,2,FALSE)),"",VLOOKUP(D333,PCG!$A$2:$B$99,2,FALSE))</f>
        <v/>
      </c>
    </row>
    <row r="334" spans="1:8" x14ac:dyDescent="0.25">
      <c r="E334" s="11" t="str">
        <f>IF(ISNA(VLOOKUP(C334,PCG!$A$2:$B$99,2,FALSE)),"",VLOOKUP(C334,PCG!$A$2:$B$99,2,FALSE))</f>
        <v/>
      </c>
      <c r="F334" s="13" t="str">
        <f>IF(ISNA(VLOOKUP(D334,PCG!$A$2:$B$99,2,FALSE)),"",VLOOKUP(D334,PCG!$A$2:$B$99,2,FALSE))</f>
        <v/>
      </c>
    </row>
    <row r="335" spans="1:8" x14ac:dyDescent="0.25">
      <c r="E335" s="11" t="str">
        <f>IF(ISNA(VLOOKUP(C335,PCG!$A$2:$B$99,2,FALSE)),"",VLOOKUP(C335,PCG!$A$2:$B$99,2,FALSE))</f>
        <v/>
      </c>
      <c r="F335" s="13" t="str">
        <f>IF(ISNA(VLOOKUP(D335,PCG!$A$2:$B$99,2,FALSE)),"",VLOOKUP(D335,PCG!$A$2:$B$99,2,FALSE))</f>
        <v/>
      </c>
    </row>
    <row r="336" spans="1:8" x14ac:dyDescent="0.25">
      <c r="E336" s="11" t="str">
        <f>IF(ISNA(VLOOKUP(C336,PCG!$A$2:$B$99,2,FALSE)),"",VLOOKUP(C336,PCG!$A$2:$B$99,2,FALSE))</f>
        <v/>
      </c>
      <c r="F336" s="13" t="str">
        <f>IF(ISNA(VLOOKUP(D336,PCG!$A$2:$B$99,2,FALSE)),"",VLOOKUP(D336,PCG!$A$2:$B$99,2,FALSE))</f>
        <v/>
      </c>
    </row>
    <row r="337" spans="5:6" x14ac:dyDescent="0.25">
      <c r="E337" s="11" t="str">
        <f>IF(ISNA(VLOOKUP(C337,PCG!$A$2:$B$99,2,FALSE)),"",VLOOKUP(C337,PCG!$A$2:$B$99,2,FALSE))</f>
        <v/>
      </c>
      <c r="F337" s="13" t="str">
        <f>IF(ISNA(VLOOKUP(D337,PCG!$A$2:$B$99,2,FALSE)),"",VLOOKUP(D337,PCG!$A$2:$B$99,2,FALSE))</f>
        <v/>
      </c>
    </row>
    <row r="338" spans="5:6" x14ac:dyDescent="0.25">
      <c r="E338" s="11" t="str">
        <f>IF(ISNA(VLOOKUP(C338,PCG!$A$2:$B$99,2,FALSE)),"",VLOOKUP(C338,PCG!$A$2:$B$99,2,FALSE))</f>
        <v/>
      </c>
      <c r="F338" s="13" t="str">
        <f>IF(ISNA(VLOOKUP(D338,PCG!$A$2:$B$99,2,FALSE)),"",VLOOKUP(D338,PCG!$A$2:$B$99,2,FALSE))</f>
        <v/>
      </c>
    </row>
    <row r="339" spans="5:6" x14ac:dyDescent="0.25">
      <c r="E339" s="11" t="str">
        <f>IF(ISNA(VLOOKUP(C339,PCG!$A$2:$B$99,2,FALSE)),"",VLOOKUP(C339,PCG!$A$2:$B$99,2,FALSE))</f>
        <v/>
      </c>
      <c r="F339" s="13" t="str">
        <f>IF(ISNA(VLOOKUP(D339,PCG!$A$2:$B$99,2,FALSE)),"",VLOOKUP(D339,PCG!$A$2:$B$99,2,FALSE))</f>
        <v/>
      </c>
    </row>
    <row r="340" spans="5:6" x14ac:dyDescent="0.25">
      <c r="E340" s="11" t="str">
        <f>IF(ISNA(VLOOKUP(C340,PCG!$A$2:$B$99,2,FALSE)),"",VLOOKUP(C340,PCG!$A$2:$B$99,2,FALSE))</f>
        <v/>
      </c>
      <c r="F340" s="13" t="str">
        <f>IF(ISNA(VLOOKUP(D340,PCG!$A$2:$B$99,2,FALSE)),"",VLOOKUP(D340,PCG!$A$2:$B$99,2,FALSE))</f>
        <v/>
      </c>
    </row>
    <row r="341" spans="5:6" x14ac:dyDescent="0.25">
      <c r="E341" s="11" t="str">
        <f>IF(ISNA(VLOOKUP(C341,PCG!$A$2:$B$99,2,FALSE)),"",VLOOKUP(C341,PCG!$A$2:$B$99,2,FALSE))</f>
        <v/>
      </c>
      <c r="F341" s="13" t="str">
        <f>IF(ISNA(VLOOKUP(D341,PCG!$A$2:$B$99,2,FALSE)),"",VLOOKUP(D341,PCG!$A$2:$B$99,2,FALSE))</f>
        <v/>
      </c>
    </row>
    <row r="342" spans="5:6" x14ac:dyDescent="0.25">
      <c r="E342" s="11" t="str">
        <f>IF(ISNA(VLOOKUP(C342,PCG!$A$2:$B$99,2,FALSE)),"",VLOOKUP(C342,PCG!$A$2:$B$99,2,FALSE))</f>
        <v/>
      </c>
      <c r="F342" s="13" t="str">
        <f>IF(ISNA(VLOOKUP(D342,PCG!$A$2:$B$99,2,FALSE)),"",VLOOKUP(D342,PCG!$A$2:$B$99,2,FALSE))</f>
        <v/>
      </c>
    </row>
    <row r="343" spans="5:6" x14ac:dyDescent="0.25">
      <c r="E343" s="11" t="str">
        <f>IF(ISNA(VLOOKUP(C343,PCG!$A$2:$B$99,2,FALSE)),"",VLOOKUP(C343,PCG!$A$2:$B$99,2,FALSE))</f>
        <v/>
      </c>
      <c r="F343" s="13" t="str">
        <f>IF(ISNA(VLOOKUP(D343,PCG!$A$2:$B$99,2,FALSE)),"",VLOOKUP(D343,PCG!$A$2:$B$99,2,FALSE))</f>
        <v/>
      </c>
    </row>
    <row r="344" spans="5:6" x14ac:dyDescent="0.25">
      <c r="E344" s="11" t="str">
        <f>IF(ISNA(VLOOKUP(C344,PCG!$A$2:$B$99,2,FALSE)),"",VLOOKUP(C344,PCG!$A$2:$B$99,2,FALSE))</f>
        <v/>
      </c>
      <c r="F344" s="13" t="str">
        <f>IF(ISNA(VLOOKUP(D344,PCG!$A$2:$B$99,2,FALSE)),"",VLOOKUP(D344,PCG!$A$2:$B$99,2,FALSE))</f>
        <v/>
      </c>
    </row>
    <row r="345" spans="5:6" x14ac:dyDescent="0.25">
      <c r="E345" s="11" t="str">
        <f>IF(ISNA(VLOOKUP(C345,PCG!$A$2:$B$99,2,FALSE)),"",VLOOKUP(C345,PCG!$A$2:$B$99,2,FALSE))</f>
        <v/>
      </c>
      <c r="F345" s="13" t="str">
        <f>IF(ISNA(VLOOKUP(D345,PCG!$A$2:$B$99,2,FALSE)),"",VLOOKUP(D345,PCG!$A$2:$B$99,2,FALSE))</f>
        <v/>
      </c>
    </row>
    <row r="346" spans="5:6" x14ac:dyDescent="0.25">
      <c r="E346" s="11" t="str">
        <f>IF(ISNA(VLOOKUP(C346,PCG!$A$2:$B$99,2,FALSE)),"",VLOOKUP(C346,PCG!$A$2:$B$99,2,FALSE))</f>
        <v/>
      </c>
      <c r="F346" s="13" t="str">
        <f>IF(ISNA(VLOOKUP(D346,PCG!$A$2:$B$99,2,FALSE)),"",VLOOKUP(D346,PCG!$A$2:$B$99,2,FALSE))</f>
        <v/>
      </c>
    </row>
    <row r="347" spans="5:6" x14ac:dyDescent="0.25">
      <c r="E347" s="11" t="str">
        <f>IF(ISNA(VLOOKUP(C347,PCG!$A$2:$B$99,2,FALSE)),"",VLOOKUP(C347,PCG!$A$2:$B$99,2,FALSE))</f>
        <v/>
      </c>
      <c r="F347" s="13" t="str">
        <f>IF(ISNA(VLOOKUP(D347,PCG!$A$2:$B$99,2,FALSE)),"",VLOOKUP(D347,PCG!$A$2:$B$99,2,FALSE))</f>
        <v/>
      </c>
    </row>
    <row r="348" spans="5:6" x14ac:dyDescent="0.25">
      <c r="E348" s="11" t="str">
        <f>IF(ISNA(VLOOKUP(C348,PCG!$A$2:$B$99,2,FALSE)),"",VLOOKUP(C348,PCG!$A$2:$B$99,2,FALSE))</f>
        <v/>
      </c>
      <c r="F348" s="13" t="str">
        <f>IF(ISNA(VLOOKUP(D348,PCG!$A$2:$B$99,2,FALSE)),"",VLOOKUP(D348,PCG!$A$2:$B$99,2,FALSE))</f>
        <v/>
      </c>
    </row>
    <row r="349" spans="5:6" x14ac:dyDescent="0.25">
      <c r="E349" s="11" t="str">
        <f>IF(ISNA(VLOOKUP(C349,PCG!$A$2:$B$99,2,FALSE)),"",VLOOKUP(C349,PCG!$A$2:$B$99,2,FALSE))</f>
        <v/>
      </c>
      <c r="F349" s="13" t="str">
        <f>IF(ISNA(VLOOKUP(D349,PCG!$A$2:$B$99,2,FALSE)),"",VLOOKUP(D349,PCG!$A$2:$B$99,2,FALSE))</f>
        <v/>
      </c>
    </row>
    <row r="350" spans="5:6" x14ac:dyDescent="0.25">
      <c r="E350" s="11" t="str">
        <f>IF(ISNA(VLOOKUP(C350,PCG!$A$2:$B$99,2,FALSE)),"",VLOOKUP(C350,PCG!$A$2:$B$99,2,FALSE))</f>
        <v/>
      </c>
      <c r="F350" s="13" t="str">
        <f>IF(ISNA(VLOOKUP(D350,PCG!$A$2:$B$99,2,FALSE)),"",VLOOKUP(D350,PCG!$A$2:$B$99,2,FALSE))</f>
        <v/>
      </c>
    </row>
    <row r="351" spans="5:6" x14ac:dyDescent="0.25">
      <c r="E351" s="11" t="str">
        <f>IF(ISNA(VLOOKUP(C351,PCG!$A$2:$B$99,2,FALSE)),"",VLOOKUP(C351,PCG!$A$2:$B$99,2,FALSE))</f>
        <v/>
      </c>
      <c r="F351" s="13" t="str">
        <f>IF(ISNA(VLOOKUP(D351,PCG!$A$2:$B$99,2,FALSE)),"",VLOOKUP(D351,PCG!$A$2:$B$99,2,FALSE))</f>
        <v/>
      </c>
    </row>
    <row r="352" spans="5:6" x14ac:dyDescent="0.25">
      <c r="E352" s="11" t="str">
        <f>IF(ISNA(VLOOKUP(C352,PCG!$A$2:$B$99,2,FALSE)),"",VLOOKUP(C352,PCG!$A$2:$B$99,2,FALSE))</f>
        <v/>
      </c>
      <c r="F352" s="13" t="str">
        <f>IF(ISNA(VLOOKUP(D352,PCG!$A$2:$B$99,2,FALSE)),"",VLOOKUP(D352,PCG!$A$2:$B$99,2,FALSE))</f>
        <v/>
      </c>
    </row>
    <row r="353" spans="5:6" x14ac:dyDescent="0.25">
      <c r="E353" s="11" t="str">
        <f>IF(ISNA(VLOOKUP(C353,PCG!$A$2:$B$99,2,FALSE)),"",VLOOKUP(C353,PCG!$A$2:$B$99,2,FALSE))</f>
        <v/>
      </c>
      <c r="F353" s="13" t="str">
        <f>IF(ISNA(VLOOKUP(D353,PCG!$A$2:$B$99,2,FALSE)),"",VLOOKUP(D353,PCG!$A$2:$B$99,2,FALSE))</f>
        <v/>
      </c>
    </row>
    <row r="354" spans="5:6" x14ac:dyDescent="0.25">
      <c r="E354" s="11" t="str">
        <f>IF(ISNA(VLOOKUP(C354,PCG!$A$2:$B$99,2,FALSE)),"",VLOOKUP(C354,PCG!$A$2:$B$99,2,FALSE))</f>
        <v/>
      </c>
      <c r="F354" s="13" t="str">
        <f>IF(ISNA(VLOOKUP(D354,PCG!$A$2:$B$99,2,FALSE)),"",VLOOKUP(D354,PCG!$A$2:$B$99,2,FALSE))</f>
        <v/>
      </c>
    </row>
    <row r="355" spans="5:6" x14ac:dyDescent="0.25">
      <c r="E355" s="11" t="str">
        <f>IF(ISNA(VLOOKUP(C355,PCG!$A$2:$B$99,2,FALSE)),"",VLOOKUP(C355,PCG!$A$2:$B$99,2,FALSE))</f>
        <v/>
      </c>
      <c r="F355" s="13" t="str">
        <f>IF(ISNA(VLOOKUP(D355,PCG!$A$2:$B$99,2,FALSE)),"",VLOOKUP(D355,PCG!$A$2:$B$99,2,FALSE))</f>
        <v/>
      </c>
    </row>
    <row r="356" spans="5:6" x14ac:dyDescent="0.25">
      <c r="E356" s="11" t="str">
        <f>IF(ISNA(VLOOKUP(C356,PCG!$A$2:$B$99,2,FALSE)),"",VLOOKUP(C356,PCG!$A$2:$B$99,2,FALSE))</f>
        <v/>
      </c>
      <c r="F356" s="13" t="str">
        <f>IF(ISNA(VLOOKUP(D356,PCG!$A$2:$B$99,2,FALSE)),"",VLOOKUP(D356,PCG!$A$2:$B$99,2,FALSE))</f>
        <v/>
      </c>
    </row>
    <row r="357" spans="5:6" x14ac:dyDescent="0.25">
      <c r="E357" s="11" t="str">
        <f>IF(ISNA(VLOOKUP(C357,PCG!$A$2:$B$99,2,FALSE)),"",VLOOKUP(C357,PCG!$A$2:$B$99,2,FALSE))</f>
        <v/>
      </c>
      <c r="F357" s="13" t="str">
        <f>IF(ISNA(VLOOKUP(D357,PCG!$A$2:$B$99,2,FALSE)),"",VLOOKUP(D357,PCG!$A$2:$B$99,2,FALSE))</f>
        <v/>
      </c>
    </row>
    <row r="358" spans="5:6" x14ac:dyDescent="0.25">
      <c r="E358" s="11" t="str">
        <f>IF(ISNA(VLOOKUP(C358,PCG!$A$2:$B$99,2,FALSE)),"",VLOOKUP(C358,PCG!$A$2:$B$99,2,FALSE))</f>
        <v/>
      </c>
      <c r="F358" s="13" t="str">
        <f>IF(ISNA(VLOOKUP(D358,PCG!$A$2:$B$99,2,FALSE)),"",VLOOKUP(D358,PCG!$A$2:$B$99,2,FALSE))</f>
        <v/>
      </c>
    </row>
    <row r="359" spans="5:6" x14ac:dyDescent="0.25">
      <c r="E359" s="11" t="str">
        <f>IF(ISNA(VLOOKUP(C359,PCG!$A$2:$B$99,2,FALSE)),"",VLOOKUP(C359,PCG!$A$2:$B$99,2,FALSE))</f>
        <v/>
      </c>
      <c r="F359" s="13" t="str">
        <f>IF(ISNA(VLOOKUP(D359,PCG!$A$2:$B$99,2,FALSE)),"",VLOOKUP(D359,PCG!$A$2:$B$99,2,FALSE))</f>
        <v/>
      </c>
    </row>
    <row r="360" spans="5:6" x14ac:dyDescent="0.25">
      <c r="E360" s="11" t="str">
        <f>IF(ISNA(VLOOKUP(C360,PCG!$A$2:$B$99,2,FALSE)),"",VLOOKUP(C360,PCG!$A$2:$B$99,2,FALSE))</f>
        <v/>
      </c>
      <c r="F360" s="13" t="str">
        <f>IF(ISNA(VLOOKUP(D360,PCG!$A$2:$B$99,2,FALSE)),"",VLOOKUP(D360,PCG!$A$2:$B$99,2,FALSE))</f>
        <v/>
      </c>
    </row>
    <row r="361" spans="5:6" x14ac:dyDescent="0.25">
      <c r="E361" s="11" t="str">
        <f>IF(ISNA(VLOOKUP(C361,PCG!$A$2:$B$99,2,FALSE)),"",VLOOKUP(C361,PCG!$A$2:$B$99,2,FALSE))</f>
        <v/>
      </c>
      <c r="F361" s="13" t="str">
        <f>IF(ISNA(VLOOKUP(D361,PCG!$A$2:$B$99,2,FALSE)),"",VLOOKUP(D361,PCG!$A$2:$B$99,2,FALSE))</f>
        <v/>
      </c>
    </row>
    <row r="362" spans="5:6" x14ac:dyDescent="0.25">
      <c r="E362" s="11" t="str">
        <f>IF(ISNA(VLOOKUP(C362,PCG!$A$2:$B$99,2,FALSE)),"",VLOOKUP(C362,PCG!$A$2:$B$99,2,FALSE))</f>
        <v/>
      </c>
      <c r="F362" s="13" t="str">
        <f>IF(ISNA(VLOOKUP(D362,PCG!$A$2:$B$99,2,FALSE)),"",VLOOKUP(D362,PCG!$A$2:$B$99,2,FALSE))</f>
        <v/>
      </c>
    </row>
    <row r="363" spans="5:6" x14ac:dyDescent="0.25">
      <c r="E363" s="11" t="str">
        <f>IF(ISNA(VLOOKUP(C363,PCG!$A$2:$B$99,2,FALSE)),"",VLOOKUP(C363,PCG!$A$2:$B$99,2,FALSE))</f>
        <v/>
      </c>
      <c r="F363" s="13" t="str">
        <f>IF(ISNA(VLOOKUP(D363,PCG!$A$2:$B$99,2,FALSE)),"",VLOOKUP(D363,PCG!$A$2:$B$99,2,FALSE))</f>
        <v/>
      </c>
    </row>
    <row r="364" spans="5:6" x14ac:dyDescent="0.25">
      <c r="E364" s="11" t="str">
        <f>IF(ISNA(VLOOKUP(C364,PCG!$A$2:$B$99,2,FALSE)),"",VLOOKUP(C364,PCG!$A$2:$B$99,2,FALSE))</f>
        <v/>
      </c>
      <c r="F364" s="13" t="str">
        <f>IF(ISNA(VLOOKUP(D364,PCG!$A$2:$B$99,2,FALSE)),"",VLOOKUP(D364,PCG!$A$2:$B$99,2,FALSE))</f>
        <v/>
      </c>
    </row>
    <row r="365" spans="5:6" x14ac:dyDescent="0.25">
      <c r="E365" s="11" t="str">
        <f>IF(ISNA(VLOOKUP(C365,PCG!$A$2:$B$99,2,FALSE)),"",VLOOKUP(C365,PCG!$A$2:$B$99,2,FALSE))</f>
        <v/>
      </c>
      <c r="F365" s="13" t="str">
        <f>IF(ISNA(VLOOKUP(D365,PCG!$A$2:$B$99,2,FALSE)),"",VLOOKUP(D365,PCG!$A$2:$B$99,2,FALSE))</f>
        <v/>
      </c>
    </row>
    <row r="366" spans="5:6" x14ac:dyDescent="0.25">
      <c r="E366" s="11" t="str">
        <f>IF(ISNA(VLOOKUP(C366,PCG!$A$2:$B$99,2,FALSE)),"",VLOOKUP(C366,PCG!$A$2:$B$99,2,FALSE))</f>
        <v/>
      </c>
      <c r="F366" s="13" t="str">
        <f>IF(ISNA(VLOOKUP(D366,PCG!$A$2:$B$99,2,FALSE)),"",VLOOKUP(D366,PCG!$A$2:$B$99,2,FALSE))</f>
        <v/>
      </c>
    </row>
    <row r="367" spans="5:6" x14ac:dyDescent="0.25">
      <c r="E367" s="11" t="str">
        <f>IF(ISNA(VLOOKUP(C367,PCG!$A$2:$B$99,2,FALSE)),"",VLOOKUP(C367,PCG!$A$2:$B$99,2,FALSE))</f>
        <v/>
      </c>
      <c r="F367" s="13" t="str">
        <f>IF(ISNA(VLOOKUP(D367,PCG!$A$2:$B$99,2,FALSE)),"",VLOOKUP(D367,PCG!$A$2:$B$99,2,FALSE))</f>
        <v/>
      </c>
    </row>
    <row r="368" spans="5:6" x14ac:dyDescent="0.25">
      <c r="E368" s="11" t="str">
        <f>IF(ISNA(VLOOKUP(C368,PCG!$A$2:$B$99,2,FALSE)),"",VLOOKUP(C368,PCG!$A$2:$B$99,2,FALSE))</f>
        <v/>
      </c>
      <c r="F368" s="13" t="str">
        <f>IF(ISNA(VLOOKUP(D368,PCG!$A$2:$B$99,2,FALSE)),"",VLOOKUP(D368,PCG!$A$2:$B$99,2,FALSE))</f>
        <v/>
      </c>
    </row>
    <row r="369" spans="5:6" x14ac:dyDescent="0.25">
      <c r="E369" s="11" t="str">
        <f>IF(ISNA(VLOOKUP(C369,PCG!$A$2:$B$99,2,FALSE)),"",VLOOKUP(C369,PCG!$A$2:$B$99,2,FALSE))</f>
        <v/>
      </c>
      <c r="F369" s="13" t="str">
        <f>IF(ISNA(VLOOKUP(D369,PCG!$A$2:$B$99,2,FALSE)),"",VLOOKUP(D369,PCG!$A$2:$B$99,2,FALSE))</f>
        <v/>
      </c>
    </row>
    <row r="370" spans="5:6" x14ac:dyDescent="0.25">
      <c r="E370" s="11" t="str">
        <f>IF(ISNA(VLOOKUP(C370,PCG!$A$2:$B$99,2,FALSE)),"",VLOOKUP(C370,PCG!$A$2:$B$99,2,FALSE))</f>
        <v/>
      </c>
      <c r="F370" s="13" t="str">
        <f>IF(ISNA(VLOOKUP(D370,PCG!$A$2:$B$99,2,FALSE)),"",VLOOKUP(D370,PCG!$A$2:$B$99,2,FALSE))</f>
        <v/>
      </c>
    </row>
    <row r="371" spans="5:6" x14ac:dyDescent="0.25">
      <c r="E371" s="11" t="str">
        <f>IF(ISNA(VLOOKUP(C371,PCG!$A$2:$B$99,2,FALSE)),"",VLOOKUP(C371,PCG!$A$2:$B$99,2,FALSE))</f>
        <v/>
      </c>
      <c r="F371" s="13" t="str">
        <f>IF(ISNA(VLOOKUP(D371,PCG!$A$2:$B$99,2,FALSE)),"",VLOOKUP(D371,PCG!$A$2:$B$99,2,FALSE))</f>
        <v/>
      </c>
    </row>
    <row r="372" spans="5:6" x14ac:dyDescent="0.25">
      <c r="E372" s="11" t="str">
        <f>IF(ISNA(VLOOKUP(C372,PCG!$A$2:$B$99,2,FALSE)),"",VLOOKUP(C372,PCG!$A$2:$B$99,2,FALSE))</f>
        <v/>
      </c>
      <c r="F372" s="13" t="str">
        <f>IF(ISNA(VLOOKUP(D372,PCG!$A$2:$B$99,2,FALSE)),"",VLOOKUP(D372,PCG!$A$2:$B$99,2,FALSE))</f>
        <v/>
      </c>
    </row>
    <row r="373" spans="5:6" x14ac:dyDescent="0.25">
      <c r="E373" s="11" t="str">
        <f>IF(ISNA(VLOOKUP(C373,PCG!$A$2:$B$99,2,FALSE)),"",VLOOKUP(C373,PCG!$A$2:$B$99,2,FALSE))</f>
        <v/>
      </c>
      <c r="F373" s="13" t="str">
        <f>IF(ISNA(VLOOKUP(D373,PCG!$A$2:$B$99,2,FALSE)),"",VLOOKUP(D373,PCG!$A$2:$B$99,2,FALSE))</f>
        <v/>
      </c>
    </row>
    <row r="374" spans="5:6" x14ac:dyDescent="0.25">
      <c r="E374" s="11" t="str">
        <f>IF(ISNA(VLOOKUP(C374,PCG!$A$2:$B$99,2,FALSE)),"",VLOOKUP(C374,PCG!$A$2:$B$99,2,FALSE))</f>
        <v/>
      </c>
      <c r="F374" s="13" t="str">
        <f>IF(ISNA(VLOOKUP(D374,PCG!$A$2:$B$99,2,FALSE)),"",VLOOKUP(D374,PCG!$A$2:$B$99,2,FALSE))</f>
        <v/>
      </c>
    </row>
    <row r="375" spans="5:6" x14ac:dyDescent="0.25">
      <c r="E375" s="11" t="str">
        <f>IF(ISNA(VLOOKUP(C375,PCG!$A$2:$B$99,2,FALSE)),"",VLOOKUP(C375,PCG!$A$2:$B$99,2,FALSE))</f>
        <v/>
      </c>
      <c r="F375" s="13" t="str">
        <f>IF(ISNA(VLOOKUP(D375,PCG!$A$2:$B$99,2,FALSE)),"",VLOOKUP(D375,PCG!$A$2:$B$99,2,FALSE))</f>
        <v/>
      </c>
    </row>
    <row r="376" spans="5:6" x14ac:dyDescent="0.25">
      <c r="E376" s="11" t="str">
        <f>IF(ISNA(VLOOKUP(C376,PCG!$A$2:$B$99,2,FALSE)),"",VLOOKUP(C376,PCG!$A$2:$B$99,2,FALSE))</f>
        <v/>
      </c>
      <c r="F376" s="13" t="str">
        <f>IF(ISNA(VLOOKUP(D376,PCG!$A$2:$B$99,2,FALSE)),"",VLOOKUP(D376,PCG!$A$2:$B$99,2,FALSE))</f>
        <v/>
      </c>
    </row>
    <row r="377" spans="5:6" x14ac:dyDescent="0.25">
      <c r="E377" s="11" t="str">
        <f>IF(ISNA(VLOOKUP(C377,PCG!$A$2:$B$99,2,FALSE)),"",VLOOKUP(C377,PCG!$A$2:$B$99,2,FALSE))</f>
        <v/>
      </c>
      <c r="F377" s="13" t="str">
        <f>IF(ISNA(VLOOKUP(D377,PCG!$A$2:$B$99,2,FALSE)),"",VLOOKUP(D377,PCG!$A$2:$B$99,2,FALSE))</f>
        <v/>
      </c>
    </row>
    <row r="378" spans="5:6" x14ac:dyDescent="0.25">
      <c r="E378" s="11" t="str">
        <f>IF(ISNA(VLOOKUP(C378,PCG!$A$2:$B$99,2,FALSE)),"",VLOOKUP(C378,PCG!$A$2:$B$99,2,FALSE))</f>
        <v/>
      </c>
      <c r="F378" s="13" t="str">
        <f>IF(ISNA(VLOOKUP(D378,PCG!$A$2:$B$99,2,FALSE)),"",VLOOKUP(D378,PCG!$A$2:$B$99,2,FALSE))</f>
        <v/>
      </c>
    </row>
    <row r="379" spans="5:6" x14ac:dyDescent="0.25">
      <c r="E379" s="11" t="str">
        <f>IF(ISNA(VLOOKUP(C379,PCG!$A$2:$B$99,2,FALSE)),"",VLOOKUP(C379,PCG!$A$2:$B$99,2,FALSE))</f>
        <v/>
      </c>
      <c r="F379" s="13" t="str">
        <f>IF(ISNA(VLOOKUP(D379,PCG!$A$2:$B$99,2,FALSE)),"",VLOOKUP(D379,PCG!$A$2:$B$99,2,FALSE))</f>
        <v/>
      </c>
    </row>
    <row r="380" spans="5:6" x14ac:dyDescent="0.25">
      <c r="E380" s="11" t="str">
        <f>IF(ISNA(VLOOKUP(C380,PCG!$A$2:$B$99,2,FALSE)),"",VLOOKUP(C380,PCG!$A$2:$B$99,2,FALSE))</f>
        <v/>
      </c>
      <c r="F380" s="13" t="str">
        <f>IF(ISNA(VLOOKUP(D380,PCG!$A$2:$B$99,2,FALSE)),"",VLOOKUP(D380,PCG!$A$2:$B$99,2,FALSE))</f>
        <v/>
      </c>
    </row>
    <row r="381" spans="5:6" x14ac:dyDescent="0.25">
      <c r="E381" s="11" t="str">
        <f>IF(ISNA(VLOOKUP(C381,PCG!$A$2:$B$99,2,FALSE)),"",VLOOKUP(C381,PCG!$A$2:$B$99,2,FALSE))</f>
        <v/>
      </c>
      <c r="F381" s="13" t="str">
        <f>IF(ISNA(VLOOKUP(D381,PCG!$A$2:$B$99,2,FALSE)),"",VLOOKUP(D381,PCG!$A$2:$B$99,2,FALSE))</f>
        <v/>
      </c>
    </row>
    <row r="382" spans="5:6" x14ac:dyDescent="0.25">
      <c r="E382" s="11" t="str">
        <f>IF(ISNA(VLOOKUP(C382,PCG!$A$2:$B$99,2,FALSE)),"",VLOOKUP(C382,PCG!$A$2:$B$99,2,FALSE))</f>
        <v/>
      </c>
      <c r="F382" s="13" t="str">
        <f>IF(ISNA(VLOOKUP(D382,PCG!$A$2:$B$99,2,FALSE)),"",VLOOKUP(D382,PCG!$A$2:$B$99,2,FALSE))</f>
        <v/>
      </c>
    </row>
    <row r="383" spans="5:6" x14ac:dyDescent="0.25">
      <c r="E383" s="11" t="str">
        <f>IF(ISNA(VLOOKUP(C383,PCG!$A$2:$B$99,2,FALSE)),"",VLOOKUP(C383,PCG!$A$2:$B$99,2,FALSE))</f>
        <v/>
      </c>
      <c r="F383" s="13" t="str">
        <f>IF(ISNA(VLOOKUP(D383,PCG!$A$2:$B$99,2,FALSE)),"",VLOOKUP(D383,PCG!$A$2:$B$99,2,FALSE))</f>
        <v/>
      </c>
    </row>
    <row r="384" spans="5:6" x14ac:dyDescent="0.25">
      <c r="E384" s="11" t="str">
        <f>IF(ISNA(VLOOKUP(C384,PCG!$A$2:$B$99,2,FALSE)),"",VLOOKUP(C384,PCG!$A$2:$B$99,2,FALSE))</f>
        <v/>
      </c>
      <c r="F384" s="13" t="str">
        <f>IF(ISNA(VLOOKUP(D384,PCG!$A$2:$B$99,2,FALSE)),"",VLOOKUP(D384,PCG!$A$2:$B$99,2,FALSE))</f>
        <v/>
      </c>
    </row>
    <row r="385" spans="5:6" x14ac:dyDescent="0.25">
      <c r="E385" s="11" t="str">
        <f>IF(ISNA(VLOOKUP(C385,PCG!$A$2:$B$99,2,FALSE)),"",VLOOKUP(C385,PCG!$A$2:$B$99,2,FALSE))</f>
        <v/>
      </c>
      <c r="F385" s="13" t="str">
        <f>IF(ISNA(VLOOKUP(D385,PCG!$A$2:$B$99,2,FALSE)),"",VLOOKUP(D385,PCG!$A$2:$B$99,2,FALSE))</f>
        <v/>
      </c>
    </row>
    <row r="386" spans="5:6" x14ac:dyDescent="0.25">
      <c r="E386" s="11" t="str">
        <f>IF(ISNA(VLOOKUP(C386,PCG!$A$2:$B$99,2,FALSE)),"",VLOOKUP(C386,PCG!$A$2:$B$99,2,FALSE))</f>
        <v/>
      </c>
      <c r="F386" s="13" t="str">
        <f>IF(ISNA(VLOOKUP(D386,PCG!$A$2:$B$99,2,FALSE)),"",VLOOKUP(D386,PCG!$A$2:$B$99,2,FALSE))</f>
        <v/>
      </c>
    </row>
    <row r="387" spans="5:6" x14ac:dyDescent="0.25">
      <c r="E387" s="11" t="str">
        <f>IF(ISNA(VLOOKUP(C387,PCG!$A$2:$B$99,2,FALSE)),"",VLOOKUP(C387,PCG!$A$2:$B$99,2,FALSE))</f>
        <v/>
      </c>
      <c r="F387" s="13" t="str">
        <f>IF(ISNA(VLOOKUP(D387,PCG!$A$2:$B$99,2,FALSE)),"",VLOOKUP(D387,PCG!$A$2:$B$99,2,FALSE))</f>
        <v/>
      </c>
    </row>
    <row r="388" spans="5:6" x14ac:dyDescent="0.25">
      <c r="E388" s="11" t="str">
        <f>IF(ISNA(VLOOKUP(C388,PCG!$A$2:$B$99,2,FALSE)),"",VLOOKUP(C388,PCG!$A$2:$B$99,2,FALSE))</f>
        <v/>
      </c>
      <c r="F388" s="13" t="str">
        <f>IF(ISNA(VLOOKUP(D388,PCG!$A$2:$B$99,2,FALSE)),"",VLOOKUP(D388,PCG!$A$2:$B$99,2,FALSE))</f>
        <v/>
      </c>
    </row>
    <row r="389" spans="5:6" x14ac:dyDescent="0.25">
      <c r="E389" s="11" t="str">
        <f>IF(ISNA(VLOOKUP(C389,PCG!$A$2:$B$99,2,FALSE)),"",VLOOKUP(C389,PCG!$A$2:$B$99,2,FALSE))</f>
        <v/>
      </c>
      <c r="F389" s="13" t="str">
        <f>IF(ISNA(VLOOKUP(D389,PCG!$A$2:$B$99,2,FALSE)),"",VLOOKUP(D389,PCG!$A$2:$B$99,2,FALSE))</f>
        <v/>
      </c>
    </row>
    <row r="390" spans="5:6" x14ac:dyDescent="0.25">
      <c r="E390" s="11" t="str">
        <f>IF(ISNA(VLOOKUP(C390,PCG!$A$2:$B$99,2,FALSE)),"",VLOOKUP(C390,PCG!$A$2:$B$99,2,FALSE))</f>
        <v/>
      </c>
      <c r="F390" s="13" t="str">
        <f>IF(ISNA(VLOOKUP(D390,PCG!$A$2:$B$99,2,FALSE)),"",VLOOKUP(D390,PCG!$A$2:$B$99,2,FALSE))</f>
        <v/>
      </c>
    </row>
    <row r="391" spans="5:6" x14ac:dyDescent="0.25">
      <c r="E391" s="11" t="str">
        <f>IF(ISNA(VLOOKUP(C391,PCG!$A$2:$B$99,2,FALSE)),"",VLOOKUP(C391,PCG!$A$2:$B$99,2,FALSE))</f>
        <v/>
      </c>
      <c r="F391" s="13" t="str">
        <f>IF(ISNA(VLOOKUP(D391,PCG!$A$2:$B$99,2,FALSE)),"",VLOOKUP(D391,PCG!$A$2:$B$99,2,FALSE))</f>
        <v/>
      </c>
    </row>
    <row r="392" spans="5:6" x14ac:dyDescent="0.25">
      <c r="E392" s="11" t="str">
        <f>IF(ISNA(VLOOKUP(C392,PCG!$A$2:$B$99,2,FALSE)),"",VLOOKUP(C392,PCG!$A$2:$B$99,2,FALSE))</f>
        <v/>
      </c>
    </row>
    <row r="393" spans="5:6" x14ac:dyDescent="0.25">
      <c r="E393" s="11" t="str">
        <f>IF(ISNA(VLOOKUP(C393,PCG!$A$2:$B$99,2,FALSE)),"",VLOOKUP(C393,PCG!$A$2:$B$99,2,FALSE))</f>
        <v/>
      </c>
    </row>
    <row r="394" spans="5:6" x14ac:dyDescent="0.25">
      <c r="E394" s="11" t="str">
        <f>IF(ISNA(VLOOKUP(C394,PCG!$A$2:$B$99,2,FALSE)),"",VLOOKUP(C394,PCG!$A$2:$B$99,2,FALSE))</f>
        <v/>
      </c>
    </row>
    <row r="395" spans="5:6" x14ac:dyDescent="0.25">
      <c r="E395" s="11" t="str">
        <f>IF(ISNA(VLOOKUP(C395,PCG!$A$2:$B$99,2,FALSE)),"",VLOOKUP(C395,PCG!$A$2:$B$99,2,FALSE))</f>
        <v/>
      </c>
    </row>
  </sheetData>
  <mergeCells count="1">
    <mergeCell ref="E1:F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pane xSplit="5" topLeftCell="F1" activePane="topRight" state="frozen"/>
      <selection pane="topRight" activeCell="I12" sqref="I12"/>
    </sheetView>
  </sheetViews>
  <sheetFormatPr baseColWidth="10" defaultRowHeight="15" x14ac:dyDescent="0.25"/>
  <sheetData>
    <row r="1" spans="1:5" ht="23.25" customHeight="1" x14ac:dyDescent="0.25">
      <c r="A1" s="56" t="s">
        <v>134</v>
      </c>
      <c r="B1" s="57"/>
      <c r="C1" s="57"/>
      <c r="D1" s="57"/>
      <c r="E1" s="57"/>
    </row>
    <row r="2" spans="1:5" ht="15.75" thickBot="1" x14ac:dyDescent="0.3">
      <c r="A2" s="58"/>
      <c r="B2" s="59"/>
      <c r="C2" s="59"/>
      <c r="D2" s="59"/>
      <c r="E2" s="59"/>
    </row>
    <row r="3" spans="1:5" x14ac:dyDescent="0.25">
      <c r="A3" s="33" t="s">
        <v>129</v>
      </c>
      <c r="B3" s="33" t="s">
        <v>130</v>
      </c>
      <c r="C3" s="34" t="s">
        <v>131</v>
      </c>
      <c r="D3" s="34" t="s">
        <v>132</v>
      </c>
      <c r="E3" s="34" t="s">
        <v>133</v>
      </c>
    </row>
    <row r="4" spans="1:5" x14ac:dyDescent="0.25">
      <c r="A4" s="35"/>
      <c r="B4" s="35"/>
      <c r="C4" s="36">
        <f>IF('Journal général'!C3=512,'Journal général'!G3,"")</f>
        <v>5</v>
      </c>
      <c r="D4" s="36"/>
      <c r="E4" s="36"/>
    </row>
    <row r="5" spans="1:5" x14ac:dyDescent="0.25">
      <c r="A5" s="35"/>
      <c r="B5" s="35"/>
      <c r="C5" s="36" t="str">
        <f>IF('Journal général'!C4=512,'Journal général'!G4,"")</f>
        <v/>
      </c>
      <c r="D5" s="36"/>
      <c r="E5" s="36"/>
    </row>
    <row r="6" spans="1:5" x14ac:dyDescent="0.25">
      <c r="A6" s="35"/>
      <c r="B6" s="35"/>
      <c r="C6" s="36" t="str">
        <f>IF('Journal général'!C5=512,'Journal général'!G5,"")</f>
        <v/>
      </c>
      <c r="D6" s="36"/>
      <c r="E6" s="36"/>
    </row>
    <row r="7" spans="1:5" x14ac:dyDescent="0.25">
      <c r="A7" s="35"/>
      <c r="B7" s="35"/>
      <c r="C7" s="36" t="str">
        <f>IF('Journal général'!C6=512,'Journal général'!G6,"")</f>
        <v/>
      </c>
      <c r="D7" s="36"/>
      <c r="E7" s="36"/>
    </row>
    <row r="8" spans="1:5" x14ac:dyDescent="0.25">
      <c r="A8" s="35"/>
      <c r="B8" s="35"/>
      <c r="C8" s="36" t="str">
        <f>IF('Journal général'!C7=512,'Journal général'!G7,"")</f>
        <v/>
      </c>
      <c r="D8" s="36"/>
      <c r="E8" s="36"/>
    </row>
    <row r="9" spans="1:5" x14ac:dyDescent="0.25">
      <c r="A9" s="35"/>
      <c r="B9" s="35"/>
      <c r="C9" s="36" t="str">
        <f>IF('Journal général'!C8=512,'Journal général'!G8,"")</f>
        <v/>
      </c>
      <c r="D9" s="36"/>
      <c r="E9" s="36"/>
    </row>
    <row r="10" spans="1:5" x14ac:dyDescent="0.25">
      <c r="A10" s="35"/>
      <c r="B10" s="35"/>
      <c r="C10" s="36" t="str">
        <f>IF('Journal général'!C9=512,'Journal général'!G9,"")</f>
        <v/>
      </c>
      <c r="D10" s="36"/>
      <c r="E10" s="36"/>
    </row>
    <row r="11" spans="1:5" x14ac:dyDescent="0.25">
      <c r="A11" s="35"/>
      <c r="B11" s="35"/>
      <c r="C11" s="36" t="str">
        <f>IF('Journal général'!C10=512,'Journal général'!G10,"")</f>
        <v/>
      </c>
      <c r="D11" s="36"/>
      <c r="E11" s="36"/>
    </row>
    <row r="12" spans="1:5" x14ac:dyDescent="0.25">
      <c r="A12" s="35"/>
      <c r="B12" s="35"/>
      <c r="C12" s="36" t="str">
        <f>IF('Journal général'!C11=512,'Journal général'!G11,"")</f>
        <v/>
      </c>
      <c r="D12" s="36"/>
      <c r="E12" s="36"/>
    </row>
    <row r="13" spans="1:5" x14ac:dyDescent="0.25">
      <c r="A13" s="35"/>
      <c r="B13" s="35"/>
      <c r="C13" s="36">
        <f>IF('Journal général'!C12=512,'Journal général'!G12,"")</f>
        <v>10.98</v>
      </c>
      <c r="D13" s="36"/>
      <c r="E13" s="36"/>
    </row>
    <row r="14" spans="1:5" x14ac:dyDescent="0.25">
      <c r="A14" s="35"/>
      <c r="B14" s="35"/>
      <c r="C14" s="36" t="str">
        <f>IF('Journal général'!C13=512,'Journal général'!G13,"")</f>
        <v/>
      </c>
      <c r="D14" s="36"/>
      <c r="E14" s="36"/>
    </row>
    <row r="15" spans="1:5" x14ac:dyDescent="0.25">
      <c r="A15" s="35"/>
      <c r="B15" s="35"/>
      <c r="C15" s="36" t="str">
        <f>IF('Journal général'!C14=512,'Journal général'!G14,"")</f>
        <v/>
      </c>
      <c r="D15" s="36"/>
      <c r="E15" s="36"/>
    </row>
    <row r="16" spans="1:5" ht="15.75" thickBot="1" x14ac:dyDescent="0.3">
      <c r="A16" s="37"/>
      <c r="B16" s="37"/>
      <c r="C16" s="38"/>
      <c r="D16" s="38"/>
      <c r="E16" s="38"/>
    </row>
  </sheetData>
  <mergeCells count="1">
    <mergeCell ref="A1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"/>
  <sheetViews>
    <sheetView topLeftCell="A61" workbookViewId="0">
      <selection activeCell="B3" sqref="B3"/>
    </sheetView>
  </sheetViews>
  <sheetFormatPr baseColWidth="10" defaultRowHeight="15" x14ac:dyDescent="0.25"/>
  <cols>
    <col min="1" max="1" width="12.28515625" style="7" bestFit="1" customWidth="1"/>
    <col min="2" max="2" width="87.140625" style="1" bestFit="1" customWidth="1"/>
  </cols>
  <sheetData>
    <row r="1" spans="1:2" ht="15.75" x14ac:dyDescent="0.25">
      <c r="B1" s="4" t="s">
        <v>20</v>
      </c>
    </row>
    <row r="2" spans="1:2" ht="15.75" x14ac:dyDescent="0.25">
      <c r="A2" s="8">
        <v>101</v>
      </c>
      <c r="B2" s="5" t="s">
        <v>119</v>
      </c>
    </row>
    <row r="3" spans="1:2" ht="15.75" x14ac:dyDescent="0.25">
      <c r="A3" s="8">
        <v>1011</v>
      </c>
      <c r="B3" s="5" t="s">
        <v>116</v>
      </c>
    </row>
    <row r="4" spans="1:2" ht="15.75" x14ac:dyDescent="0.25">
      <c r="A4" s="8">
        <v>1012</v>
      </c>
      <c r="B4" s="5" t="s">
        <v>117</v>
      </c>
    </row>
    <row r="5" spans="1:2" ht="15.75" x14ac:dyDescent="0.25">
      <c r="A5" s="8">
        <v>1013</v>
      </c>
      <c r="B5" s="5" t="s">
        <v>118</v>
      </c>
    </row>
    <row r="6" spans="1:2" ht="15.75" x14ac:dyDescent="0.25">
      <c r="A6" s="8">
        <v>106</v>
      </c>
      <c r="B6" s="5" t="s">
        <v>21</v>
      </c>
    </row>
    <row r="7" spans="1:2" ht="15.75" x14ac:dyDescent="0.25">
      <c r="A7" s="8">
        <v>108</v>
      </c>
      <c r="B7" s="5" t="s">
        <v>22</v>
      </c>
    </row>
    <row r="8" spans="1:2" ht="15.75" x14ac:dyDescent="0.25">
      <c r="A8" s="8">
        <v>120</v>
      </c>
      <c r="B8" s="5" t="s">
        <v>23</v>
      </c>
    </row>
    <row r="9" spans="1:2" ht="15.75" x14ac:dyDescent="0.25">
      <c r="A9" s="9">
        <v>129</v>
      </c>
      <c r="B9" s="5" t="s">
        <v>24</v>
      </c>
    </row>
    <row r="10" spans="1:2" ht="15.75" x14ac:dyDescent="0.25">
      <c r="A10" s="8">
        <v>164</v>
      </c>
      <c r="B10" s="5" t="s">
        <v>25</v>
      </c>
    </row>
    <row r="11" spans="1:2" ht="15.75" x14ac:dyDescent="0.25">
      <c r="A11" s="8">
        <v>165</v>
      </c>
      <c r="B11" s="5" t="s">
        <v>26</v>
      </c>
    </row>
    <row r="12" spans="1:2" ht="15.75" x14ac:dyDescent="0.25">
      <c r="A12" s="8"/>
      <c r="B12" s="4" t="s">
        <v>27</v>
      </c>
    </row>
    <row r="13" spans="1:2" ht="15.75" x14ac:dyDescent="0.25">
      <c r="A13" s="8">
        <v>201</v>
      </c>
      <c r="B13" s="5" t="s">
        <v>28</v>
      </c>
    </row>
    <row r="14" spans="1:2" ht="15.75" x14ac:dyDescent="0.25">
      <c r="A14" s="8">
        <v>207</v>
      </c>
      <c r="B14" s="5" t="s">
        <v>29</v>
      </c>
    </row>
    <row r="15" spans="1:2" ht="15.75" x14ac:dyDescent="0.25">
      <c r="A15" s="8">
        <v>211</v>
      </c>
      <c r="B15" s="5" t="s">
        <v>30</v>
      </c>
    </row>
    <row r="16" spans="1:2" ht="15.75" x14ac:dyDescent="0.25">
      <c r="A16" s="8">
        <v>213</v>
      </c>
      <c r="B16" s="5" t="s">
        <v>31</v>
      </c>
    </row>
    <row r="17" spans="1:2" ht="15.75" x14ac:dyDescent="0.25">
      <c r="A17" s="8" t="s">
        <v>32</v>
      </c>
      <c r="B17" s="5" t="s">
        <v>33</v>
      </c>
    </row>
    <row r="18" spans="1:2" ht="15.75" x14ac:dyDescent="0.25">
      <c r="A18" s="8">
        <v>2154</v>
      </c>
      <c r="B18" s="5" t="s">
        <v>34</v>
      </c>
    </row>
    <row r="19" spans="1:2" ht="15.75" x14ac:dyDescent="0.25">
      <c r="A19" s="8">
        <v>2181</v>
      </c>
      <c r="B19" s="5" t="s">
        <v>35</v>
      </c>
    </row>
    <row r="20" spans="1:2" ht="15.75" x14ac:dyDescent="0.25">
      <c r="A20" s="8">
        <v>2182</v>
      </c>
      <c r="B20" s="5" t="s">
        <v>36</v>
      </c>
    </row>
    <row r="21" spans="1:2" ht="15.75" x14ac:dyDescent="0.25">
      <c r="A21" s="8">
        <v>2183</v>
      </c>
      <c r="B21" s="5" t="s">
        <v>37</v>
      </c>
    </row>
    <row r="22" spans="1:2" ht="15.75" x14ac:dyDescent="0.25">
      <c r="A22" s="8">
        <v>2184</v>
      </c>
      <c r="B22" s="5" t="s">
        <v>38</v>
      </c>
    </row>
    <row r="23" spans="1:2" ht="15.75" x14ac:dyDescent="0.25">
      <c r="A23" s="8">
        <v>261</v>
      </c>
      <c r="B23" s="5" t="s">
        <v>39</v>
      </c>
    </row>
    <row r="24" spans="1:2" ht="15.75" x14ac:dyDescent="0.25">
      <c r="A24" s="8">
        <v>274</v>
      </c>
      <c r="B24" s="5" t="s">
        <v>40</v>
      </c>
    </row>
    <row r="25" spans="1:2" ht="15.75" x14ac:dyDescent="0.25">
      <c r="A25" s="8">
        <v>275</v>
      </c>
      <c r="B25" s="5" t="s">
        <v>41</v>
      </c>
    </row>
    <row r="26" spans="1:2" ht="15.75" x14ac:dyDescent="0.25">
      <c r="A26" s="8">
        <v>2801</v>
      </c>
      <c r="B26" s="5" t="s">
        <v>42</v>
      </c>
    </row>
    <row r="27" spans="1:2" ht="15.75" x14ac:dyDescent="0.25">
      <c r="A27" s="8">
        <v>2813</v>
      </c>
      <c r="B27" s="5" t="s">
        <v>43</v>
      </c>
    </row>
    <row r="28" spans="1:2" ht="15.75" x14ac:dyDescent="0.25">
      <c r="A28" s="8">
        <v>2815</v>
      </c>
      <c r="B28" s="5" t="s">
        <v>44</v>
      </c>
    </row>
    <row r="29" spans="1:2" ht="15.75" x14ac:dyDescent="0.25">
      <c r="A29" s="8">
        <v>28181</v>
      </c>
      <c r="B29" s="5" t="s">
        <v>45</v>
      </c>
    </row>
    <row r="30" spans="1:2" ht="15.75" x14ac:dyDescent="0.25">
      <c r="A30" s="8">
        <v>28182</v>
      </c>
      <c r="B30" s="5" t="s">
        <v>46</v>
      </c>
    </row>
    <row r="31" spans="1:2" ht="15.75" x14ac:dyDescent="0.25">
      <c r="A31" s="8">
        <v>28183</v>
      </c>
      <c r="B31" s="5" t="s">
        <v>47</v>
      </c>
    </row>
    <row r="32" spans="1:2" ht="15.75" x14ac:dyDescent="0.25">
      <c r="A32" s="8">
        <v>28184</v>
      </c>
      <c r="B32" s="5" t="s">
        <v>48</v>
      </c>
    </row>
    <row r="33" spans="1:2" ht="15.75" x14ac:dyDescent="0.25">
      <c r="A33" s="8"/>
      <c r="B33" s="4" t="s">
        <v>49</v>
      </c>
    </row>
    <row r="34" spans="1:2" ht="15.75" x14ac:dyDescent="0.25">
      <c r="A34" s="8">
        <v>31</v>
      </c>
      <c r="B34" s="5" t="s">
        <v>50</v>
      </c>
    </row>
    <row r="35" spans="1:2" ht="15.75" x14ac:dyDescent="0.25">
      <c r="A35" s="8">
        <v>355</v>
      </c>
      <c r="B35" s="5" t="s">
        <v>51</v>
      </c>
    </row>
    <row r="36" spans="1:2" ht="15.75" x14ac:dyDescent="0.25">
      <c r="A36" s="8">
        <v>37</v>
      </c>
      <c r="B36" s="5" t="s">
        <v>52</v>
      </c>
    </row>
    <row r="37" spans="1:2" ht="15.75" x14ac:dyDescent="0.25">
      <c r="A37" s="8"/>
      <c r="B37" s="4" t="s">
        <v>53</v>
      </c>
    </row>
    <row r="38" spans="1:2" ht="15.75" x14ac:dyDescent="0.25">
      <c r="A38" s="8">
        <v>401</v>
      </c>
      <c r="B38" s="5" t="s">
        <v>54</v>
      </c>
    </row>
    <row r="39" spans="1:2" ht="15.75" x14ac:dyDescent="0.25">
      <c r="A39" s="8">
        <v>403</v>
      </c>
      <c r="B39" s="5" t="s">
        <v>55</v>
      </c>
    </row>
    <row r="40" spans="1:2" ht="15.75" x14ac:dyDescent="0.25">
      <c r="A40" s="8">
        <v>404</v>
      </c>
      <c r="B40" s="5" t="s">
        <v>56</v>
      </c>
    </row>
    <row r="41" spans="1:2" ht="15.75" x14ac:dyDescent="0.25">
      <c r="A41" s="8">
        <v>405</v>
      </c>
      <c r="B41" s="5" t="s">
        <v>57</v>
      </c>
    </row>
    <row r="42" spans="1:2" ht="15.75" x14ac:dyDescent="0.25">
      <c r="A42" s="8">
        <v>411</v>
      </c>
      <c r="B42" s="5" t="s">
        <v>58</v>
      </c>
    </row>
    <row r="43" spans="1:2" ht="15.75" x14ac:dyDescent="0.25">
      <c r="A43" s="8">
        <v>413</v>
      </c>
      <c r="B43" s="5" t="s">
        <v>59</v>
      </c>
    </row>
    <row r="44" spans="1:2" ht="15.75" x14ac:dyDescent="0.25">
      <c r="A44" s="8">
        <v>421</v>
      </c>
      <c r="B44" s="5" t="s">
        <v>60</v>
      </c>
    </row>
    <row r="45" spans="1:2" ht="15.75" x14ac:dyDescent="0.25">
      <c r="A45" s="8">
        <v>425</v>
      </c>
      <c r="B45" s="5" t="s">
        <v>61</v>
      </c>
    </row>
    <row r="46" spans="1:2" ht="15.75" x14ac:dyDescent="0.25">
      <c r="A46" s="8">
        <v>431</v>
      </c>
      <c r="B46" s="5" t="s">
        <v>62</v>
      </c>
    </row>
    <row r="47" spans="1:2" ht="15.75" x14ac:dyDescent="0.25">
      <c r="A47" s="8">
        <v>437</v>
      </c>
      <c r="B47" s="5" t="s">
        <v>63</v>
      </c>
    </row>
    <row r="48" spans="1:2" ht="15.75" x14ac:dyDescent="0.25">
      <c r="A48" s="8">
        <v>4455</v>
      </c>
      <c r="B48" s="5" t="s">
        <v>64</v>
      </c>
    </row>
    <row r="49" spans="1:2" ht="15.75" x14ac:dyDescent="0.25">
      <c r="A49" s="8">
        <v>44551</v>
      </c>
      <c r="B49" s="5" t="s">
        <v>65</v>
      </c>
    </row>
    <row r="50" spans="1:2" ht="15.75" x14ac:dyDescent="0.25">
      <c r="A50" s="8">
        <v>44562</v>
      </c>
      <c r="B50" s="5" t="s">
        <v>66</v>
      </c>
    </row>
    <row r="51" spans="1:2" ht="15.75" x14ac:dyDescent="0.25">
      <c r="A51" s="8">
        <v>44566</v>
      </c>
      <c r="B51" s="5" t="s">
        <v>67</v>
      </c>
    </row>
    <row r="52" spans="1:2" ht="15.75" x14ac:dyDescent="0.25">
      <c r="A52" s="8">
        <v>44567</v>
      </c>
      <c r="B52" s="5" t="s">
        <v>68</v>
      </c>
    </row>
    <row r="53" spans="1:2" ht="15.75" x14ac:dyDescent="0.25">
      <c r="A53" s="8">
        <v>44571</v>
      </c>
      <c r="B53" s="5" t="s">
        <v>69</v>
      </c>
    </row>
    <row r="54" spans="1:2" ht="15.75" x14ac:dyDescent="0.25">
      <c r="A54" s="8"/>
      <c r="B54" s="4" t="s">
        <v>70</v>
      </c>
    </row>
    <row r="55" spans="1:2" ht="15.75" x14ac:dyDescent="0.25">
      <c r="A55" s="8">
        <v>50</v>
      </c>
      <c r="B55" s="5" t="s">
        <v>71</v>
      </c>
    </row>
    <row r="56" spans="1:2" ht="15.75" x14ac:dyDescent="0.25">
      <c r="A56" s="8">
        <v>512</v>
      </c>
      <c r="B56" s="5" t="s">
        <v>72</v>
      </c>
    </row>
    <row r="57" spans="1:2" ht="15.75" x14ac:dyDescent="0.25">
      <c r="A57" s="8">
        <v>514</v>
      </c>
      <c r="B57" s="5" t="s">
        <v>73</v>
      </c>
    </row>
    <row r="58" spans="1:2" ht="15.75" x14ac:dyDescent="0.25">
      <c r="A58" s="8">
        <v>519</v>
      </c>
      <c r="B58" s="5" t="s">
        <v>74</v>
      </c>
    </row>
    <row r="59" spans="1:2" ht="15.75" x14ac:dyDescent="0.25">
      <c r="A59" s="8">
        <v>530</v>
      </c>
      <c r="B59" s="5" t="s">
        <v>75</v>
      </c>
    </row>
    <row r="60" spans="1:2" ht="18" x14ac:dyDescent="0.25">
      <c r="A60" s="8"/>
      <c r="B60" s="6" t="s">
        <v>76</v>
      </c>
    </row>
    <row r="61" spans="1:2" ht="15.75" x14ac:dyDescent="0.25">
      <c r="B61" s="4" t="s">
        <v>77</v>
      </c>
    </row>
    <row r="62" spans="1:2" ht="15.75" x14ac:dyDescent="0.25">
      <c r="A62" s="8">
        <v>601</v>
      </c>
      <c r="B62" s="5" t="s">
        <v>78</v>
      </c>
    </row>
    <row r="63" spans="1:2" ht="15.75" x14ac:dyDescent="0.25">
      <c r="A63" s="8">
        <v>602</v>
      </c>
      <c r="B63" s="5" t="s">
        <v>79</v>
      </c>
    </row>
    <row r="64" spans="1:2" ht="15.75" x14ac:dyDescent="0.25">
      <c r="A64" s="8">
        <v>606</v>
      </c>
      <c r="B64" s="5" t="s">
        <v>80</v>
      </c>
    </row>
    <row r="65" spans="1:2" ht="15.75" x14ac:dyDescent="0.25">
      <c r="A65" s="8">
        <v>607</v>
      </c>
      <c r="B65" s="5" t="s">
        <v>81</v>
      </c>
    </row>
    <row r="66" spans="1:2" ht="15.75" x14ac:dyDescent="0.25">
      <c r="A66" s="8">
        <v>603</v>
      </c>
      <c r="B66" s="5" t="s">
        <v>82</v>
      </c>
    </row>
    <row r="67" spans="1:2" ht="15.75" x14ac:dyDescent="0.25">
      <c r="A67" s="8">
        <v>612</v>
      </c>
      <c r="B67" s="5" t="s">
        <v>83</v>
      </c>
    </row>
    <row r="68" spans="1:2" ht="15.75" x14ac:dyDescent="0.25">
      <c r="A68" s="8">
        <v>613</v>
      </c>
      <c r="B68" s="5" t="s">
        <v>84</v>
      </c>
    </row>
    <row r="69" spans="1:2" ht="15.75" x14ac:dyDescent="0.25">
      <c r="A69" s="8">
        <v>615</v>
      </c>
      <c r="B69" s="5" t="s">
        <v>85</v>
      </c>
    </row>
    <row r="70" spans="1:2" ht="15.75" x14ac:dyDescent="0.25">
      <c r="A70" s="8">
        <v>616</v>
      </c>
      <c r="B70" s="5" t="s">
        <v>86</v>
      </c>
    </row>
    <row r="71" spans="1:2" ht="15.75" x14ac:dyDescent="0.25">
      <c r="A71" s="8">
        <v>618</v>
      </c>
      <c r="B71" s="5" t="s">
        <v>87</v>
      </c>
    </row>
    <row r="72" spans="1:2" ht="15.75" x14ac:dyDescent="0.25">
      <c r="A72" s="8">
        <v>6181</v>
      </c>
      <c r="B72" s="5" t="s">
        <v>88</v>
      </c>
    </row>
    <row r="73" spans="1:2" ht="15.75" x14ac:dyDescent="0.25">
      <c r="A73" s="8">
        <v>621</v>
      </c>
      <c r="B73" s="5" t="s">
        <v>89</v>
      </c>
    </row>
    <row r="74" spans="1:2" ht="15.75" x14ac:dyDescent="0.25">
      <c r="A74" s="8">
        <v>622</v>
      </c>
      <c r="B74" s="5" t="s">
        <v>90</v>
      </c>
    </row>
    <row r="75" spans="1:2" ht="15.75" x14ac:dyDescent="0.25">
      <c r="A75" s="8">
        <v>623</v>
      </c>
      <c r="B75" s="5" t="s">
        <v>91</v>
      </c>
    </row>
    <row r="76" spans="1:2" ht="15.75" x14ac:dyDescent="0.25">
      <c r="A76" s="8">
        <v>624</v>
      </c>
      <c r="B76" s="5" t="s">
        <v>92</v>
      </c>
    </row>
    <row r="77" spans="1:2" ht="15.75" x14ac:dyDescent="0.25">
      <c r="A77" s="8">
        <v>625</v>
      </c>
      <c r="B77" s="5" t="s">
        <v>93</v>
      </c>
    </row>
    <row r="78" spans="1:2" ht="15.75" x14ac:dyDescent="0.25">
      <c r="A78" s="8">
        <v>626</v>
      </c>
      <c r="B78" s="5" t="s">
        <v>94</v>
      </c>
    </row>
    <row r="79" spans="1:2" ht="15.75" x14ac:dyDescent="0.25">
      <c r="A79" s="8">
        <v>627</v>
      </c>
      <c r="B79" s="5" t="s">
        <v>95</v>
      </c>
    </row>
    <row r="80" spans="1:2" ht="15.75" x14ac:dyDescent="0.25">
      <c r="A80" s="8">
        <v>63</v>
      </c>
      <c r="B80" s="5" t="s">
        <v>96</v>
      </c>
    </row>
    <row r="81" spans="1:2" ht="15.75" x14ac:dyDescent="0.25">
      <c r="A81" s="8">
        <v>635</v>
      </c>
      <c r="B81" s="5" t="s">
        <v>97</v>
      </c>
    </row>
    <row r="82" spans="1:2" ht="15.75" x14ac:dyDescent="0.25">
      <c r="A82" s="8">
        <v>641</v>
      </c>
      <c r="B82" s="5" t="s">
        <v>98</v>
      </c>
    </row>
    <row r="83" spans="1:2" ht="15.75" x14ac:dyDescent="0.25">
      <c r="A83" s="8">
        <v>645</v>
      </c>
      <c r="B83" s="5" t="s">
        <v>99</v>
      </c>
    </row>
    <row r="84" spans="1:2" ht="15.75" x14ac:dyDescent="0.25">
      <c r="A84" s="8">
        <v>65</v>
      </c>
      <c r="B84" s="5" t="s">
        <v>100</v>
      </c>
    </row>
    <row r="85" spans="1:2" ht="15.75" x14ac:dyDescent="0.25">
      <c r="A85" s="8">
        <v>661</v>
      </c>
      <c r="B85" s="5" t="s">
        <v>101</v>
      </c>
    </row>
    <row r="86" spans="1:2" ht="15.75" x14ac:dyDescent="0.25">
      <c r="A86" s="8">
        <v>665</v>
      </c>
      <c r="B86" s="5" t="s">
        <v>102</v>
      </c>
    </row>
    <row r="87" spans="1:2" ht="15.75" x14ac:dyDescent="0.25">
      <c r="A87" s="8">
        <v>67</v>
      </c>
      <c r="B87" s="5" t="s">
        <v>103</v>
      </c>
    </row>
    <row r="88" spans="1:2" ht="15.75" x14ac:dyDescent="0.25">
      <c r="A88" s="8">
        <v>681</v>
      </c>
      <c r="B88" s="5" t="s">
        <v>104</v>
      </c>
    </row>
    <row r="89" spans="1:2" ht="15.75" x14ac:dyDescent="0.25">
      <c r="B89" s="4" t="s">
        <v>105</v>
      </c>
    </row>
    <row r="90" spans="1:2" ht="15.75" x14ac:dyDescent="0.25">
      <c r="A90" s="8">
        <v>701</v>
      </c>
      <c r="B90" s="5" t="s">
        <v>106</v>
      </c>
    </row>
    <row r="91" spans="1:2" ht="15.75" x14ac:dyDescent="0.25">
      <c r="A91" s="8">
        <v>706</v>
      </c>
      <c r="B91" s="5" t="s">
        <v>107</v>
      </c>
    </row>
    <row r="92" spans="1:2" ht="15.75" x14ac:dyDescent="0.25">
      <c r="A92" s="8">
        <v>707</v>
      </c>
      <c r="B92" s="5" t="s">
        <v>108</v>
      </c>
    </row>
    <row r="93" spans="1:2" ht="15.75" x14ac:dyDescent="0.25">
      <c r="A93" s="8">
        <v>7085</v>
      </c>
      <c r="B93" s="5" t="s">
        <v>109</v>
      </c>
    </row>
    <row r="94" spans="1:2" ht="15.75" x14ac:dyDescent="0.25">
      <c r="A94" s="8">
        <v>713</v>
      </c>
      <c r="B94" s="5" t="s">
        <v>110</v>
      </c>
    </row>
    <row r="95" spans="1:2" ht="15.75" x14ac:dyDescent="0.25">
      <c r="A95" s="8">
        <v>72</v>
      </c>
      <c r="B95" s="5" t="s">
        <v>111</v>
      </c>
    </row>
    <row r="96" spans="1:2" ht="15.75" x14ac:dyDescent="0.25">
      <c r="A96" s="8">
        <v>75</v>
      </c>
      <c r="B96" s="5" t="s">
        <v>112</v>
      </c>
    </row>
    <row r="97" spans="1:2" ht="15.75" x14ac:dyDescent="0.25">
      <c r="A97" s="8">
        <v>76</v>
      </c>
      <c r="B97" s="5" t="s">
        <v>113</v>
      </c>
    </row>
    <row r="98" spans="1:2" ht="15.75" x14ac:dyDescent="0.25">
      <c r="A98" s="8">
        <v>765</v>
      </c>
      <c r="B98" s="5" t="s">
        <v>114</v>
      </c>
    </row>
    <row r="99" spans="1:2" ht="15.75" x14ac:dyDescent="0.25">
      <c r="A99" s="8">
        <v>77</v>
      </c>
      <c r="B99" s="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Liste opérations</vt:lpstr>
      <vt:lpstr>Journal général</vt:lpstr>
      <vt:lpstr>Grand Livre</vt:lpstr>
      <vt:lpstr>PCG</vt:lpstr>
      <vt:lpstr>Cpt_Débit</vt:lpstr>
      <vt:lpstr>Date</vt:lpstr>
      <vt:lpstr>N°_cpte_cred</vt:lpstr>
      <vt:lpstr>N°_cpte_deb</vt:lpstr>
      <vt:lpstr>Opération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Henlin</dc:creator>
  <cp:lastModifiedBy>Thomas Henlin</cp:lastModifiedBy>
  <dcterms:created xsi:type="dcterms:W3CDTF">2015-10-04T10:53:40Z</dcterms:created>
  <dcterms:modified xsi:type="dcterms:W3CDTF">2015-10-04T14:22:33Z</dcterms:modified>
</cp:coreProperties>
</file>