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5195" windowHeight="7170" activeTab="1"/>
  </bookViews>
  <sheets>
    <sheet name="Components" sheetId="1" r:id="rId1"/>
    <sheet name="Sheet3" sheetId="3" r:id="rId2"/>
  </sheets>
  <externalReferences>
    <externalReference r:id="rId3"/>
  </externalReferences>
  <definedNames>
    <definedName name="Base">OFFSET([1]Data!$D$6:$F$6,,,COUNTA(Code))</definedName>
    <definedName name="Code">OFFSET([1]Data!$D$6,,,COUNTA([1]Data!$D$6:$D$100))</definedName>
  </definedNames>
  <calcPr calcId="125725"/>
  <pivotCaches>
    <pivotCache cacheId="31" r:id="rId4"/>
  </pivotCaches>
</workbook>
</file>

<file path=xl/calcChain.xml><?xml version="1.0" encoding="utf-8"?>
<calcChain xmlns="http://schemas.openxmlformats.org/spreadsheetml/2006/main">
  <c r="F7" i="3"/>
</calcChain>
</file>

<file path=xl/comments1.xml><?xml version="1.0" encoding="utf-8"?>
<comments xmlns="http://schemas.openxmlformats.org/spreadsheetml/2006/main">
  <authors>
    <author>t.fritz-ext</author>
    <author>th.schmidt-lehmann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PPR May 2013 Q4 2013</t>
        </r>
      </text>
    </comment>
    <comment ref="F3" authorId="1">
      <text>
        <r>
          <rPr>
            <b/>
            <sz val="8"/>
            <color indexed="81"/>
            <rFont val="Tahoma"/>
            <family val="2"/>
          </rPr>
          <t>th.schmidt-lehmann:</t>
        </r>
        <r>
          <rPr>
            <sz val="8"/>
            <color indexed="81"/>
            <rFont val="Tahoma"/>
            <family val="2"/>
          </rPr>
          <t xml:space="preserve">
estimated Fritz</t>
        </r>
      </text>
    </comment>
    <comment ref="E4" authorId="1">
      <text>
        <r>
          <rPr>
            <b/>
            <sz val="8"/>
            <color indexed="81"/>
            <rFont val="Tahoma"/>
            <family val="2"/>
          </rPr>
          <t>th.schmidt-lehmann:</t>
        </r>
        <r>
          <rPr>
            <sz val="8"/>
            <color indexed="81"/>
            <rFont val="Tahoma"/>
            <family val="2"/>
          </rPr>
          <t xml:space="preserve">
target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estimated Fritz</t>
        </r>
        <r>
          <rPr>
            <sz val="9"/>
            <color indexed="81"/>
            <rFont val="Tahoma"/>
            <family val="2"/>
          </rPr>
          <t xml:space="preserve">
May 2013</t>
        </r>
      </text>
    </comment>
    <comment ref="F6" authorId="1">
      <text>
        <r>
          <rPr>
            <b/>
            <sz val="8"/>
            <color indexed="81"/>
            <rFont val="Tahoma"/>
            <family val="2"/>
          </rPr>
          <t>th.schmidt-lehmann:</t>
        </r>
        <r>
          <rPr>
            <sz val="8"/>
            <color indexed="81"/>
            <rFont val="Tahoma"/>
            <family val="2"/>
          </rPr>
          <t xml:space="preserve">
estimated Fritz May 2013
</t>
        </r>
      </text>
    </comment>
    <comment ref="E9" authorId="0">
      <text>
        <r>
          <rPr>
            <sz val="9"/>
            <color indexed="81"/>
            <rFont val="Tahoma"/>
            <family val="2"/>
          </rPr>
          <t xml:space="preserve">we agreed to use the same price as Seoul (final price needs to be discussed)
</t>
        </r>
      </text>
    </comment>
    <comment ref="F9" authorId="0">
      <text>
        <r>
          <rPr>
            <b/>
            <sz val="9"/>
            <color indexed="81"/>
            <rFont val="Tahoma"/>
            <family val="2"/>
          </rPr>
          <t>we agreed to use the same price as Seoul (final price needs to be discussed)</t>
        </r>
      </text>
    </comment>
    <comment ref="D10" authorId="1">
      <text>
        <r>
          <rPr>
            <b/>
            <sz val="8"/>
            <color indexed="81"/>
            <rFont val="Tahoma"/>
            <family val="2"/>
          </rPr>
          <t>th.schmidt-lehmann:</t>
        </r>
        <r>
          <rPr>
            <sz val="8"/>
            <color indexed="81"/>
            <rFont val="Tahoma"/>
            <family val="2"/>
          </rPr>
          <t xml:space="preserve">
input Betthausen 21May
</t>
        </r>
      </text>
    </comment>
    <comment ref="E10" authorId="1">
      <text>
        <r>
          <rPr>
            <b/>
            <sz val="8"/>
            <color indexed="81"/>
            <rFont val="Tahoma"/>
            <family val="2"/>
          </rPr>
          <t>th.schmidt-lehmann:</t>
        </r>
        <r>
          <rPr>
            <sz val="8"/>
            <color indexed="81"/>
            <rFont val="Tahoma"/>
            <family val="2"/>
          </rPr>
          <t xml:space="preserve">
input Betthausen, 21Mai</t>
        </r>
      </text>
    </comment>
    <comment ref="F10" authorId="1">
      <text>
        <r>
          <rPr>
            <b/>
            <sz val="8"/>
            <color indexed="81"/>
            <rFont val="Tahoma"/>
            <family val="2"/>
          </rPr>
          <t>th.schmidt-lehmann:</t>
        </r>
        <r>
          <rPr>
            <sz val="8"/>
            <color indexed="81"/>
            <rFont val="Tahoma"/>
            <family val="2"/>
          </rPr>
          <t xml:space="preserve">
input Betthausen 21May
</t>
        </r>
      </text>
    </comment>
    <comment ref="E12" authorId="0">
      <text>
        <r>
          <rPr>
            <b/>
            <sz val="9"/>
            <color indexed="81"/>
            <rFont val="Tahoma"/>
            <family val="2"/>
          </rPr>
          <t xml:space="preserve">price from PPR May 2013 (Tobias Fritz) </t>
        </r>
        <r>
          <rPr>
            <sz val="9"/>
            <color indexed="81"/>
            <rFont val="Tahoma"/>
            <family val="2"/>
          </rPr>
          <t xml:space="preserve">
average price Q4 2013 and Q2 2014
</t>
        </r>
      </text>
    </comment>
    <comment ref="F12" authorId="0">
      <text>
        <r>
          <rPr>
            <b/>
            <sz val="9"/>
            <color indexed="81"/>
            <rFont val="Tahoma"/>
            <family val="2"/>
          </rPr>
          <t xml:space="preserve">PPR May 2013 Q4 2014 (Tobias Fritz)
</t>
        </r>
      </text>
    </comment>
    <comment ref="E15" authorId="0">
      <text>
        <r>
          <rPr>
            <b/>
            <sz val="9"/>
            <color indexed="81"/>
            <rFont val="Tahoma"/>
            <family val="2"/>
          </rPr>
          <t xml:space="preserve">price from PPR May 2013 (Tobias Fritz) </t>
        </r>
        <r>
          <rPr>
            <sz val="9"/>
            <color indexed="81"/>
            <rFont val="Tahoma"/>
            <family val="2"/>
          </rPr>
          <t xml:space="preserve">
average price Q4 2013 and Q2 2014
</t>
        </r>
      </text>
    </comment>
    <comment ref="F15" authorId="0">
      <text>
        <r>
          <rPr>
            <b/>
            <sz val="9"/>
            <color indexed="81"/>
            <rFont val="Tahoma"/>
            <family val="2"/>
          </rPr>
          <t xml:space="preserve">PPR May 2013 Q4 2014 (Tobias Fritz)
</t>
        </r>
      </text>
    </comment>
    <comment ref="D16" authorId="1">
      <text>
        <r>
          <rPr>
            <b/>
            <sz val="8"/>
            <color indexed="81"/>
            <rFont val="Tahoma"/>
            <family val="2"/>
          </rPr>
          <t>th.schmidt-lehmann:</t>
        </r>
        <r>
          <rPr>
            <sz val="8"/>
            <color indexed="81"/>
            <rFont val="Tahoma"/>
            <family val="2"/>
          </rPr>
          <t xml:space="preserve">
input Betthausen 21May</t>
        </r>
      </text>
    </comment>
    <comment ref="E16" authorId="1">
      <text>
        <r>
          <rPr>
            <b/>
            <sz val="8"/>
            <color indexed="81"/>
            <rFont val="Tahoma"/>
            <family val="2"/>
          </rPr>
          <t>th.schmidt-lehmann:</t>
        </r>
        <r>
          <rPr>
            <sz val="8"/>
            <color indexed="81"/>
            <rFont val="Tahoma"/>
            <family val="2"/>
          </rPr>
          <t xml:space="preserve">
input Betthausen 21May</t>
        </r>
      </text>
    </comment>
    <comment ref="F16" authorId="1">
      <text>
        <r>
          <rPr>
            <b/>
            <sz val="8"/>
            <color indexed="81"/>
            <rFont val="Tahoma"/>
            <family val="2"/>
          </rPr>
          <t>th.schmidt-lehmann:</t>
        </r>
        <r>
          <rPr>
            <sz val="8"/>
            <color indexed="81"/>
            <rFont val="Tahoma"/>
            <family val="2"/>
          </rPr>
          <t xml:space="preserve">
input Betthausen 21May</t>
        </r>
      </text>
    </comment>
    <comment ref="F17" authorId="1">
      <text>
        <r>
          <rPr>
            <b/>
            <sz val="8"/>
            <color indexed="81"/>
            <rFont val="Tahoma"/>
            <family val="2"/>
          </rPr>
          <t>th.schmidt-lehmann:</t>
        </r>
        <r>
          <rPr>
            <sz val="8"/>
            <color indexed="81"/>
            <rFont val="Tahoma"/>
            <family val="2"/>
          </rPr>
          <t xml:space="preserve">
Wirth: 0,7EUR worst case, OS 0,75 estimated</t>
        </r>
      </text>
    </comment>
    <comment ref="E20" authorId="0">
      <text>
        <r>
          <rPr>
            <b/>
            <sz val="9"/>
            <color indexed="81"/>
            <rFont val="Tahoma"/>
            <family val="2"/>
          </rPr>
          <t>PPR May 2013 average price Q4 2013 and Q2 2014 (Tobias Fritz)</t>
        </r>
      </text>
    </comment>
    <comment ref="F20" authorId="0">
      <text>
        <r>
          <rPr>
            <b/>
            <sz val="9"/>
            <color indexed="81"/>
            <rFont val="Tahoma"/>
            <family val="2"/>
          </rPr>
          <t xml:space="preserve">PPR May 2013 Q4 2014 (Tobias Fritz) </t>
        </r>
      </text>
    </comment>
  </commentList>
</comments>
</file>

<file path=xl/sharedStrings.xml><?xml version="1.0" encoding="utf-8"?>
<sst xmlns="http://schemas.openxmlformats.org/spreadsheetml/2006/main" count="37" uniqueCount="16">
  <si>
    <t>In case a value can not be maintained, please let the cell empty.</t>
  </si>
  <si>
    <t>Description</t>
  </si>
  <si>
    <t>Values</t>
  </si>
  <si>
    <t>Row Labels</t>
  </si>
  <si>
    <t>Product of 2013</t>
  </si>
  <si>
    <t>Product of 2014</t>
  </si>
  <si>
    <t>Product of 2015</t>
  </si>
  <si>
    <t>Article number</t>
  </si>
  <si>
    <t>Quantity</t>
  </si>
  <si>
    <t>Description 1</t>
  </si>
  <si>
    <t>Description 2</t>
  </si>
  <si>
    <t>Description 3</t>
  </si>
  <si>
    <t>Description 4</t>
  </si>
  <si>
    <t>Description 5</t>
  </si>
  <si>
    <t>Description 6</t>
  </si>
  <si>
    <t>Description 7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</si>
</sst>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_-* #,##0.00\ [$€]_-;\-* #,##0.00\ [$€]_-;_-* &quot;-&quot;??\ [$€]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0" fontId="9" fillId="0" borderId="0"/>
  </cellStyleXfs>
  <cellXfs count="13">
    <xf numFmtId="0" fontId="0" fillId="0" borderId="0" xfId="0"/>
    <xf numFmtId="0" fontId="2" fillId="0" borderId="0" xfId="0" applyFont="1"/>
    <xf numFmtId="0" fontId="3" fillId="2" borderId="0" xfId="0" applyFont="1" applyFill="1" applyAlignment="1">
      <alignment horizontal="center"/>
    </xf>
    <xf numFmtId="0" fontId="3" fillId="2" borderId="0" xfId="0" applyFont="1" applyFill="1" applyAlignment="1">
      <alignment horizontal="right"/>
    </xf>
    <xf numFmtId="0" fontId="0" fillId="0" borderId="0" xfId="0" applyFont="1" applyFill="1"/>
    <xf numFmtId="0" fontId="0" fillId="0" borderId="0" xfId="0" applyFill="1"/>
    <xf numFmtId="164" fontId="4" fillId="0" borderId="0" xfId="0" applyNumberFormat="1" applyFont="1" applyFill="1" applyAlignment="1">
      <alignment horizontal="right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4" fillId="0" borderId="0" xfId="0" applyFont="1" applyFill="1" applyAlignment="1">
      <alignment horizontal="right"/>
    </xf>
    <xf numFmtId="0" fontId="4" fillId="0" borderId="0" xfId="0" applyFont="1" applyFill="1"/>
    <xf numFmtId="0" fontId="0" fillId="0" borderId="0" xfId="0" pivotButton="1"/>
  </cellXfs>
  <cellStyles count="3">
    <cellStyle name="Euro" xfId="1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le-mch22.osram.de\ZT_BOM\01%20-%20Development\LED_BOMs_TLD_V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et up"/>
      <sheetName val="Interface BOMs"/>
      <sheetName val="Test Price"/>
      <sheetName val="Products_IC"/>
      <sheetName val="Products_BOMs"/>
      <sheetName val="Data"/>
      <sheetName val="BOMs"/>
      <sheetName val="BOMS for Basket"/>
      <sheetName val="Pivot"/>
      <sheetName val="Basket"/>
      <sheetName val="Data (2)"/>
      <sheetName val="Components"/>
      <sheetName val="Sheet1"/>
      <sheetName val="Components 2013"/>
      <sheetName val="Components 2014"/>
      <sheetName val="Components 2015"/>
      <sheetName val="Macro sort comp"/>
    </sheetNames>
    <sheetDataSet>
      <sheetData sheetId="0"/>
      <sheetData sheetId="1"/>
      <sheetData sheetId="2"/>
      <sheetData sheetId="3"/>
      <sheetData sheetId="4"/>
      <sheetData sheetId="5">
        <row r="6">
          <cell r="D6" t="str">
            <v>A40ELE</v>
          </cell>
          <cell r="E6">
            <v>1</v>
          </cell>
          <cell r="F6">
            <v>200</v>
          </cell>
        </row>
        <row r="7">
          <cell r="D7" t="str">
            <v>A60ELE</v>
          </cell>
        </row>
        <row r="8">
          <cell r="D8" t="str">
            <v>A60ELE</v>
          </cell>
        </row>
        <row r="9">
          <cell r="D9" t="str">
            <v>A60ELE</v>
          </cell>
        </row>
        <row r="10">
          <cell r="D10" t="str">
            <v>A75ELE</v>
          </cell>
        </row>
        <row r="11">
          <cell r="D11" t="str">
            <v>B/P25ELE</v>
          </cell>
        </row>
        <row r="12">
          <cell r="D12" t="e">
            <v>#REF!</v>
          </cell>
        </row>
        <row r="13">
          <cell r="D13">
            <v>0</v>
          </cell>
        </row>
        <row r="14">
          <cell r="D14">
            <v>0</v>
          </cell>
        </row>
        <row r="15">
          <cell r="D15" t="str">
            <v/>
          </cell>
        </row>
        <row r="16">
          <cell r="D16" t="str">
            <v/>
          </cell>
        </row>
        <row r="17">
          <cell r="D17" t="str">
            <v/>
          </cell>
        </row>
        <row r="18">
          <cell r="D18" t="str">
            <v/>
          </cell>
        </row>
        <row r="19">
          <cell r="D19" t="str">
            <v/>
          </cell>
        </row>
        <row r="20">
          <cell r="D20" t="str">
            <v/>
          </cell>
        </row>
        <row r="21">
          <cell r="D21" t="str">
            <v/>
          </cell>
        </row>
        <row r="22">
          <cell r="D22" t="str">
            <v/>
          </cell>
        </row>
        <row r="23">
          <cell r="D23" t="str">
            <v/>
          </cell>
        </row>
        <row r="24">
          <cell r="D24">
            <v>0</v>
          </cell>
        </row>
        <row r="25">
          <cell r="D25">
            <v>0</v>
          </cell>
        </row>
        <row r="26">
          <cell r="D26">
            <v>0</v>
          </cell>
        </row>
        <row r="27">
          <cell r="D27">
            <v>0</v>
          </cell>
        </row>
        <row r="28">
          <cell r="D28">
            <v>0</v>
          </cell>
        </row>
        <row r="29">
          <cell r="D29">
            <v>0</v>
          </cell>
        </row>
        <row r="30">
          <cell r="D30">
            <v>0</v>
          </cell>
        </row>
        <row r="31">
          <cell r="D31">
            <v>0</v>
          </cell>
        </row>
        <row r="32">
          <cell r="D32">
            <v>0</v>
          </cell>
        </row>
        <row r="33">
          <cell r="D33">
            <v>0</v>
          </cell>
        </row>
        <row r="34">
          <cell r="D34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.lediuzet-ext" refreshedDate="41422.574246990742" createdVersion="3" refreshedVersion="3" minRefreshableVersion="3" recordCount="20">
  <cacheSource type="worksheet">
    <worksheetSource ref="A2:F22" sheet="Components"/>
  </cacheSource>
  <cacheFields count="6">
    <cacheField name="Article number" numFmtId="0">
      <sharedItems containsSemiMixedTypes="0" containsString="0" containsNumber="1" containsInteger="1" minValue="1" maxValue="7"/>
    </cacheField>
    <cacheField name="Description" numFmtId="0">
      <sharedItems count="7">
        <s v="Description 1"/>
        <s v="Description 2"/>
        <s v="Description 3"/>
        <s v="Description 4"/>
        <s v="Description 5"/>
        <s v="Description 6"/>
        <s v="Description 7"/>
      </sharedItems>
    </cacheField>
    <cacheField name="Quantity" numFmtId="0">
      <sharedItems containsSemiMixedTypes="0" containsString="0" containsNumber="1" containsInteger="1" minValue="10" maxValue="750" count="7">
        <n v="100"/>
        <n v="500"/>
        <n v="750"/>
        <n v="250"/>
        <n v="10"/>
        <n v="20"/>
        <n v="50"/>
      </sharedItems>
    </cacheField>
    <cacheField name="2013" numFmtId="164">
      <sharedItems containsString="0" containsBlank="1" containsNumber="1" minValue="0" maxValue="0.13" count="6">
        <n v="6.5000000000000002E-2"/>
        <m/>
        <n v="0"/>
        <n v="6.3E-2"/>
        <n v="0.13"/>
        <n v="0.12"/>
      </sharedItems>
    </cacheField>
    <cacheField name="2014" numFmtId="164">
      <sharedItems containsString="0" containsBlank="1" containsNumber="1" minValue="0" maxValue="2.97" count="9">
        <n v="6.5000000000000002E-2"/>
        <n v="0.06"/>
        <m/>
        <n v="6.9000000000000006E-2"/>
        <n v="0"/>
        <n v="4.7E-2"/>
        <n v="0.115"/>
        <n v="8.4000000000000005E-2"/>
        <n v="2.97"/>
      </sharedItems>
    </cacheField>
    <cacheField name="2015" numFmtId="164">
      <sharedItems containsSemiMixedTypes="0" containsString="0" containsNumber="1" minValue="0" maxValue="2.75" count="8">
        <n v="6.3E-2"/>
        <n v="0"/>
        <n v="6.5000000000000002E-2"/>
        <n v="0.04"/>
        <n v="0.1"/>
        <n v="6.7000000000000004E-2"/>
        <n v="0.7"/>
        <n v="2.75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n v="1"/>
    <x v="0"/>
    <x v="0"/>
    <x v="0"/>
    <x v="0"/>
    <x v="0"/>
  </r>
  <r>
    <n v="1"/>
    <x v="0"/>
    <x v="1"/>
    <x v="1"/>
    <x v="1"/>
    <x v="1"/>
  </r>
  <r>
    <n v="1"/>
    <x v="0"/>
    <x v="2"/>
    <x v="1"/>
    <x v="2"/>
    <x v="1"/>
  </r>
  <r>
    <n v="2"/>
    <x v="1"/>
    <x v="0"/>
    <x v="1"/>
    <x v="3"/>
    <x v="2"/>
  </r>
  <r>
    <n v="2"/>
    <x v="1"/>
    <x v="1"/>
    <x v="1"/>
    <x v="4"/>
    <x v="1"/>
  </r>
  <r>
    <n v="2"/>
    <x v="1"/>
    <x v="2"/>
    <x v="1"/>
    <x v="2"/>
    <x v="1"/>
  </r>
  <r>
    <n v="3"/>
    <x v="2"/>
    <x v="0"/>
    <x v="2"/>
    <x v="0"/>
    <x v="0"/>
  </r>
  <r>
    <n v="3"/>
    <x v="2"/>
    <x v="1"/>
    <x v="3"/>
    <x v="5"/>
    <x v="3"/>
  </r>
  <r>
    <n v="3"/>
    <x v="2"/>
    <x v="2"/>
    <x v="2"/>
    <x v="4"/>
    <x v="1"/>
  </r>
  <r>
    <n v="4"/>
    <x v="3"/>
    <x v="0"/>
    <x v="4"/>
    <x v="6"/>
    <x v="4"/>
  </r>
  <r>
    <n v="4"/>
    <x v="3"/>
    <x v="1"/>
    <x v="1"/>
    <x v="4"/>
    <x v="1"/>
  </r>
  <r>
    <n v="4"/>
    <x v="3"/>
    <x v="2"/>
    <x v="1"/>
    <x v="4"/>
    <x v="1"/>
  </r>
  <r>
    <n v="5"/>
    <x v="4"/>
    <x v="0"/>
    <x v="4"/>
    <x v="6"/>
    <x v="4"/>
  </r>
  <r>
    <n v="5"/>
    <x v="4"/>
    <x v="3"/>
    <x v="5"/>
    <x v="7"/>
    <x v="5"/>
  </r>
  <r>
    <n v="6"/>
    <x v="5"/>
    <x v="4"/>
    <x v="1"/>
    <x v="2"/>
    <x v="6"/>
  </r>
  <r>
    <n v="6"/>
    <x v="5"/>
    <x v="5"/>
    <x v="1"/>
    <x v="2"/>
    <x v="1"/>
  </r>
  <r>
    <n v="6"/>
    <x v="5"/>
    <x v="6"/>
    <x v="1"/>
    <x v="2"/>
    <x v="1"/>
  </r>
  <r>
    <n v="7"/>
    <x v="6"/>
    <x v="0"/>
    <x v="1"/>
    <x v="8"/>
    <x v="7"/>
  </r>
  <r>
    <n v="7"/>
    <x v="6"/>
    <x v="1"/>
    <x v="1"/>
    <x v="2"/>
    <x v="1"/>
  </r>
  <r>
    <n v="7"/>
    <x v="6"/>
    <x v="2"/>
    <x v="1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31" applyNumberFormats="0" applyBorderFormats="0" applyFontFormats="0" applyPatternFormats="0" applyAlignmentFormats="0" applyWidthHeightFormats="1" dataCaption="Values" updatedVersion="3" minRefreshableVersion="3" showCalcMbrs="0" useAutoFormatting="1" rowGrandTotals="0" colGrandTotals="0" itemPrintTitles="1" createdVersion="3" indent="0" outline="1" outlineData="1" multipleFieldFilters="0">
  <location ref="A1:D29" firstHeaderRow="1" firstDataRow="2" firstDataCol="1"/>
  <pivotFields count="6">
    <pivotField showAll="0"/>
    <pivotField axis="axisRow" showAll="0" defaultSubtotal="0">
      <items count="7">
        <item x="0"/>
        <item x="1"/>
        <item x="2"/>
        <item x="3"/>
        <item x="4"/>
        <item x="5"/>
        <item x="6"/>
      </items>
    </pivotField>
    <pivotField axis="axisRow" showAll="0">
      <items count="8">
        <item x="4"/>
        <item x="5"/>
        <item x="6"/>
        <item x="0"/>
        <item x="3"/>
        <item x="1"/>
        <item x="2"/>
        <item t="default"/>
      </items>
    </pivotField>
    <pivotField dataField="1" showAll="0">
      <items count="7">
        <item x="2"/>
        <item x="3"/>
        <item x="0"/>
        <item x="5"/>
        <item x="4"/>
        <item x="1"/>
        <item t="default"/>
      </items>
    </pivotField>
    <pivotField dataField="1" showAll="0">
      <items count="10">
        <item x="4"/>
        <item x="5"/>
        <item x="1"/>
        <item x="0"/>
        <item x="3"/>
        <item x="7"/>
        <item x="6"/>
        <item x="8"/>
        <item x="2"/>
        <item t="default"/>
      </items>
    </pivotField>
    <pivotField dataField="1" numFmtId="164" showAll="0">
      <items count="9">
        <item x="1"/>
        <item x="3"/>
        <item x="0"/>
        <item x="2"/>
        <item x="5"/>
        <item x="4"/>
        <item x="6"/>
        <item x="7"/>
        <item t="default"/>
      </items>
    </pivotField>
  </pivotFields>
  <rowFields count="2">
    <field x="1"/>
    <field x="2"/>
  </rowFields>
  <rowItems count="27">
    <i>
      <x/>
    </i>
    <i r="1">
      <x v="3"/>
    </i>
    <i r="1">
      <x v="5"/>
    </i>
    <i r="1">
      <x v="6"/>
    </i>
    <i>
      <x v="1"/>
    </i>
    <i r="1">
      <x v="3"/>
    </i>
    <i r="1">
      <x v="5"/>
    </i>
    <i r="1">
      <x v="6"/>
    </i>
    <i>
      <x v="2"/>
    </i>
    <i r="1">
      <x v="3"/>
    </i>
    <i r="1">
      <x v="5"/>
    </i>
    <i r="1">
      <x v="6"/>
    </i>
    <i>
      <x v="3"/>
    </i>
    <i r="1">
      <x v="3"/>
    </i>
    <i r="1">
      <x v="5"/>
    </i>
    <i r="1">
      <x v="6"/>
    </i>
    <i>
      <x v="4"/>
    </i>
    <i r="1">
      <x v="3"/>
    </i>
    <i r="1">
      <x v="4"/>
    </i>
    <i>
      <x v="5"/>
    </i>
    <i r="1">
      <x/>
    </i>
    <i r="1">
      <x v="1"/>
    </i>
    <i r="1">
      <x v="2"/>
    </i>
    <i>
      <x v="6"/>
    </i>
    <i r="1">
      <x v="3"/>
    </i>
    <i r="1">
      <x v="5"/>
    </i>
    <i r="1">
      <x v="6"/>
    </i>
  </rowItems>
  <colFields count="1">
    <field x="-2"/>
  </colFields>
  <colItems count="3">
    <i>
      <x/>
    </i>
    <i i="1">
      <x v="1"/>
    </i>
    <i i="2">
      <x v="2"/>
    </i>
  </colItems>
  <dataFields count="3">
    <dataField name="Product of 2013" fld="3" subtotal="product" baseField="0" baseItem="0"/>
    <dataField name="Product of 2014" fld="4" subtotal="product" baseField="0" baseItem="0"/>
    <dataField name="Product of 2015" fld="5" subtotal="produc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8"/>
  <dimension ref="A1:F22"/>
  <sheetViews>
    <sheetView topLeftCell="A2" zoomScale="85" zoomScaleNormal="85" workbookViewId="0">
      <selection activeCell="B27" sqref="B26:B27"/>
    </sheetView>
  </sheetViews>
  <sheetFormatPr defaultColWidth="11.42578125" defaultRowHeight="15"/>
  <cols>
    <col min="1" max="1" width="19.140625" customWidth="1"/>
    <col min="2" max="2" width="13.42578125" bestFit="1" customWidth="1"/>
    <col min="3" max="3" width="13.7109375" bestFit="1" customWidth="1"/>
    <col min="4" max="6" width="5.5703125" bestFit="1" customWidth="1"/>
  </cols>
  <sheetData>
    <row r="1" spans="1:6">
      <c r="A1" s="1" t="s">
        <v>0</v>
      </c>
    </row>
    <row r="2" spans="1:6">
      <c r="A2" s="2" t="s">
        <v>7</v>
      </c>
      <c r="B2" s="2" t="s">
        <v>1</v>
      </c>
      <c r="C2" s="3" t="s">
        <v>8</v>
      </c>
      <c r="D2" s="3">
        <v>2013</v>
      </c>
      <c r="E2" s="3">
        <v>2014</v>
      </c>
      <c r="F2" s="3">
        <v>2015</v>
      </c>
    </row>
    <row r="3" spans="1:6" s="4" customFormat="1">
      <c r="A3" s="4">
        <v>1</v>
      </c>
      <c r="B3" s="5" t="s">
        <v>9</v>
      </c>
      <c r="C3" s="10">
        <v>100</v>
      </c>
      <c r="D3" s="6">
        <v>6.5000000000000002E-2</v>
      </c>
      <c r="E3" s="6">
        <v>6.5000000000000002E-2</v>
      </c>
      <c r="F3" s="6">
        <v>6.3E-2</v>
      </c>
    </row>
    <row r="4" spans="1:6" s="4" customFormat="1">
      <c r="A4" s="4">
        <v>1</v>
      </c>
      <c r="B4" s="5" t="s">
        <v>9</v>
      </c>
      <c r="C4" s="10">
        <v>500</v>
      </c>
      <c r="D4" s="6"/>
      <c r="E4" s="6">
        <v>0.06</v>
      </c>
      <c r="F4" s="6">
        <v>0</v>
      </c>
    </row>
    <row r="5" spans="1:6" s="4" customFormat="1">
      <c r="A5" s="4">
        <v>1</v>
      </c>
      <c r="B5" s="5" t="s">
        <v>9</v>
      </c>
      <c r="C5" s="10">
        <v>750</v>
      </c>
      <c r="D5" s="6"/>
      <c r="E5" s="6"/>
      <c r="F5" s="6">
        <v>0</v>
      </c>
    </row>
    <row r="6" spans="1:6">
      <c r="A6" s="4">
        <v>2</v>
      </c>
      <c r="B6" s="5" t="s">
        <v>10</v>
      </c>
      <c r="C6" s="11">
        <v>100</v>
      </c>
      <c r="D6" s="6"/>
      <c r="E6" s="6">
        <v>6.9000000000000006E-2</v>
      </c>
      <c r="F6" s="6">
        <v>6.5000000000000002E-2</v>
      </c>
    </row>
    <row r="7" spans="1:6">
      <c r="A7" s="4">
        <v>2</v>
      </c>
      <c r="B7" s="5" t="s">
        <v>10</v>
      </c>
      <c r="C7" s="11">
        <v>500</v>
      </c>
      <c r="D7" s="6"/>
      <c r="E7" s="6">
        <v>0</v>
      </c>
      <c r="F7" s="6">
        <v>0</v>
      </c>
    </row>
    <row r="8" spans="1:6">
      <c r="A8" s="4">
        <v>2</v>
      </c>
      <c r="B8" s="5" t="s">
        <v>10</v>
      </c>
      <c r="C8" s="11">
        <v>750</v>
      </c>
      <c r="D8" s="6"/>
      <c r="E8" s="6"/>
      <c r="F8" s="6">
        <v>0</v>
      </c>
    </row>
    <row r="9" spans="1:6">
      <c r="A9" s="4">
        <v>3</v>
      </c>
      <c r="B9" s="5" t="s">
        <v>11</v>
      </c>
      <c r="C9" s="11">
        <v>100</v>
      </c>
      <c r="D9" s="6">
        <v>0</v>
      </c>
      <c r="E9" s="6">
        <v>6.5000000000000002E-2</v>
      </c>
      <c r="F9" s="6">
        <v>6.3E-2</v>
      </c>
    </row>
    <row r="10" spans="1:6">
      <c r="A10" s="4">
        <v>3</v>
      </c>
      <c r="B10" s="5" t="s">
        <v>11</v>
      </c>
      <c r="C10" s="11">
        <v>500</v>
      </c>
      <c r="D10" s="6">
        <v>6.3E-2</v>
      </c>
      <c r="E10" s="6">
        <v>4.7E-2</v>
      </c>
      <c r="F10" s="6">
        <v>0.04</v>
      </c>
    </row>
    <row r="11" spans="1:6">
      <c r="A11" s="4">
        <v>3</v>
      </c>
      <c r="B11" s="5" t="s">
        <v>11</v>
      </c>
      <c r="C11" s="11">
        <v>750</v>
      </c>
      <c r="D11" s="6">
        <v>0</v>
      </c>
      <c r="E11" s="6">
        <v>0</v>
      </c>
      <c r="F11" s="6">
        <v>0</v>
      </c>
    </row>
    <row r="12" spans="1:6">
      <c r="A12" s="4">
        <v>4</v>
      </c>
      <c r="B12" s="5" t="s">
        <v>12</v>
      </c>
      <c r="C12" s="11">
        <v>100</v>
      </c>
      <c r="D12" s="6">
        <v>0.13</v>
      </c>
      <c r="E12" s="6">
        <v>0.115</v>
      </c>
      <c r="F12" s="6">
        <v>0.1</v>
      </c>
    </row>
    <row r="13" spans="1:6">
      <c r="A13" s="4">
        <v>4</v>
      </c>
      <c r="B13" s="5" t="s">
        <v>12</v>
      </c>
      <c r="C13" s="11">
        <v>500</v>
      </c>
      <c r="D13" s="6"/>
      <c r="E13" s="6">
        <v>0</v>
      </c>
      <c r="F13" s="6">
        <v>0</v>
      </c>
    </row>
    <row r="14" spans="1:6">
      <c r="A14" s="4">
        <v>4</v>
      </c>
      <c r="B14" s="5" t="s">
        <v>12</v>
      </c>
      <c r="C14" s="11">
        <v>750</v>
      </c>
      <c r="D14" s="6"/>
      <c r="E14" s="6">
        <v>0</v>
      </c>
      <c r="F14" s="6">
        <v>0</v>
      </c>
    </row>
    <row r="15" spans="1:6">
      <c r="A15" s="4">
        <v>5</v>
      </c>
      <c r="B15" s="5" t="s">
        <v>13</v>
      </c>
      <c r="C15" s="11">
        <v>100</v>
      </c>
      <c r="D15" s="6">
        <v>0.13</v>
      </c>
      <c r="E15" s="6">
        <v>0.115</v>
      </c>
      <c r="F15" s="6">
        <v>0.1</v>
      </c>
    </row>
    <row r="16" spans="1:6">
      <c r="A16" s="4">
        <v>5</v>
      </c>
      <c r="B16" s="5" t="s">
        <v>13</v>
      </c>
      <c r="C16" s="11">
        <v>250</v>
      </c>
      <c r="D16" s="6">
        <v>0.12</v>
      </c>
      <c r="E16" s="6">
        <v>8.4000000000000005E-2</v>
      </c>
      <c r="F16" s="6">
        <v>6.7000000000000004E-2</v>
      </c>
    </row>
    <row r="17" spans="1:6">
      <c r="A17" s="4">
        <v>6</v>
      </c>
      <c r="B17" s="5" t="s">
        <v>14</v>
      </c>
      <c r="C17" s="11">
        <v>10</v>
      </c>
      <c r="D17" s="6"/>
      <c r="E17" s="6"/>
      <c r="F17" s="6">
        <v>0.7</v>
      </c>
    </row>
    <row r="18" spans="1:6">
      <c r="A18" s="4">
        <v>6</v>
      </c>
      <c r="B18" s="5" t="s">
        <v>14</v>
      </c>
      <c r="C18" s="11">
        <v>20</v>
      </c>
      <c r="D18" s="6"/>
      <c r="E18" s="6"/>
      <c r="F18" s="6">
        <v>0</v>
      </c>
    </row>
    <row r="19" spans="1:6">
      <c r="A19" s="4">
        <v>6</v>
      </c>
      <c r="B19" s="5" t="s">
        <v>14</v>
      </c>
      <c r="C19" s="11">
        <v>50</v>
      </c>
      <c r="D19" s="6"/>
      <c r="E19" s="6"/>
      <c r="F19" s="6">
        <v>0</v>
      </c>
    </row>
    <row r="20" spans="1:6">
      <c r="A20" s="4">
        <v>7</v>
      </c>
      <c r="B20" s="5" t="s">
        <v>15</v>
      </c>
      <c r="C20" s="11">
        <v>100</v>
      </c>
      <c r="D20" s="6"/>
      <c r="E20" s="6">
        <v>2.97</v>
      </c>
      <c r="F20" s="6">
        <v>2.75</v>
      </c>
    </row>
    <row r="21" spans="1:6">
      <c r="A21" s="4">
        <v>7</v>
      </c>
      <c r="B21" s="5" t="s">
        <v>15</v>
      </c>
      <c r="C21" s="11">
        <v>500</v>
      </c>
      <c r="D21" s="6"/>
      <c r="E21" s="6"/>
      <c r="F21" s="6">
        <v>0</v>
      </c>
    </row>
    <row r="22" spans="1:6">
      <c r="A22" s="4">
        <v>7</v>
      </c>
      <c r="B22" s="5" t="s">
        <v>15</v>
      </c>
      <c r="C22" s="11">
        <v>750</v>
      </c>
      <c r="D22" s="6"/>
      <c r="E22" s="6"/>
      <c r="F22" s="6">
        <v>0</v>
      </c>
    </row>
  </sheetData>
  <pageMargins left="0.7" right="0.7" top="0.75" bottom="0.75" header="0.3" footer="0.3"/>
  <pageSetup paperSize="9" orientation="portrait" horizontalDpi="200" verticalDpi="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G29"/>
  <sheetViews>
    <sheetView tabSelected="1" workbookViewId="0">
      <selection activeCell="F7" sqref="F7"/>
    </sheetView>
  </sheetViews>
  <sheetFormatPr defaultRowHeight="15"/>
  <cols>
    <col min="1" max="1" width="14.42578125" customWidth="1"/>
    <col min="2" max="4" width="14.7109375" customWidth="1"/>
    <col min="5" max="10" width="13.140625" customWidth="1"/>
    <col min="11" max="11" width="13.140625" bestFit="1" customWidth="1"/>
    <col min="12" max="17" width="13.140625" customWidth="1"/>
    <col min="18" max="19" width="18.140625" customWidth="1"/>
    <col min="20" max="20" width="12.140625" customWidth="1"/>
    <col min="21" max="21" width="11.28515625" customWidth="1"/>
    <col min="22" max="22" width="9.42578125" customWidth="1"/>
    <col min="23" max="23" width="7.85546875" customWidth="1"/>
    <col min="24" max="24" width="10.42578125" bestFit="1" customWidth="1"/>
    <col min="25" max="25" width="6.85546875" customWidth="1"/>
    <col min="26" max="26" width="9.42578125" bestFit="1" customWidth="1"/>
    <col min="27" max="27" width="9.140625" customWidth="1"/>
    <col min="28" max="28" width="5.5703125" customWidth="1"/>
    <col min="29" max="30" width="12.140625" bestFit="1" customWidth="1"/>
    <col min="31" max="32" width="11.28515625" bestFit="1" customWidth="1"/>
  </cols>
  <sheetData>
    <row r="1" spans="1:7">
      <c r="B1" s="12" t="s">
        <v>2</v>
      </c>
    </row>
    <row r="2" spans="1:7">
      <c r="A2" s="12" t="s">
        <v>3</v>
      </c>
      <c r="B2" t="s">
        <v>4</v>
      </c>
      <c r="C2" t="s">
        <v>5</v>
      </c>
      <c r="D2" t="s">
        <v>6</v>
      </c>
    </row>
    <row r="3" spans="1:7">
      <c r="A3" s="7" t="s">
        <v>9</v>
      </c>
      <c r="B3" s="8"/>
      <c r="C3" s="8"/>
      <c r="D3" s="8"/>
    </row>
    <row r="4" spans="1:7">
      <c r="A4" s="9">
        <v>100</v>
      </c>
      <c r="B4" s="8">
        <v>6.5000000000000002E-2</v>
      </c>
      <c r="C4" s="8">
        <v>6.5000000000000002E-2</v>
      </c>
      <c r="D4" s="8">
        <v>6.3E-2</v>
      </c>
      <c r="G4" t="s">
        <v>9</v>
      </c>
    </row>
    <row r="5" spans="1:7">
      <c r="A5" s="9">
        <v>500</v>
      </c>
      <c r="B5" s="8"/>
      <c r="C5" s="8">
        <v>0.06</v>
      </c>
      <c r="D5" s="8">
        <v>0</v>
      </c>
      <c r="G5">
        <v>100</v>
      </c>
    </row>
    <row r="6" spans="1:7">
      <c r="A6" s="9">
        <v>750</v>
      </c>
      <c r="B6" s="8"/>
      <c r="C6" s="8"/>
      <c r="D6" s="8">
        <v>0</v>
      </c>
    </row>
    <row r="7" spans="1:7">
      <c r="A7" s="7" t="s">
        <v>10</v>
      </c>
      <c r="B7" s="8"/>
      <c r="C7" s="8"/>
      <c r="D7" s="8"/>
      <c r="F7">
        <f>GETPIVOTDATA("Product of 2015",$A$1,"Description",$G$4,"Quantity",$G$5)</f>
        <v>6.3E-2</v>
      </c>
    </row>
    <row r="8" spans="1:7">
      <c r="A8" s="9">
        <v>100</v>
      </c>
      <c r="B8" s="8"/>
      <c r="C8" s="8">
        <v>6.9000000000000006E-2</v>
      </c>
      <c r="D8" s="8">
        <v>6.5000000000000002E-2</v>
      </c>
    </row>
    <row r="9" spans="1:7">
      <c r="A9" s="9">
        <v>500</v>
      </c>
      <c r="B9" s="8"/>
      <c r="C9" s="8">
        <v>0</v>
      </c>
      <c r="D9" s="8">
        <v>0</v>
      </c>
    </row>
    <row r="10" spans="1:7">
      <c r="A10" s="9">
        <v>750</v>
      </c>
      <c r="B10" s="8"/>
      <c r="C10" s="8"/>
      <c r="D10" s="8">
        <v>0</v>
      </c>
    </row>
    <row r="11" spans="1:7">
      <c r="A11" s="7" t="s">
        <v>11</v>
      </c>
      <c r="B11" s="8"/>
      <c r="C11" s="8"/>
      <c r="D11" s="8"/>
    </row>
    <row r="12" spans="1:7">
      <c r="A12" s="9">
        <v>100</v>
      </c>
      <c r="B12" s="8">
        <v>0</v>
      </c>
      <c r="C12" s="8">
        <v>6.5000000000000002E-2</v>
      </c>
      <c r="D12" s="8">
        <v>6.3E-2</v>
      </c>
    </row>
    <row r="13" spans="1:7">
      <c r="A13" s="9">
        <v>500</v>
      </c>
      <c r="B13" s="8">
        <v>6.3E-2</v>
      </c>
      <c r="C13" s="8">
        <v>4.7E-2</v>
      </c>
      <c r="D13" s="8">
        <v>0.04</v>
      </c>
    </row>
    <row r="14" spans="1:7">
      <c r="A14" s="9">
        <v>750</v>
      </c>
      <c r="B14" s="8">
        <v>0</v>
      </c>
      <c r="C14" s="8">
        <v>0</v>
      </c>
      <c r="D14" s="8">
        <v>0</v>
      </c>
    </row>
    <row r="15" spans="1:7">
      <c r="A15" s="7" t="s">
        <v>12</v>
      </c>
      <c r="B15" s="8"/>
      <c r="C15" s="8"/>
      <c r="D15" s="8"/>
    </row>
    <row r="16" spans="1:7">
      <c r="A16" s="9">
        <v>100</v>
      </c>
      <c r="B16" s="8">
        <v>0.13</v>
      </c>
      <c r="C16" s="8">
        <v>0.115</v>
      </c>
      <c r="D16" s="8">
        <v>0.1</v>
      </c>
    </row>
    <row r="17" spans="1:4">
      <c r="A17" s="9">
        <v>500</v>
      </c>
      <c r="B17" s="8"/>
      <c r="C17" s="8">
        <v>0</v>
      </c>
      <c r="D17" s="8">
        <v>0</v>
      </c>
    </row>
    <row r="18" spans="1:4">
      <c r="A18" s="9">
        <v>750</v>
      </c>
      <c r="B18" s="8"/>
      <c r="C18" s="8">
        <v>0</v>
      </c>
      <c r="D18" s="8">
        <v>0</v>
      </c>
    </row>
    <row r="19" spans="1:4">
      <c r="A19" s="7" t="s">
        <v>13</v>
      </c>
      <c r="B19" s="8"/>
      <c r="C19" s="8"/>
      <c r="D19" s="8"/>
    </row>
    <row r="20" spans="1:4">
      <c r="A20" s="9">
        <v>100</v>
      </c>
      <c r="B20" s="8">
        <v>0.13</v>
      </c>
      <c r="C20" s="8">
        <v>0.115</v>
      </c>
      <c r="D20" s="8">
        <v>0.1</v>
      </c>
    </row>
    <row r="21" spans="1:4">
      <c r="A21" s="9">
        <v>250</v>
      </c>
      <c r="B21" s="8">
        <v>0.12</v>
      </c>
      <c r="C21" s="8">
        <v>8.4000000000000005E-2</v>
      </c>
      <c r="D21" s="8">
        <v>6.7000000000000004E-2</v>
      </c>
    </row>
    <row r="22" spans="1:4">
      <c r="A22" s="7" t="s">
        <v>14</v>
      </c>
      <c r="B22" s="8"/>
      <c r="C22" s="8"/>
      <c r="D22" s="8"/>
    </row>
    <row r="23" spans="1:4">
      <c r="A23" s="9">
        <v>10</v>
      </c>
      <c r="B23" s="8"/>
      <c r="C23" s="8"/>
      <c r="D23" s="8">
        <v>0.7</v>
      </c>
    </row>
    <row r="24" spans="1:4">
      <c r="A24" s="9">
        <v>20</v>
      </c>
      <c r="B24" s="8"/>
      <c r="C24" s="8"/>
      <c r="D24" s="8">
        <v>0</v>
      </c>
    </row>
    <row r="25" spans="1:4">
      <c r="A25" s="9">
        <v>50</v>
      </c>
      <c r="B25" s="8"/>
      <c r="C25" s="8"/>
      <c r="D25" s="8">
        <v>0</v>
      </c>
    </row>
    <row r="26" spans="1:4">
      <c r="A26" s="7" t="s">
        <v>15</v>
      </c>
      <c r="B26" s="8"/>
      <c r="C26" s="8"/>
      <c r="D26" s="8"/>
    </row>
    <row r="27" spans="1:4">
      <c r="A27" s="9">
        <v>100</v>
      </c>
      <c r="B27" s="8"/>
      <c r="C27" s="8">
        <v>2.97</v>
      </c>
      <c r="D27" s="8">
        <v>2.75</v>
      </c>
    </row>
    <row r="28" spans="1:4">
      <c r="A28" s="9">
        <v>500</v>
      </c>
      <c r="B28" s="8"/>
      <c r="C28" s="8"/>
      <c r="D28" s="8">
        <v>0</v>
      </c>
    </row>
    <row r="29" spans="1:4">
      <c r="A29" s="9">
        <v>750</v>
      </c>
      <c r="B29" s="8"/>
      <c r="C29" s="8"/>
      <c r="D29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Components</vt:lpstr>
      <vt:lpstr>Sheet3</vt:lpstr>
    </vt:vector>
  </TitlesOfParts>
  <Company>OSRAM and OSRAM Sylvania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t.lediuzet-ext</dc:creator>
  <cp:lastModifiedBy>t.lediuzet-ext</cp:lastModifiedBy>
  <dcterms:created xsi:type="dcterms:W3CDTF">2013-05-28T11:42:30Z</dcterms:created>
  <dcterms:modified xsi:type="dcterms:W3CDTF">2013-05-28T12:02:04Z</dcterms:modified>
</cp:coreProperties>
</file>