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72" yWindow="96" windowWidth="20868" windowHeight="10056"/>
  </bookViews>
  <sheets>
    <sheet name="Feuil5" sheetId="1" r:id="rId1"/>
    <sheet name="Feuil2" sheetId="2" r:id="rId2"/>
  </sheets>
  <calcPr calcId="144525"/>
</workbook>
</file>

<file path=xl/calcChain.xml><?xml version="1.0" encoding="utf-8"?>
<calcChain xmlns="http://schemas.openxmlformats.org/spreadsheetml/2006/main">
  <c r="B28" i="2" l="1"/>
  <c r="B27" i="2"/>
  <c r="B25" i="2"/>
  <c r="B24" i="2"/>
  <c r="B23" i="2"/>
  <c r="B22" i="2"/>
  <c r="B21" i="2"/>
  <c r="B20" i="2"/>
  <c r="B19" i="2"/>
  <c r="B17" i="2" s="1"/>
  <c r="B16" i="2" s="1"/>
  <c r="B18" i="2"/>
  <c r="B13" i="2"/>
  <c r="B4" i="2"/>
  <c r="B3" i="2"/>
  <c r="B1" i="2" l="1"/>
  <c r="A1" i="2"/>
  <c r="B2" i="2"/>
</calcChain>
</file>

<file path=xl/sharedStrings.xml><?xml version="1.0" encoding="utf-8"?>
<sst xmlns="http://schemas.openxmlformats.org/spreadsheetml/2006/main" count="974" uniqueCount="26">
  <si>
    <t xml:space="preserve">Masculin                                          </t>
  </si>
  <si>
    <t xml:space="preserve">ADA     </t>
  </si>
  <si>
    <t xml:space="preserve">Feminin                                           </t>
  </si>
  <si>
    <t xml:space="preserve">AR      </t>
  </si>
  <si>
    <t xml:space="preserve">ADE     </t>
  </si>
  <si>
    <t xml:space="preserve">ADC     </t>
  </si>
  <si>
    <t>Mt</t>
  </si>
  <si>
    <t>N° serie</t>
  </si>
  <si>
    <t>dossier</t>
  </si>
  <si>
    <t xml:space="preserve">Genre </t>
  </si>
  <si>
    <t>date paiement</t>
  </si>
  <si>
    <t>Type dossier</t>
  </si>
  <si>
    <t>NB dossiers</t>
  </si>
  <si>
    <t>Décès adherent</t>
  </si>
  <si>
    <t>Type A "21 000"</t>
  </si>
  <si>
    <t>Type B "16 000"</t>
  </si>
  <si>
    <t>Type C "15 000"</t>
  </si>
  <si>
    <t>Type D "14 500"</t>
  </si>
  <si>
    <t>Type E "14 000"</t>
  </si>
  <si>
    <t>Type F "3 000"</t>
  </si>
  <si>
    <t>Décès conjoint</t>
  </si>
  <si>
    <t>Décès enfant</t>
  </si>
  <si>
    <t xml:space="preserve">Allocation de reraite </t>
  </si>
  <si>
    <t>Type A "6500"</t>
  </si>
  <si>
    <t>Type B "6000"</t>
  </si>
  <si>
    <t>Coût de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</si>
</sst>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mmmm"/>
    <numFmt numFmtId="165" formatCode="d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i/>
      <sz val="11"/>
      <color rgb="FF3F3F76"/>
      <name val="Calibri"/>
      <family val="2"/>
      <scheme val="minor"/>
    </font>
    <font>
      <b/>
      <i/>
      <sz val="12"/>
      <name val="Arial"/>
      <family val="2"/>
    </font>
    <font>
      <b/>
      <sz val="12"/>
      <name val="Arial"/>
      <family val="2"/>
    </font>
    <font>
      <b/>
      <sz val="11"/>
      <color rgb="FF3F3F76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/>
      <bottom/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  <xf numFmtId="0" fontId="3" fillId="4" borderId="0" applyNumberFormat="0" applyBorder="0" applyAlignment="0" applyProtection="0"/>
    <xf numFmtId="0" fontId="1" fillId="5" borderId="0" applyNumberFormat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6" borderId="0" xfId="0" applyFont="1" applyFill="1"/>
    <xf numFmtId="0" fontId="4" fillId="6" borderId="0" xfId="0" applyFont="1" applyFill="1" applyAlignment="1">
      <alignment horizontal="center"/>
    </xf>
    <xf numFmtId="164" fontId="5" fillId="2" borderId="3" xfId="1" applyNumberFormat="1" applyFont="1" applyBorder="1" applyAlignment="1" applyProtection="1">
      <alignment horizontal="center" vertical="center"/>
    </xf>
    <xf numFmtId="165" fontId="2" fillId="2" borderId="4" xfId="1" applyNumberFormat="1" applyBorder="1" applyAlignment="1" applyProtection="1">
      <alignment horizontal="center" vertical="center"/>
    </xf>
    <xf numFmtId="164" fontId="5" fillId="2" borderId="4" xfId="1" applyNumberFormat="1" applyFont="1" applyBorder="1" applyAlignment="1" applyProtection="1">
      <alignment horizontal="center" vertical="center"/>
    </xf>
    <xf numFmtId="165" fontId="2" fillId="2" borderId="1" xfId="1" applyNumberFormat="1" applyAlignment="1" applyProtection="1">
      <alignment horizontal="center" vertical="center"/>
    </xf>
    <xf numFmtId="0" fontId="6" fillId="3" borderId="5" xfId="2" applyNumberFormat="1" applyFont="1" applyBorder="1" applyAlignment="1" applyProtection="1">
      <alignment vertical="center"/>
    </xf>
    <xf numFmtId="0" fontId="7" fillId="3" borderId="5" xfId="2" applyNumberFormat="1" applyFont="1" applyBorder="1" applyAlignment="1" applyProtection="1">
      <alignment horizontal="center" vertical="center"/>
    </xf>
    <xf numFmtId="49" fontId="8" fillId="7" borderId="6" xfId="1" applyNumberFormat="1" applyFont="1" applyFill="1" applyBorder="1" applyProtection="1"/>
    <xf numFmtId="0" fontId="8" fillId="7" borderId="6" xfId="1" applyNumberFormat="1" applyFont="1" applyFill="1" applyBorder="1" applyAlignment="1" applyProtection="1">
      <alignment horizontal="center" vertical="center"/>
    </xf>
    <xf numFmtId="49" fontId="9" fillId="0" borderId="6" xfId="4" applyNumberFormat="1" applyFont="1" applyFill="1" applyBorder="1" applyAlignment="1" applyProtection="1">
      <alignment horizontal="left" indent="6"/>
      <protection locked="0"/>
    </xf>
    <xf numFmtId="0" fontId="9" fillId="0" borderId="6" xfId="4" applyNumberFormat="1" applyFont="1" applyFill="1" applyBorder="1" applyAlignment="1" applyProtection="1">
      <alignment horizontal="center" vertical="center"/>
      <protection locked="0"/>
    </xf>
    <xf numFmtId="49" fontId="8" fillId="0" borderId="6" xfId="1" applyNumberFormat="1" applyFont="1" applyFill="1" applyBorder="1" applyProtection="1">
      <protection locked="0"/>
    </xf>
    <xf numFmtId="0" fontId="8" fillId="0" borderId="6" xfId="1" applyNumberFormat="1" applyFont="1" applyFill="1" applyBorder="1" applyAlignment="1" applyProtection="1">
      <alignment horizontal="center"/>
      <protection locked="0"/>
    </xf>
    <xf numFmtId="0" fontId="8" fillId="0" borderId="6" xfId="1" applyNumberFormat="1" applyFont="1" applyFill="1" applyBorder="1" applyAlignment="1" applyProtection="1">
      <alignment horizontal="center" vertical="center"/>
      <protection locked="0"/>
    </xf>
    <xf numFmtId="49" fontId="8" fillId="0" borderId="7" xfId="1" applyNumberFormat="1" applyFont="1" applyFill="1" applyBorder="1" applyProtection="1">
      <protection locked="0"/>
    </xf>
    <xf numFmtId="0" fontId="8" fillId="0" borderId="8" xfId="1" applyNumberFormat="1" applyFont="1" applyFill="1" applyBorder="1" applyAlignment="1" applyProtection="1">
      <alignment horizontal="center" vertical="center"/>
      <protection locked="0"/>
    </xf>
    <xf numFmtId="0" fontId="8" fillId="0" borderId="8" xfId="1" applyNumberFormat="1" applyFont="1" applyFill="1" applyBorder="1" applyAlignment="1" applyProtection="1">
      <alignment horizontal="center"/>
      <protection locked="0"/>
    </xf>
    <xf numFmtId="0" fontId="6" fillId="3" borderId="6" xfId="2" applyNumberFormat="1" applyFont="1" applyBorder="1" applyAlignment="1" applyProtection="1">
      <alignment vertical="center"/>
    </xf>
    <xf numFmtId="4" fontId="7" fillId="3" borderId="6" xfId="2" applyNumberFormat="1" applyFont="1" applyBorder="1" applyAlignment="1" applyProtection="1">
      <alignment horizontal="center" vertical="center"/>
    </xf>
    <xf numFmtId="43" fontId="10" fillId="7" borderId="6" xfId="3" applyNumberFormat="1" applyFont="1" applyFill="1" applyBorder="1" applyAlignment="1" applyProtection="1">
      <alignment horizontal="center" vertical="center"/>
    </xf>
    <xf numFmtId="49" fontId="9" fillId="7" borderId="6" xfId="4" applyNumberFormat="1" applyFont="1" applyFill="1" applyBorder="1" applyAlignment="1" applyProtection="1">
      <alignment horizontal="left" indent="6"/>
      <protection locked="0"/>
    </xf>
    <xf numFmtId="43" fontId="11" fillId="7" borderId="6" xfId="3" applyNumberFormat="1" applyFont="1" applyFill="1" applyBorder="1" applyAlignment="1" applyProtection="1">
      <alignment horizontal="center" vertical="center"/>
    </xf>
    <xf numFmtId="43" fontId="12" fillId="7" borderId="6" xfId="3" applyNumberFormat="1" applyFont="1" applyFill="1" applyBorder="1" applyAlignment="1" applyProtection="1">
      <alignment horizontal="center" vertical="center"/>
    </xf>
    <xf numFmtId="43" fontId="11" fillId="7" borderId="9" xfId="3" applyNumberFormat="1" applyFont="1" applyFill="1" applyBorder="1" applyAlignment="1" applyProtection="1">
      <alignment horizontal="center" vertical="center"/>
    </xf>
  </cellXfs>
  <cellStyles count="5">
    <cellStyle name="20 % - Accent1" xfId="4" builtinId="30"/>
    <cellStyle name="Accent1" xfId="3" builtinId="29"/>
    <cellStyle name="Commentaire" xfId="2" builtinId="10"/>
    <cellStyle name="Entrée" xfId="1" builtinId="20"/>
    <cellStyle name="Normal" xfId="0" builtinId="0"/>
  </cellStyles>
  <dxfs count="3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fill>
        <patternFill patternType="solid">
          <fgColor indexed="64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Aout3" displayName="Aout3" ref="A1:F472" totalsRowShown="0" headerRowDxfId="2">
  <autoFilter ref="A1:F472"/>
  <tableColumns count="6">
    <tableColumn id="1" name="Type dossier"/>
    <tableColumn id="6" name="date paiement" dataDxfId="0"/>
    <tableColumn id="8" name="Genre "/>
    <tableColumn id="9" name="dossier" dataDxfId="1"/>
    <tableColumn id="10" name="N° serie"/>
    <tableColumn id="11" name="M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2"/>
  <sheetViews>
    <sheetView tabSelected="1" workbookViewId="0">
      <selection activeCell="D10" sqref="D10"/>
    </sheetView>
  </sheetViews>
  <sheetFormatPr baseColWidth="10" defaultRowHeight="14.4" x14ac:dyDescent="0.3"/>
  <cols>
    <col min="1" max="1" width="7.5546875" customWidth="1"/>
    <col min="2" max="2" width="14.6640625" style="1" customWidth="1"/>
    <col min="4" max="4" width="11.5546875" style="1"/>
  </cols>
  <sheetData>
    <row r="1" spans="1:6" x14ac:dyDescent="0.3">
      <c r="A1" s="3" t="s">
        <v>11</v>
      </c>
      <c r="B1" s="4" t="s">
        <v>10</v>
      </c>
      <c r="C1" s="3" t="s">
        <v>9</v>
      </c>
      <c r="D1" s="4" t="s">
        <v>8</v>
      </c>
      <c r="E1" s="3" t="s">
        <v>7</v>
      </c>
      <c r="F1" s="3" t="s">
        <v>6</v>
      </c>
    </row>
    <row r="2" spans="1:6" x14ac:dyDescent="0.3">
      <c r="A2" t="s">
        <v>1</v>
      </c>
      <c r="B2" s="2">
        <v>44421</v>
      </c>
      <c r="C2" t="s">
        <v>0</v>
      </c>
      <c r="D2" s="1">
        <v>67103</v>
      </c>
      <c r="E2">
        <v>270329</v>
      </c>
      <c r="F2">
        <v>14072.25</v>
      </c>
    </row>
    <row r="3" spans="1:6" x14ac:dyDescent="0.3">
      <c r="A3" t="s">
        <v>1</v>
      </c>
      <c r="B3" s="2">
        <v>44421</v>
      </c>
      <c r="C3" t="s">
        <v>0</v>
      </c>
      <c r="D3" s="1">
        <v>67103</v>
      </c>
      <c r="E3">
        <v>270329</v>
      </c>
      <c r="F3">
        <v>427.75</v>
      </c>
    </row>
    <row r="4" spans="1:6" x14ac:dyDescent="0.3">
      <c r="A4" t="s">
        <v>5</v>
      </c>
      <c r="B4" s="2">
        <v>44449</v>
      </c>
      <c r="C4" t="s">
        <v>2</v>
      </c>
      <c r="D4" s="1">
        <v>77824</v>
      </c>
      <c r="E4">
        <v>184591</v>
      </c>
      <c r="F4">
        <v>1943.67</v>
      </c>
    </row>
    <row r="5" spans="1:6" x14ac:dyDescent="0.3">
      <c r="A5" t="s">
        <v>5</v>
      </c>
      <c r="B5" s="2">
        <v>44449</v>
      </c>
      <c r="C5" t="s">
        <v>2</v>
      </c>
      <c r="D5" s="1">
        <v>77824</v>
      </c>
      <c r="E5">
        <v>184591</v>
      </c>
      <c r="F5">
        <v>53.23</v>
      </c>
    </row>
    <row r="6" spans="1:6" x14ac:dyDescent="0.3">
      <c r="A6" t="s">
        <v>5</v>
      </c>
      <c r="B6" s="2">
        <v>44449</v>
      </c>
      <c r="C6" t="s">
        <v>2</v>
      </c>
      <c r="D6" s="1">
        <v>77824</v>
      </c>
      <c r="E6">
        <v>184591</v>
      </c>
      <c r="F6">
        <v>503.1</v>
      </c>
    </row>
    <row r="7" spans="1:6" x14ac:dyDescent="0.3">
      <c r="A7" t="s">
        <v>3</v>
      </c>
      <c r="B7" s="2">
        <v>44438</v>
      </c>
      <c r="C7" t="s">
        <v>0</v>
      </c>
      <c r="D7" s="1">
        <v>77750</v>
      </c>
      <c r="E7">
        <v>240010</v>
      </c>
      <c r="F7">
        <v>6460</v>
      </c>
    </row>
    <row r="8" spans="1:6" x14ac:dyDescent="0.3">
      <c r="A8" t="s">
        <v>3</v>
      </c>
      <c r="B8" s="2">
        <v>44438</v>
      </c>
      <c r="C8" t="s">
        <v>0</v>
      </c>
      <c r="D8" s="1">
        <v>77750</v>
      </c>
      <c r="E8">
        <v>240010</v>
      </c>
      <c r="F8">
        <v>40</v>
      </c>
    </row>
    <row r="9" spans="1:6" x14ac:dyDescent="0.3">
      <c r="A9" t="s">
        <v>3</v>
      </c>
      <c r="B9" s="2">
        <v>44433</v>
      </c>
      <c r="C9" t="s">
        <v>0</v>
      </c>
      <c r="D9" s="1">
        <v>77676</v>
      </c>
      <c r="E9">
        <v>254845</v>
      </c>
      <c r="F9">
        <v>6500</v>
      </c>
    </row>
    <row r="10" spans="1:6" x14ac:dyDescent="0.3">
      <c r="A10" t="s">
        <v>3</v>
      </c>
      <c r="B10" s="2">
        <v>44435</v>
      </c>
      <c r="C10" t="s">
        <v>0</v>
      </c>
      <c r="D10" s="1">
        <v>77677</v>
      </c>
      <c r="E10">
        <v>223469</v>
      </c>
      <c r="F10">
        <v>6460</v>
      </c>
    </row>
    <row r="11" spans="1:6" x14ac:dyDescent="0.3">
      <c r="A11" t="s">
        <v>3</v>
      </c>
      <c r="B11" s="2">
        <v>44435</v>
      </c>
      <c r="C11" t="s">
        <v>0</v>
      </c>
      <c r="D11" s="1">
        <v>77677</v>
      </c>
      <c r="E11">
        <v>223469</v>
      </c>
      <c r="F11">
        <v>40</v>
      </c>
    </row>
    <row r="12" spans="1:6" x14ac:dyDescent="0.3">
      <c r="A12" t="s">
        <v>1</v>
      </c>
      <c r="B12" s="2">
        <v>44445</v>
      </c>
      <c r="C12" t="s">
        <v>0</v>
      </c>
      <c r="D12" s="1">
        <v>77826</v>
      </c>
      <c r="E12">
        <v>324226</v>
      </c>
      <c r="F12">
        <v>21000</v>
      </c>
    </row>
    <row r="13" spans="1:6" x14ac:dyDescent="0.3">
      <c r="A13" t="s">
        <v>3</v>
      </c>
      <c r="B13" s="2">
        <v>44433</v>
      </c>
      <c r="C13" t="s">
        <v>0</v>
      </c>
      <c r="D13" s="1">
        <v>77699</v>
      </c>
      <c r="E13">
        <v>267605</v>
      </c>
      <c r="F13">
        <v>6420</v>
      </c>
    </row>
    <row r="14" spans="1:6" x14ac:dyDescent="0.3">
      <c r="A14" t="s">
        <v>3</v>
      </c>
      <c r="B14" s="2">
        <v>44433</v>
      </c>
      <c r="C14" t="s">
        <v>0</v>
      </c>
      <c r="D14" s="1">
        <v>77699</v>
      </c>
      <c r="E14">
        <v>267605</v>
      </c>
      <c r="F14">
        <v>80</v>
      </c>
    </row>
    <row r="15" spans="1:6" x14ac:dyDescent="0.3">
      <c r="A15" t="s">
        <v>3</v>
      </c>
      <c r="B15" s="2">
        <v>44424</v>
      </c>
      <c r="C15" t="s">
        <v>2</v>
      </c>
      <c r="D15" s="1">
        <v>77588</v>
      </c>
      <c r="E15">
        <v>228985</v>
      </c>
      <c r="F15">
        <v>6420</v>
      </c>
    </row>
    <row r="16" spans="1:6" x14ac:dyDescent="0.3">
      <c r="A16" t="s">
        <v>3</v>
      </c>
      <c r="B16" s="2">
        <v>44424</v>
      </c>
      <c r="C16" t="s">
        <v>2</v>
      </c>
      <c r="D16" s="1">
        <v>77588</v>
      </c>
      <c r="E16">
        <v>228985</v>
      </c>
      <c r="F16">
        <v>80</v>
      </c>
    </row>
    <row r="17" spans="1:6" x14ac:dyDescent="0.3">
      <c r="A17" t="s">
        <v>3</v>
      </c>
      <c r="B17" s="2">
        <v>44420</v>
      </c>
      <c r="C17" t="s">
        <v>0</v>
      </c>
      <c r="D17" s="1">
        <v>77575</v>
      </c>
      <c r="E17">
        <v>178958</v>
      </c>
      <c r="F17">
        <v>6240</v>
      </c>
    </row>
    <row r="18" spans="1:6" x14ac:dyDescent="0.3">
      <c r="A18" t="s">
        <v>3</v>
      </c>
      <c r="B18" s="2">
        <v>44420</v>
      </c>
      <c r="C18" t="s">
        <v>0</v>
      </c>
      <c r="D18" s="1">
        <v>77575</v>
      </c>
      <c r="E18">
        <v>178958</v>
      </c>
      <c r="F18">
        <v>260</v>
      </c>
    </row>
    <row r="19" spans="1:6" x14ac:dyDescent="0.3">
      <c r="A19" t="s">
        <v>3</v>
      </c>
      <c r="B19" s="2">
        <v>44426</v>
      </c>
      <c r="C19" t="s">
        <v>0</v>
      </c>
      <c r="D19" s="1">
        <v>77612</v>
      </c>
      <c r="E19">
        <v>204988</v>
      </c>
      <c r="F19">
        <v>6500</v>
      </c>
    </row>
    <row r="20" spans="1:6" x14ac:dyDescent="0.3">
      <c r="A20" t="s">
        <v>3</v>
      </c>
      <c r="B20" s="2">
        <v>44435</v>
      </c>
      <c r="C20" t="s">
        <v>0</v>
      </c>
      <c r="D20" s="1">
        <v>77679</v>
      </c>
      <c r="E20">
        <v>205038</v>
      </c>
      <c r="F20">
        <v>6460</v>
      </c>
    </row>
    <row r="21" spans="1:6" x14ac:dyDescent="0.3">
      <c r="A21" t="s">
        <v>3</v>
      </c>
      <c r="B21" s="2">
        <v>44435</v>
      </c>
      <c r="C21" t="s">
        <v>0</v>
      </c>
      <c r="D21" s="1">
        <v>77679</v>
      </c>
      <c r="E21">
        <v>205038</v>
      </c>
      <c r="F21">
        <v>40</v>
      </c>
    </row>
    <row r="22" spans="1:6" x14ac:dyDescent="0.3">
      <c r="A22" t="s">
        <v>3</v>
      </c>
      <c r="B22" s="2">
        <v>44420</v>
      </c>
      <c r="C22" t="s">
        <v>0</v>
      </c>
      <c r="D22" s="1">
        <v>77578</v>
      </c>
      <c r="E22">
        <v>242135</v>
      </c>
      <c r="F22">
        <v>6500</v>
      </c>
    </row>
    <row r="23" spans="1:6" x14ac:dyDescent="0.3">
      <c r="A23" t="s">
        <v>3</v>
      </c>
      <c r="B23" s="2">
        <v>44438</v>
      </c>
      <c r="C23" t="s">
        <v>0</v>
      </c>
      <c r="D23" s="1">
        <v>77752</v>
      </c>
      <c r="E23">
        <v>214724</v>
      </c>
      <c r="F23">
        <v>6460</v>
      </c>
    </row>
    <row r="24" spans="1:6" x14ac:dyDescent="0.3">
      <c r="A24" t="s">
        <v>3</v>
      </c>
      <c r="B24" s="2">
        <v>44438</v>
      </c>
      <c r="C24" t="s">
        <v>0</v>
      </c>
      <c r="D24" s="1">
        <v>77752</v>
      </c>
      <c r="E24">
        <v>214724</v>
      </c>
      <c r="F24">
        <v>40</v>
      </c>
    </row>
    <row r="25" spans="1:6" x14ac:dyDescent="0.3">
      <c r="A25" t="s">
        <v>1</v>
      </c>
      <c r="B25" s="2">
        <v>44452</v>
      </c>
      <c r="C25" t="s">
        <v>0</v>
      </c>
      <c r="D25" s="1">
        <v>381</v>
      </c>
      <c r="E25">
        <v>98156</v>
      </c>
      <c r="F25">
        <v>12773.69</v>
      </c>
    </row>
    <row r="26" spans="1:6" x14ac:dyDescent="0.3">
      <c r="A26" t="s">
        <v>1</v>
      </c>
      <c r="B26" s="2">
        <v>44452</v>
      </c>
      <c r="C26" t="s">
        <v>0</v>
      </c>
      <c r="D26" s="1">
        <v>381</v>
      </c>
      <c r="E26">
        <v>98156</v>
      </c>
      <c r="F26">
        <v>2226.31</v>
      </c>
    </row>
    <row r="27" spans="1:6" x14ac:dyDescent="0.3">
      <c r="A27" t="s">
        <v>3</v>
      </c>
      <c r="B27" s="2">
        <v>44421</v>
      </c>
      <c r="C27" t="s">
        <v>2</v>
      </c>
      <c r="D27" s="1">
        <v>77622</v>
      </c>
      <c r="E27">
        <v>222792</v>
      </c>
      <c r="F27">
        <v>6500</v>
      </c>
    </row>
    <row r="28" spans="1:6" x14ac:dyDescent="0.3">
      <c r="A28" t="s">
        <v>3</v>
      </c>
      <c r="B28" s="2">
        <v>44424</v>
      </c>
      <c r="C28" t="s">
        <v>0</v>
      </c>
      <c r="D28" s="1">
        <v>77596</v>
      </c>
      <c r="E28">
        <v>315922</v>
      </c>
      <c r="F28">
        <v>6420</v>
      </c>
    </row>
    <row r="29" spans="1:6" x14ac:dyDescent="0.3">
      <c r="A29" t="s">
        <v>3</v>
      </c>
      <c r="B29" s="2">
        <v>44424</v>
      </c>
      <c r="C29" t="s">
        <v>0</v>
      </c>
      <c r="D29" s="1">
        <v>77596</v>
      </c>
      <c r="E29">
        <v>315922</v>
      </c>
      <c r="F29">
        <v>80</v>
      </c>
    </row>
    <row r="30" spans="1:6" x14ac:dyDescent="0.3">
      <c r="A30" t="s">
        <v>3</v>
      </c>
      <c r="B30" s="2">
        <v>44421</v>
      </c>
      <c r="C30" t="s">
        <v>0</v>
      </c>
      <c r="D30" s="1">
        <v>77594</v>
      </c>
      <c r="E30">
        <v>279602</v>
      </c>
      <c r="F30">
        <v>6500</v>
      </c>
    </row>
    <row r="31" spans="1:6" x14ac:dyDescent="0.3">
      <c r="A31" t="s">
        <v>3</v>
      </c>
      <c r="B31" s="2">
        <v>44440</v>
      </c>
      <c r="C31" t="s">
        <v>0</v>
      </c>
      <c r="D31" s="1">
        <v>77780</v>
      </c>
      <c r="E31">
        <v>220527</v>
      </c>
      <c r="F31">
        <v>6460</v>
      </c>
    </row>
    <row r="32" spans="1:6" x14ac:dyDescent="0.3">
      <c r="A32" t="s">
        <v>3</v>
      </c>
      <c r="B32" s="2">
        <v>44440</v>
      </c>
      <c r="C32" t="s">
        <v>0</v>
      </c>
      <c r="D32" s="1">
        <v>77780</v>
      </c>
      <c r="E32">
        <v>220527</v>
      </c>
      <c r="F32">
        <v>40</v>
      </c>
    </row>
    <row r="33" spans="1:6" x14ac:dyDescent="0.3">
      <c r="A33" t="s">
        <v>3</v>
      </c>
      <c r="B33" s="2">
        <v>44426</v>
      </c>
      <c r="C33" t="s">
        <v>0</v>
      </c>
      <c r="D33" s="1">
        <v>77611</v>
      </c>
      <c r="E33">
        <v>203416</v>
      </c>
      <c r="F33">
        <v>6500</v>
      </c>
    </row>
    <row r="34" spans="1:6" x14ac:dyDescent="0.3">
      <c r="A34" t="s">
        <v>3</v>
      </c>
      <c r="B34" s="2">
        <v>44432</v>
      </c>
      <c r="C34" t="s">
        <v>0</v>
      </c>
      <c r="D34" s="1">
        <v>77661</v>
      </c>
      <c r="E34">
        <v>307288</v>
      </c>
      <c r="F34">
        <v>6500</v>
      </c>
    </row>
    <row r="35" spans="1:6" x14ac:dyDescent="0.3">
      <c r="A35" t="s">
        <v>3</v>
      </c>
      <c r="B35" s="2">
        <v>44435</v>
      </c>
      <c r="C35" t="s">
        <v>0</v>
      </c>
      <c r="D35" s="1">
        <v>77716</v>
      </c>
      <c r="E35">
        <v>246578</v>
      </c>
      <c r="F35">
        <v>6500</v>
      </c>
    </row>
    <row r="36" spans="1:6" x14ac:dyDescent="0.3">
      <c r="A36" t="s">
        <v>1</v>
      </c>
      <c r="B36" s="2">
        <v>44449</v>
      </c>
      <c r="C36" t="s">
        <v>0</v>
      </c>
      <c r="D36" s="1">
        <v>77827</v>
      </c>
      <c r="E36">
        <v>130637</v>
      </c>
      <c r="F36">
        <v>12400.32</v>
      </c>
    </row>
    <row r="37" spans="1:6" x14ac:dyDescent="0.3">
      <c r="A37" t="s">
        <v>1</v>
      </c>
      <c r="B37" s="2">
        <v>44449</v>
      </c>
      <c r="C37" t="s">
        <v>0</v>
      </c>
      <c r="D37" s="1">
        <v>77827</v>
      </c>
      <c r="E37">
        <v>130637</v>
      </c>
      <c r="F37">
        <v>159.68</v>
      </c>
    </row>
    <row r="38" spans="1:6" x14ac:dyDescent="0.3">
      <c r="A38" t="s">
        <v>1</v>
      </c>
      <c r="B38" s="2">
        <v>44449</v>
      </c>
      <c r="C38" t="s">
        <v>0</v>
      </c>
      <c r="D38" s="1">
        <v>77827</v>
      </c>
      <c r="E38">
        <v>130637</v>
      </c>
      <c r="F38">
        <v>2440</v>
      </c>
    </row>
    <row r="39" spans="1:6" x14ac:dyDescent="0.3">
      <c r="A39" t="s">
        <v>3</v>
      </c>
      <c r="B39" s="2">
        <v>44435</v>
      </c>
      <c r="C39" t="s">
        <v>0</v>
      </c>
      <c r="D39" s="1">
        <v>77711</v>
      </c>
      <c r="E39">
        <v>289162</v>
      </c>
      <c r="F39">
        <v>6500</v>
      </c>
    </row>
    <row r="40" spans="1:6" x14ac:dyDescent="0.3">
      <c r="A40" t="s">
        <v>3</v>
      </c>
      <c r="B40" s="2">
        <v>44425</v>
      </c>
      <c r="C40" t="s">
        <v>0</v>
      </c>
      <c r="D40" s="1">
        <v>77631</v>
      </c>
      <c r="E40">
        <v>207764</v>
      </c>
      <c r="F40">
        <v>6500</v>
      </c>
    </row>
    <row r="41" spans="1:6" x14ac:dyDescent="0.3">
      <c r="A41" t="s">
        <v>3</v>
      </c>
      <c r="B41" s="2">
        <v>44427</v>
      </c>
      <c r="C41" t="s">
        <v>0</v>
      </c>
      <c r="D41" s="1">
        <v>77627</v>
      </c>
      <c r="E41">
        <v>266377</v>
      </c>
      <c r="F41">
        <v>6100</v>
      </c>
    </row>
    <row r="42" spans="1:6" x14ac:dyDescent="0.3">
      <c r="A42" t="s">
        <v>3</v>
      </c>
      <c r="B42" s="2">
        <v>44427</v>
      </c>
      <c r="C42" t="s">
        <v>0</v>
      </c>
      <c r="D42" s="1">
        <v>77627</v>
      </c>
      <c r="E42">
        <v>266377</v>
      </c>
      <c r="F42">
        <v>400</v>
      </c>
    </row>
    <row r="43" spans="1:6" x14ac:dyDescent="0.3">
      <c r="A43" t="s">
        <v>3</v>
      </c>
      <c r="B43" s="2">
        <v>44432</v>
      </c>
      <c r="C43" t="s">
        <v>0</v>
      </c>
      <c r="D43" s="1">
        <v>77657</v>
      </c>
      <c r="E43">
        <v>205686</v>
      </c>
      <c r="F43">
        <v>6500</v>
      </c>
    </row>
    <row r="44" spans="1:6" x14ac:dyDescent="0.3">
      <c r="A44" t="s">
        <v>3</v>
      </c>
      <c r="B44" s="2">
        <v>44442</v>
      </c>
      <c r="C44" t="s">
        <v>2</v>
      </c>
      <c r="D44" s="1">
        <v>77831</v>
      </c>
      <c r="E44">
        <v>280526</v>
      </c>
      <c r="F44">
        <v>6460</v>
      </c>
    </row>
    <row r="45" spans="1:6" x14ac:dyDescent="0.3">
      <c r="A45" t="s">
        <v>3</v>
      </c>
      <c r="B45" s="2">
        <v>44442</v>
      </c>
      <c r="C45" t="s">
        <v>2</v>
      </c>
      <c r="D45" s="1">
        <v>77831</v>
      </c>
      <c r="E45">
        <v>280526</v>
      </c>
      <c r="F45">
        <v>40</v>
      </c>
    </row>
    <row r="46" spans="1:6" x14ac:dyDescent="0.3">
      <c r="A46" t="s">
        <v>3</v>
      </c>
      <c r="B46" s="2">
        <v>44432</v>
      </c>
      <c r="C46" t="s">
        <v>2</v>
      </c>
      <c r="D46" s="1">
        <v>77668</v>
      </c>
      <c r="E46">
        <v>217183</v>
      </c>
      <c r="F46">
        <v>6500</v>
      </c>
    </row>
    <row r="47" spans="1:6" x14ac:dyDescent="0.3">
      <c r="A47" t="s">
        <v>3</v>
      </c>
      <c r="B47" s="2">
        <v>44435</v>
      </c>
      <c r="C47" t="s">
        <v>0</v>
      </c>
      <c r="D47" s="1">
        <v>77736</v>
      </c>
      <c r="E47">
        <v>270959</v>
      </c>
      <c r="F47">
        <v>6460</v>
      </c>
    </row>
    <row r="48" spans="1:6" x14ac:dyDescent="0.3">
      <c r="A48" t="s">
        <v>3</v>
      </c>
      <c r="B48" s="2">
        <v>44435</v>
      </c>
      <c r="C48" t="s">
        <v>0</v>
      </c>
      <c r="D48" s="1">
        <v>77736</v>
      </c>
      <c r="E48">
        <v>270959</v>
      </c>
      <c r="F48">
        <v>40</v>
      </c>
    </row>
    <row r="49" spans="1:6" x14ac:dyDescent="0.3">
      <c r="A49" t="s">
        <v>3</v>
      </c>
      <c r="B49" s="2">
        <v>44432</v>
      </c>
      <c r="C49" t="s">
        <v>2</v>
      </c>
      <c r="D49" s="1">
        <v>77656</v>
      </c>
      <c r="E49">
        <v>197152</v>
      </c>
      <c r="F49">
        <v>6500</v>
      </c>
    </row>
    <row r="50" spans="1:6" x14ac:dyDescent="0.3">
      <c r="A50" t="s">
        <v>3</v>
      </c>
      <c r="B50" s="2">
        <v>44425</v>
      </c>
      <c r="C50" t="s">
        <v>0</v>
      </c>
      <c r="D50" s="1">
        <v>38470</v>
      </c>
      <c r="E50">
        <v>210985</v>
      </c>
      <c r="F50">
        <v>2912.44</v>
      </c>
    </row>
    <row r="51" spans="1:6" x14ac:dyDescent="0.3">
      <c r="A51" t="s">
        <v>3</v>
      </c>
      <c r="B51" s="2">
        <v>44425</v>
      </c>
      <c r="C51" t="s">
        <v>0</v>
      </c>
      <c r="D51" s="1">
        <v>38470</v>
      </c>
      <c r="E51">
        <v>210985</v>
      </c>
      <c r="F51">
        <v>1906.58</v>
      </c>
    </row>
    <row r="52" spans="1:6" x14ac:dyDescent="0.3">
      <c r="A52" t="s">
        <v>3</v>
      </c>
      <c r="B52" s="2">
        <v>44425</v>
      </c>
      <c r="C52" t="s">
        <v>0</v>
      </c>
      <c r="D52" s="1">
        <v>38470</v>
      </c>
      <c r="E52">
        <v>210985</v>
      </c>
      <c r="F52">
        <v>1680.98</v>
      </c>
    </row>
    <row r="53" spans="1:6" x14ac:dyDescent="0.3">
      <c r="A53" t="s">
        <v>3</v>
      </c>
      <c r="B53" s="2">
        <v>44440</v>
      </c>
      <c r="C53" t="s">
        <v>0</v>
      </c>
      <c r="D53" s="1">
        <v>77778</v>
      </c>
      <c r="E53">
        <v>378055</v>
      </c>
      <c r="F53">
        <v>6460</v>
      </c>
    </row>
    <row r="54" spans="1:6" x14ac:dyDescent="0.3">
      <c r="A54" t="s">
        <v>3</v>
      </c>
      <c r="B54" s="2">
        <v>44440</v>
      </c>
      <c r="C54" t="s">
        <v>0</v>
      </c>
      <c r="D54" s="1">
        <v>77778</v>
      </c>
      <c r="E54">
        <v>378055</v>
      </c>
      <c r="F54">
        <v>40</v>
      </c>
    </row>
    <row r="55" spans="1:6" x14ac:dyDescent="0.3">
      <c r="A55" t="s">
        <v>3</v>
      </c>
      <c r="B55" s="2">
        <v>44452</v>
      </c>
      <c r="C55" t="s">
        <v>2</v>
      </c>
      <c r="D55" s="1">
        <v>77808</v>
      </c>
      <c r="E55">
        <v>191071</v>
      </c>
      <c r="F55">
        <v>6500</v>
      </c>
    </row>
    <row r="56" spans="1:6" x14ac:dyDescent="0.3">
      <c r="A56" t="s">
        <v>3</v>
      </c>
      <c r="B56" s="2">
        <v>44440</v>
      </c>
      <c r="C56" t="s">
        <v>0</v>
      </c>
      <c r="D56" s="1">
        <v>77782</v>
      </c>
      <c r="E56">
        <v>218219</v>
      </c>
      <c r="F56">
        <v>6460</v>
      </c>
    </row>
    <row r="57" spans="1:6" x14ac:dyDescent="0.3">
      <c r="A57" t="s">
        <v>3</v>
      </c>
      <c r="B57" s="2">
        <v>44440</v>
      </c>
      <c r="C57" t="s">
        <v>0</v>
      </c>
      <c r="D57" s="1">
        <v>77782</v>
      </c>
      <c r="E57">
        <v>218219</v>
      </c>
      <c r="F57">
        <v>40</v>
      </c>
    </row>
    <row r="58" spans="1:6" x14ac:dyDescent="0.3">
      <c r="A58" t="s">
        <v>3</v>
      </c>
      <c r="B58" s="2">
        <v>44442</v>
      </c>
      <c r="C58" t="s">
        <v>0</v>
      </c>
      <c r="D58" s="1">
        <v>77810</v>
      </c>
      <c r="E58">
        <v>187738</v>
      </c>
      <c r="F58">
        <v>6500</v>
      </c>
    </row>
    <row r="59" spans="1:6" x14ac:dyDescent="0.3">
      <c r="A59" t="s">
        <v>3</v>
      </c>
      <c r="B59" s="2">
        <v>44426</v>
      </c>
      <c r="C59" t="s">
        <v>0</v>
      </c>
      <c r="D59" s="1">
        <v>77606</v>
      </c>
      <c r="E59">
        <v>257425</v>
      </c>
      <c r="F59">
        <v>6460</v>
      </c>
    </row>
    <row r="60" spans="1:6" x14ac:dyDescent="0.3">
      <c r="A60" t="s">
        <v>3</v>
      </c>
      <c r="B60" s="2">
        <v>44426</v>
      </c>
      <c r="C60" t="s">
        <v>0</v>
      </c>
      <c r="D60" s="1">
        <v>77606</v>
      </c>
      <c r="E60">
        <v>257425</v>
      </c>
      <c r="F60">
        <v>40</v>
      </c>
    </row>
    <row r="61" spans="1:6" x14ac:dyDescent="0.3">
      <c r="A61" t="s">
        <v>1</v>
      </c>
      <c r="B61" s="2">
        <v>44448</v>
      </c>
      <c r="C61" t="s">
        <v>0</v>
      </c>
      <c r="D61" s="1">
        <v>2205</v>
      </c>
      <c r="E61">
        <v>132604</v>
      </c>
      <c r="F61">
        <v>15000</v>
      </c>
    </row>
    <row r="62" spans="1:6" x14ac:dyDescent="0.3">
      <c r="A62" t="s">
        <v>3</v>
      </c>
      <c r="B62" s="2">
        <v>44440</v>
      </c>
      <c r="C62" t="s">
        <v>0</v>
      </c>
      <c r="D62" s="1">
        <v>77786</v>
      </c>
      <c r="E62">
        <v>190056</v>
      </c>
      <c r="F62">
        <v>6500</v>
      </c>
    </row>
    <row r="63" spans="1:6" x14ac:dyDescent="0.3">
      <c r="A63" t="s">
        <v>3</v>
      </c>
      <c r="B63" s="2">
        <v>44424</v>
      </c>
      <c r="C63" t="s">
        <v>2</v>
      </c>
      <c r="D63" s="1">
        <v>77587</v>
      </c>
      <c r="E63">
        <v>296629</v>
      </c>
      <c r="F63">
        <v>6420</v>
      </c>
    </row>
    <row r="64" spans="1:6" x14ac:dyDescent="0.3">
      <c r="A64" t="s">
        <v>3</v>
      </c>
      <c r="B64" s="2">
        <v>44424</v>
      </c>
      <c r="C64" t="s">
        <v>2</v>
      </c>
      <c r="D64" s="1">
        <v>77587</v>
      </c>
      <c r="E64">
        <v>296629</v>
      </c>
      <c r="F64">
        <v>80</v>
      </c>
    </row>
    <row r="65" spans="1:6" x14ac:dyDescent="0.3">
      <c r="A65" t="s">
        <v>4</v>
      </c>
      <c r="B65" s="2">
        <v>44434</v>
      </c>
      <c r="C65" t="s">
        <v>2</v>
      </c>
      <c r="D65" s="1">
        <v>77667</v>
      </c>
      <c r="E65">
        <v>304503</v>
      </c>
      <c r="F65">
        <v>750</v>
      </c>
    </row>
    <row r="66" spans="1:6" x14ac:dyDescent="0.3">
      <c r="A66" t="s">
        <v>3</v>
      </c>
      <c r="B66" s="2">
        <v>44425</v>
      </c>
      <c r="C66" t="s">
        <v>0</v>
      </c>
      <c r="D66" s="1">
        <v>77573</v>
      </c>
      <c r="E66">
        <v>291995</v>
      </c>
      <c r="F66">
        <v>2730.32</v>
      </c>
    </row>
    <row r="67" spans="1:6" x14ac:dyDescent="0.3">
      <c r="A67" t="s">
        <v>3</v>
      </c>
      <c r="B67" s="2">
        <v>44425</v>
      </c>
      <c r="C67" t="s">
        <v>0</v>
      </c>
      <c r="D67" s="1">
        <v>77573</v>
      </c>
      <c r="E67">
        <v>291995</v>
      </c>
      <c r="F67">
        <v>2389.6799999999998</v>
      </c>
    </row>
    <row r="68" spans="1:6" x14ac:dyDescent="0.3">
      <c r="A68" t="s">
        <v>3</v>
      </c>
      <c r="B68" s="2">
        <v>44425</v>
      </c>
      <c r="C68" t="s">
        <v>0</v>
      </c>
      <c r="D68" s="1">
        <v>77573</v>
      </c>
      <c r="E68">
        <v>291995</v>
      </c>
      <c r="F68">
        <v>1380</v>
      </c>
    </row>
    <row r="69" spans="1:6" x14ac:dyDescent="0.3">
      <c r="A69" t="s">
        <v>3</v>
      </c>
      <c r="B69" s="2">
        <v>44435</v>
      </c>
      <c r="C69" t="s">
        <v>0</v>
      </c>
      <c r="D69" s="1">
        <v>77727</v>
      </c>
      <c r="E69">
        <v>211923</v>
      </c>
      <c r="F69">
        <v>6440</v>
      </c>
    </row>
    <row r="70" spans="1:6" x14ac:dyDescent="0.3">
      <c r="A70" t="s">
        <v>3</v>
      </c>
      <c r="B70" s="2">
        <v>44435</v>
      </c>
      <c r="C70" t="s">
        <v>0</v>
      </c>
      <c r="D70" s="1">
        <v>77727</v>
      </c>
      <c r="E70">
        <v>211923</v>
      </c>
      <c r="F70">
        <v>60</v>
      </c>
    </row>
    <row r="71" spans="1:6" x14ac:dyDescent="0.3">
      <c r="A71" t="s">
        <v>3</v>
      </c>
      <c r="B71" s="2">
        <v>44420</v>
      </c>
      <c r="C71" t="s">
        <v>2</v>
      </c>
      <c r="D71" s="1">
        <v>77576</v>
      </c>
      <c r="E71">
        <v>340225</v>
      </c>
      <c r="F71">
        <v>6500</v>
      </c>
    </row>
    <row r="72" spans="1:6" x14ac:dyDescent="0.3">
      <c r="A72" t="s">
        <v>3</v>
      </c>
      <c r="B72" s="2">
        <v>44435</v>
      </c>
      <c r="C72" t="s">
        <v>0</v>
      </c>
      <c r="D72" s="1">
        <v>77718</v>
      </c>
      <c r="E72">
        <v>208708</v>
      </c>
      <c r="F72">
        <v>6500</v>
      </c>
    </row>
    <row r="73" spans="1:6" x14ac:dyDescent="0.3">
      <c r="A73" t="s">
        <v>3</v>
      </c>
      <c r="B73" s="2">
        <v>44440</v>
      </c>
      <c r="C73" t="s">
        <v>0</v>
      </c>
      <c r="D73" s="1">
        <v>77769</v>
      </c>
      <c r="E73">
        <v>249940</v>
      </c>
      <c r="F73">
        <v>6491.37</v>
      </c>
    </row>
    <row r="74" spans="1:6" x14ac:dyDescent="0.3">
      <c r="A74" t="s">
        <v>3</v>
      </c>
      <c r="B74" s="2">
        <v>44440</v>
      </c>
      <c r="C74" t="s">
        <v>0</v>
      </c>
      <c r="D74" s="1">
        <v>77769</v>
      </c>
      <c r="E74">
        <v>249940</v>
      </c>
      <c r="F74">
        <v>8.6300000000000008</v>
      </c>
    </row>
    <row r="75" spans="1:6" x14ac:dyDescent="0.3">
      <c r="A75" t="s">
        <v>3</v>
      </c>
      <c r="B75" s="2">
        <v>44448</v>
      </c>
      <c r="C75" t="s">
        <v>0</v>
      </c>
      <c r="D75" s="1">
        <v>77635</v>
      </c>
      <c r="E75">
        <v>206275</v>
      </c>
      <c r="F75">
        <v>6420</v>
      </c>
    </row>
    <row r="76" spans="1:6" x14ac:dyDescent="0.3">
      <c r="A76" t="s">
        <v>3</v>
      </c>
      <c r="B76" s="2">
        <v>44448</v>
      </c>
      <c r="C76" t="s">
        <v>0</v>
      </c>
      <c r="D76" s="1">
        <v>77635</v>
      </c>
      <c r="E76">
        <v>206275</v>
      </c>
      <c r="F76">
        <v>80</v>
      </c>
    </row>
    <row r="77" spans="1:6" x14ac:dyDescent="0.3">
      <c r="A77" t="s">
        <v>3</v>
      </c>
      <c r="B77" s="2">
        <v>44433</v>
      </c>
      <c r="C77" t="s">
        <v>0</v>
      </c>
      <c r="D77" s="1">
        <v>77695</v>
      </c>
      <c r="E77">
        <v>195165</v>
      </c>
      <c r="F77">
        <v>6460</v>
      </c>
    </row>
    <row r="78" spans="1:6" x14ac:dyDescent="0.3">
      <c r="A78" t="s">
        <v>3</v>
      </c>
      <c r="B78" s="2">
        <v>44433</v>
      </c>
      <c r="C78" t="s">
        <v>0</v>
      </c>
      <c r="D78" s="1">
        <v>77695</v>
      </c>
      <c r="E78">
        <v>195165</v>
      </c>
      <c r="F78">
        <v>40</v>
      </c>
    </row>
    <row r="79" spans="1:6" x14ac:dyDescent="0.3">
      <c r="A79" t="s">
        <v>3</v>
      </c>
      <c r="B79" s="2">
        <v>44440</v>
      </c>
      <c r="C79" t="s">
        <v>0</v>
      </c>
      <c r="D79" s="1">
        <v>77763</v>
      </c>
      <c r="E79">
        <v>268540</v>
      </c>
      <c r="F79">
        <v>6460</v>
      </c>
    </row>
    <row r="80" spans="1:6" x14ac:dyDescent="0.3">
      <c r="A80" t="s">
        <v>3</v>
      </c>
      <c r="B80" s="2">
        <v>44440</v>
      </c>
      <c r="C80" t="s">
        <v>0</v>
      </c>
      <c r="D80" s="1">
        <v>77763</v>
      </c>
      <c r="E80">
        <v>268540</v>
      </c>
      <c r="F80">
        <v>40</v>
      </c>
    </row>
    <row r="81" spans="1:6" x14ac:dyDescent="0.3">
      <c r="A81" t="s">
        <v>3</v>
      </c>
      <c r="B81" s="2">
        <v>44438</v>
      </c>
      <c r="C81" t="s">
        <v>0</v>
      </c>
      <c r="D81" s="1">
        <v>77748</v>
      </c>
      <c r="E81">
        <v>265001</v>
      </c>
      <c r="F81">
        <v>6460</v>
      </c>
    </row>
    <row r="82" spans="1:6" x14ac:dyDescent="0.3">
      <c r="A82" t="s">
        <v>3</v>
      </c>
      <c r="B82" s="2">
        <v>44438</v>
      </c>
      <c r="C82" t="s">
        <v>0</v>
      </c>
      <c r="D82" s="1">
        <v>77748</v>
      </c>
      <c r="E82">
        <v>265001</v>
      </c>
      <c r="F82">
        <v>40</v>
      </c>
    </row>
    <row r="83" spans="1:6" x14ac:dyDescent="0.3">
      <c r="A83" t="s">
        <v>3</v>
      </c>
      <c r="B83" s="2">
        <v>44435</v>
      </c>
      <c r="C83" t="s">
        <v>0</v>
      </c>
      <c r="D83" s="1">
        <v>77726</v>
      </c>
      <c r="E83">
        <v>207637</v>
      </c>
      <c r="F83">
        <v>6460</v>
      </c>
    </row>
    <row r="84" spans="1:6" x14ac:dyDescent="0.3">
      <c r="A84" t="s">
        <v>3</v>
      </c>
      <c r="B84" s="2">
        <v>44435</v>
      </c>
      <c r="C84" t="s">
        <v>0</v>
      </c>
      <c r="D84" s="1">
        <v>77726</v>
      </c>
      <c r="E84">
        <v>207637</v>
      </c>
      <c r="F84">
        <v>40</v>
      </c>
    </row>
    <row r="85" spans="1:6" x14ac:dyDescent="0.3">
      <c r="A85" t="s">
        <v>3</v>
      </c>
      <c r="B85" s="2">
        <v>44438</v>
      </c>
      <c r="C85" t="s">
        <v>2</v>
      </c>
      <c r="D85" s="1">
        <v>77601</v>
      </c>
      <c r="E85">
        <v>209404</v>
      </c>
      <c r="F85">
        <v>6500</v>
      </c>
    </row>
    <row r="86" spans="1:6" x14ac:dyDescent="0.3">
      <c r="A86" t="s">
        <v>3</v>
      </c>
      <c r="B86" s="2">
        <v>44427</v>
      </c>
      <c r="C86" t="s">
        <v>0</v>
      </c>
      <c r="D86" s="1">
        <v>77620</v>
      </c>
      <c r="E86">
        <v>232581</v>
      </c>
      <c r="F86">
        <v>6320</v>
      </c>
    </row>
    <row r="87" spans="1:6" x14ac:dyDescent="0.3">
      <c r="A87" t="s">
        <v>3</v>
      </c>
      <c r="B87" s="2">
        <v>44427</v>
      </c>
      <c r="C87" t="s">
        <v>0</v>
      </c>
      <c r="D87" s="1">
        <v>77620</v>
      </c>
      <c r="E87">
        <v>232581</v>
      </c>
      <c r="F87">
        <v>180</v>
      </c>
    </row>
    <row r="88" spans="1:6" x14ac:dyDescent="0.3">
      <c r="A88" t="s">
        <v>5</v>
      </c>
      <c r="B88" s="2">
        <v>44434</v>
      </c>
      <c r="C88" t="s">
        <v>2</v>
      </c>
      <c r="D88" s="1">
        <v>77665</v>
      </c>
      <c r="E88">
        <v>206060</v>
      </c>
      <c r="F88">
        <v>1534.84</v>
      </c>
    </row>
    <row r="89" spans="1:6" x14ac:dyDescent="0.3">
      <c r="A89" t="s">
        <v>5</v>
      </c>
      <c r="B89" s="2">
        <v>44434</v>
      </c>
      <c r="C89" t="s">
        <v>2</v>
      </c>
      <c r="D89" s="1">
        <v>77665</v>
      </c>
      <c r="E89">
        <v>206060</v>
      </c>
      <c r="F89">
        <v>16.68</v>
      </c>
    </row>
    <row r="90" spans="1:6" x14ac:dyDescent="0.3">
      <c r="A90" t="s">
        <v>5</v>
      </c>
      <c r="B90" s="2">
        <v>44434</v>
      </c>
      <c r="C90" t="s">
        <v>2</v>
      </c>
      <c r="D90" s="1">
        <v>77665</v>
      </c>
      <c r="E90">
        <v>206060</v>
      </c>
      <c r="F90">
        <v>948.48</v>
      </c>
    </row>
    <row r="91" spans="1:6" x14ac:dyDescent="0.3">
      <c r="A91" t="s">
        <v>1</v>
      </c>
      <c r="B91" s="2">
        <v>44425</v>
      </c>
      <c r="C91" t="s">
        <v>0</v>
      </c>
      <c r="D91" s="1">
        <v>35681</v>
      </c>
      <c r="E91">
        <v>192327</v>
      </c>
      <c r="F91">
        <v>12660.04</v>
      </c>
    </row>
    <row r="92" spans="1:6" x14ac:dyDescent="0.3">
      <c r="A92" t="s">
        <v>1</v>
      </c>
      <c r="B92" s="2">
        <v>44425</v>
      </c>
      <c r="C92" t="s">
        <v>0</v>
      </c>
      <c r="D92" s="1">
        <v>35681</v>
      </c>
      <c r="E92">
        <v>192327</v>
      </c>
      <c r="F92">
        <v>1839.96</v>
      </c>
    </row>
    <row r="93" spans="1:6" x14ac:dyDescent="0.3">
      <c r="A93" t="s">
        <v>3</v>
      </c>
      <c r="B93" s="2">
        <v>44440</v>
      </c>
      <c r="C93" t="s">
        <v>2</v>
      </c>
      <c r="D93" s="1">
        <v>77765</v>
      </c>
      <c r="E93">
        <v>155684</v>
      </c>
      <c r="F93">
        <v>6460</v>
      </c>
    </row>
    <row r="94" spans="1:6" x14ac:dyDescent="0.3">
      <c r="A94" t="s">
        <v>3</v>
      </c>
      <c r="B94" s="2">
        <v>44440</v>
      </c>
      <c r="C94" t="s">
        <v>2</v>
      </c>
      <c r="D94" s="1">
        <v>77765</v>
      </c>
      <c r="E94">
        <v>155684</v>
      </c>
      <c r="F94">
        <v>40</v>
      </c>
    </row>
    <row r="95" spans="1:6" x14ac:dyDescent="0.3">
      <c r="A95" t="s">
        <v>1</v>
      </c>
      <c r="B95" s="2">
        <v>44442</v>
      </c>
      <c r="C95" t="s">
        <v>0</v>
      </c>
      <c r="D95" s="1">
        <v>77749</v>
      </c>
      <c r="E95">
        <v>219160</v>
      </c>
      <c r="F95">
        <v>14000</v>
      </c>
    </row>
    <row r="96" spans="1:6" x14ac:dyDescent="0.3">
      <c r="A96" t="s">
        <v>1</v>
      </c>
      <c r="B96" s="2">
        <v>44442</v>
      </c>
      <c r="C96" t="s">
        <v>0</v>
      </c>
      <c r="D96" s="1">
        <v>77749</v>
      </c>
      <c r="E96">
        <v>219160</v>
      </c>
      <c r="F96">
        <v>7000</v>
      </c>
    </row>
    <row r="97" spans="1:6" x14ac:dyDescent="0.3">
      <c r="A97" t="s">
        <v>3</v>
      </c>
      <c r="B97" s="2">
        <v>44440</v>
      </c>
      <c r="C97" t="s">
        <v>0</v>
      </c>
      <c r="D97" s="1">
        <v>77733</v>
      </c>
      <c r="E97">
        <v>263354</v>
      </c>
      <c r="F97">
        <v>6460</v>
      </c>
    </row>
    <row r="98" spans="1:6" x14ac:dyDescent="0.3">
      <c r="A98" t="s">
        <v>3</v>
      </c>
      <c r="B98" s="2">
        <v>44440</v>
      </c>
      <c r="C98" t="s">
        <v>0</v>
      </c>
      <c r="D98" s="1">
        <v>77733</v>
      </c>
      <c r="E98">
        <v>263354</v>
      </c>
      <c r="F98">
        <v>40</v>
      </c>
    </row>
    <row r="99" spans="1:6" x14ac:dyDescent="0.3">
      <c r="A99" t="s">
        <v>1</v>
      </c>
      <c r="B99" s="2">
        <v>44421</v>
      </c>
      <c r="C99" t="s">
        <v>0</v>
      </c>
      <c r="D99" s="1">
        <v>23283</v>
      </c>
      <c r="E99">
        <v>193377</v>
      </c>
      <c r="F99">
        <v>14189.98</v>
      </c>
    </row>
    <row r="100" spans="1:6" x14ac:dyDescent="0.3">
      <c r="A100" t="s">
        <v>1</v>
      </c>
      <c r="B100" s="2">
        <v>44421</v>
      </c>
      <c r="C100" t="s">
        <v>0</v>
      </c>
      <c r="D100" s="1">
        <v>23283</v>
      </c>
      <c r="E100">
        <v>193377</v>
      </c>
      <c r="F100">
        <v>23.78</v>
      </c>
    </row>
    <row r="101" spans="1:6" x14ac:dyDescent="0.3">
      <c r="A101" t="s">
        <v>1</v>
      </c>
      <c r="B101" s="2">
        <v>44421</v>
      </c>
      <c r="C101" t="s">
        <v>0</v>
      </c>
      <c r="D101" s="1">
        <v>23283</v>
      </c>
      <c r="E101">
        <v>193377</v>
      </c>
      <c r="F101">
        <v>786.24</v>
      </c>
    </row>
    <row r="102" spans="1:6" x14ac:dyDescent="0.3">
      <c r="A102" t="s">
        <v>3</v>
      </c>
      <c r="B102" s="2">
        <v>44434</v>
      </c>
      <c r="C102" t="s">
        <v>2</v>
      </c>
      <c r="D102" s="1">
        <v>77647</v>
      </c>
      <c r="E102">
        <v>247866</v>
      </c>
      <c r="F102">
        <v>6440</v>
      </c>
    </row>
    <row r="103" spans="1:6" x14ac:dyDescent="0.3">
      <c r="A103" t="s">
        <v>3</v>
      </c>
      <c r="B103" s="2">
        <v>44434</v>
      </c>
      <c r="C103" t="s">
        <v>2</v>
      </c>
      <c r="D103" s="1">
        <v>77647</v>
      </c>
      <c r="E103">
        <v>247866</v>
      </c>
      <c r="F103">
        <v>60</v>
      </c>
    </row>
    <row r="104" spans="1:6" x14ac:dyDescent="0.3">
      <c r="A104" t="s">
        <v>3</v>
      </c>
      <c r="B104" s="2">
        <v>44438</v>
      </c>
      <c r="C104" t="s">
        <v>0</v>
      </c>
      <c r="D104" s="1">
        <v>77742</v>
      </c>
      <c r="E104">
        <v>273283</v>
      </c>
      <c r="F104">
        <v>6500</v>
      </c>
    </row>
    <row r="105" spans="1:6" x14ac:dyDescent="0.3">
      <c r="A105" t="s">
        <v>3</v>
      </c>
      <c r="B105" s="2">
        <v>44440</v>
      </c>
      <c r="C105" t="s">
        <v>0</v>
      </c>
      <c r="D105" s="1">
        <v>77772</v>
      </c>
      <c r="E105">
        <v>274514</v>
      </c>
      <c r="F105">
        <v>6460</v>
      </c>
    </row>
    <row r="106" spans="1:6" x14ac:dyDescent="0.3">
      <c r="A106" t="s">
        <v>3</v>
      </c>
      <c r="B106" s="2">
        <v>44440</v>
      </c>
      <c r="C106" t="s">
        <v>0</v>
      </c>
      <c r="D106" s="1">
        <v>77772</v>
      </c>
      <c r="E106">
        <v>274514</v>
      </c>
      <c r="F106">
        <v>40</v>
      </c>
    </row>
    <row r="107" spans="1:6" x14ac:dyDescent="0.3">
      <c r="A107" t="s">
        <v>3</v>
      </c>
      <c r="B107" s="2">
        <v>44432</v>
      </c>
      <c r="C107" t="s">
        <v>0</v>
      </c>
      <c r="D107" s="1">
        <v>77641</v>
      </c>
      <c r="E107">
        <v>210280</v>
      </c>
      <c r="F107">
        <v>6460</v>
      </c>
    </row>
    <row r="108" spans="1:6" x14ac:dyDescent="0.3">
      <c r="A108" t="s">
        <v>3</v>
      </c>
      <c r="B108" s="2">
        <v>44432</v>
      </c>
      <c r="C108" t="s">
        <v>0</v>
      </c>
      <c r="D108" s="1">
        <v>77641</v>
      </c>
      <c r="E108">
        <v>210280</v>
      </c>
      <c r="F108">
        <v>40</v>
      </c>
    </row>
    <row r="109" spans="1:6" x14ac:dyDescent="0.3">
      <c r="A109" t="s">
        <v>3</v>
      </c>
      <c r="B109" s="2">
        <v>44424</v>
      </c>
      <c r="C109" t="s">
        <v>0</v>
      </c>
      <c r="D109" s="1">
        <v>77591</v>
      </c>
      <c r="E109">
        <v>224180</v>
      </c>
      <c r="F109">
        <v>6447.75</v>
      </c>
    </row>
    <row r="110" spans="1:6" x14ac:dyDescent="0.3">
      <c r="A110" t="s">
        <v>3</v>
      </c>
      <c r="B110" s="2">
        <v>44424</v>
      </c>
      <c r="C110" t="s">
        <v>0</v>
      </c>
      <c r="D110" s="1">
        <v>77591</v>
      </c>
      <c r="E110">
        <v>224180</v>
      </c>
      <c r="F110">
        <v>52.25</v>
      </c>
    </row>
    <row r="111" spans="1:6" x14ac:dyDescent="0.3">
      <c r="A111" t="s">
        <v>3</v>
      </c>
      <c r="B111" s="2">
        <v>44440</v>
      </c>
      <c r="C111" t="s">
        <v>0</v>
      </c>
      <c r="D111" s="1">
        <v>77764</v>
      </c>
      <c r="E111">
        <v>259052</v>
      </c>
      <c r="F111">
        <v>6420</v>
      </c>
    </row>
    <row r="112" spans="1:6" x14ac:dyDescent="0.3">
      <c r="A112" t="s">
        <v>3</v>
      </c>
      <c r="B112" s="2">
        <v>44440</v>
      </c>
      <c r="C112" t="s">
        <v>0</v>
      </c>
      <c r="D112" s="1">
        <v>77764</v>
      </c>
      <c r="E112">
        <v>259052</v>
      </c>
      <c r="F112">
        <v>80</v>
      </c>
    </row>
    <row r="113" spans="1:6" x14ac:dyDescent="0.3">
      <c r="A113" t="s">
        <v>1</v>
      </c>
      <c r="B113" s="2">
        <v>44441</v>
      </c>
      <c r="C113" t="s">
        <v>0</v>
      </c>
      <c r="D113" s="1">
        <v>77775</v>
      </c>
      <c r="E113">
        <v>244634</v>
      </c>
      <c r="F113">
        <v>21000</v>
      </c>
    </row>
    <row r="114" spans="1:6" x14ac:dyDescent="0.3">
      <c r="A114" t="s">
        <v>3</v>
      </c>
      <c r="B114" s="2">
        <v>44438</v>
      </c>
      <c r="C114" t="s">
        <v>2</v>
      </c>
      <c r="D114" s="1">
        <v>77759</v>
      </c>
      <c r="E114">
        <v>233875</v>
      </c>
      <c r="F114">
        <v>6440</v>
      </c>
    </row>
    <row r="115" spans="1:6" x14ac:dyDescent="0.3">
      <c r="A115" t="s">
        <v>3</v>
      </c>
      <c r="B115" s="2">
        <v>44438</v>
      </c>
      <c r="C115" t="s">
        <v>2</v>
      </c>
      <c r="D115" s="1">
        <v>77759</v>
      </c>
      <c r="E115">
        <v>233875</v>
      </c>
      <c r="F115">
        <v>60</v>
      </c>
    </row>
    <row r="116" spans="1:6" x14ac:dyDescent="0.3">
      <c r="A116" t="s">
        <v>3</v>
      </c>
      <c r="B116" s="2">
        <v>44435</v>
      </c>
      <c r="C116" t="s">
        <v>0</v>
      </c>
      <c r="D116" s="1">
        <v>77686</v>
      </c>
      <c r="E116">
        <v>190921</v>
      </c>
      <c r="F116">
        <v>6460</v>
      </c>
    </row>
    <row r="117" spans="1:6" x14ac:dyDescent="0.3">
      <c r="A117" t="s">
        <v>3</v>
      </c>
      <c r="B117" s="2">
        <v>44435</v>
      </c>
      <c r="C117" t="s">
        <v>0</v>
      </c>
      <c r="D117" s="1">
        <v>77686</v>
      </c>
      <c r="E117">
        <v>190921</v>
      </c>
      <c r="F117">
        <v>40</v>
      </c>
    </row>
    <row r="118" spans="1:6" x14ac:dyDescent="0.3">
      <c r="A118" t="s">
        <v>3</v>
      </c>
      <c r="B118" s="2">
        <v>44426</v>
      </c>
      <c r="C118" t="s">
        <v>0</v>
      </c>
      <c r="D118" s="1">
        <v>77602</v>
      </c>
      <c r="E118">
        <v>212525</v>
      </c>
      <c r="F118">
        <v>6420</v>
      </c>
    </row>
    <row r="119" spans="1:6" x14ac:dyDescent="0.3">
      <c r="A119" t="s">
        <v>3</v>
      </c>
      <c r="B119" s="2">
        <v>44426</v>
      </c>
      <c r="C119" t="s">
        <v>0</v>
      </c>
      <c r="D119" s="1">
        <v>77602</v>
      </c>
      <c r="E119">
        <v>212525</v>
      </c>
      <c r="F119">
        <v>80</v>
      </c>
    </row>
    <row r="120" spans="1:6" x14ac:dyDescent="0.3">
      <c r="A120" t="s">
        <v>3</v>
      </c>
      <c r="B120" s="2">
        <v>44427</v>
      </c>
      <c r="C120" t="s">
        <v>2</v>
      </c>
      <c r="D120" s="1">
        <v>77626</v>
      </c>
      <c r="E120">
        <v>272720</v>
      </c>
      <c r="F120">
        <v>6500</v>
      </c>
    </row>
    <row r="121" spans="1:6" x14ac:dyDescent="0.3">
      <c r="A121" t="s">
        <v>3</v>
      </c>
      <c r="B121" s="2">
        <v>44432</v>
      </c>
      <c r="C121" t="s">
        <v>2</v>
      </c>
      <c r="D121" s="1">
        <v>77658</v>
      </c>
      <c r="E121">
        <v>166394</v>
      </c>
      <c r="F121">
        <v>6440</v>
      </c>
    </row>
    <row r="122" spans="1:6" x14ac:dyDescent="0.3">
      <c r="A122" t="s">
        <v>3</v>
      </c>
      <c r="B122" s="2">
        <v>44432</v>
      </c>
      <c r="C122" t="s">
        <v>2</v>
      </c>
      <c r="D122" s="1">
        <v>77658</v>
      </c>
      <c r="E122">
        <v>166394</v>
      </c>
      <c r="F122">
        <v>60</v>
      </c>
    </row>
    <row r="123" spans="1:6" x14ac:dyDescent="0.3">
      <c r="A123" t="s">
        <v>3</v>
      </c>
      <c r="B123" s="2">
        <v>44431</v>
      </c>
      <c r="C123" t="s">
        <v>2</v>
      </c>
      <c r="D123" s="1">
        <v>77654</v>
      </c>
      <c r="E123">
        <v>204977</v>
      </c>
      <c r="F123">
        <v>6500</v>
      </c>
    </row>
    <row r="124" spans="1:6" x14ac:dyDescent="0.3">
      <c r="A124" t="s">
        <v>1</v>
      </c>
      <c r="B124" s="2">
        <v>44421</v>
      </c>
      <c r="C124" t="s">
        <v>0</v>
      </c>
      <c r="D124" s="1">
        <v>77615</v>
      </c>
      <c r="E124">
        <v>64147</v>
      </c>
      <c r="F124">
        <v>16000</v>
      </c>
    </row>
    <row r="125" spans="1:6" x14ac:dyDescent="0.3">
      <c r="A125" t="s">
        <v>1</v>
      </c>
      <c r="B125" s="2">
        <v>44434</v>
      </c>
      <c r="C125" t="s">
        <v>0</v>
      </c>
      <c r="D125" s="1">
        <v>10138</v>
      </c>
      <c r="E125">
        <v>150033</v>
      </c>
      <c r="F125">
        <v>1151.24</v>
      </c>
    </row>
    <row r="126" spans="1:6" x14ac:dyDescent="0.3">
      <c r="A126" t="s">
        <v>1</v>
      </c>
      <c r="B126" s="2">
        <v>44434</v>
      </c>
      <c r="C126" t="s">
        <v>0</v>
      </c>
      <c r="D126" s="1">
        <v>10138</v>
      </c>
      <c r="E126">
        <v>150033</v>
      </c>
      <c r="F126">
        <v>15.77</v>
      </c>
    </row>
    <row r="127" spans="1:6" x14ac:dyDescent="0.3">
      <c r="A127" t="s">
        <v>1</v>
      </c>
      <c r="B127" s="2">
        <v>44434</v>
      </c>
      <c r="C127" t="s">
        <v>0</v>
      </c>
      <c r="D127" s="1">
        <v>10138</v>
      </c>
      <c r="E127">
        <v>150033</v>
      </c>
      <c r="F127">
        <v>941.07</v>
      </c>
    </row>
    <row r="128" spans="1:6" x14ac:dyDescent="0.3">
      <c r="A128" t="s">
        <v>1</v>
      </c>
      <c r="B128" s="2">
        <v>44434</v>
      </c>
      <c r="C128" t="s">
        <v>0</v>
      </c>
      <c r="D128" s="1">
        <v>10138</v>
      </c>
      <c r="E128">
        <v>150033</v>
      </c>
      <c r="F128">
        <v>12891.92</v>
      </c>
    </row>
    <row r="129" spans="1:6" x14ac:dyDescent="0.3">
      <c r="A129" t="s">
        <v>3</v>
      </c>
      <c r="B129" s="2">
        <v>44438</v>
      </c>
      <c r="C129" t="s">
        <v>0</v>
      </c>
      <c r="D129" s="1">
        <v>77746</v>
      </c>
      <c r="E129">
        <v>195447</v>
      </c>
      <c r="F129">
        <v>6500</v>
      </c>
    </row>
    <row r="130" spans="1:6" x14ac:dyDescent="0.3">
      <c r="A130" t="s">
        <v>3</v>
      </c>
      <c r="B130" s="2">
        <v>44440</v>
      </c>
      <c r="C130" t="s">
        <v>0</v>
      </c>
      <c r="D130" s="1">
        <v>77777</v>
      </c>
      <c r="E130">
        <v>279638</v>
      </c>
      <c r="F130">
        <v>6460</v>
      </c>
    </row>
    <row r="131" spans="1:6" x14ac:dyDescent="0.3">
      <c r="A131" t="s">
        <v>3</v>
      </c>
      <c r="B131" s="2">
        <v>44440</v>
      </c>
      <c r="C131" t="s">
        <v>0</v>
      </c>
      <c r="D131" s="1">
        <v>77777</v>
      </c>
      <c r="E131">
        <v>279638</v>
      </c>
      <c r="F131">
        <v>40</v>
      </c>
    </row>
    <row r="132" spans="1:6" x14ac:dyDescent="0.3">
      <c r="A132" t="s">
        <v>3</v>
      </c>
      <c r="B132" s="2">
        <v>44426</v>
      </c>
      <c r="C132" t="s">
        <v>0</v>
      </c>
      <c r="D132" s="1">
        <v>77607</v>
      </c>
      <c r="E132">
        <v>245226</v>
      </c>
      <c r="F132">
        <v>6500</v>
      </c>
    </row>
    <row r="133" spans="1:6" x14ac:dyDescent="0.3">
      <c r="A133" t="s">
        <v>3</v>
      </c>
      <c r="B133" s="2">
        <v>44440</v>
      </c>
      <c r="C133" t="s">
        <v>0</v>
      </c>
      <c r="D133" s="1">
        <v>77770</v>
      </c>
      <c r="E133">
        <v>291735</v>
      </c>
      <c r="F133">
        <v>6464.06</v>
      </c>
    </row>
    <row r="134" spans="1:6" x14ac:dyDescent="0.3">
      <c r="A134" t="s">
        <v>3</v>
      </c>
      <c r="B134" s="2">
        <v>44440</v>
      </c>
      <c r="C134" t="s">
        <v>0</v>
      </c>
      <c r="D134" s="1">
        <v>77770</v>
      </c>
      <c r="E134">
        <v>291735</v>
      </c>
      <c r="F134">
        <v>35.94</v>
      </c>
    </row>
    <row r="135" spans="1:6" x14ac:dyDescent="0.3">
      <c r="A135" t="s">
        <v>3</v>
      </c>
      <c r="B135" s="2">
        <v>44434</v>
      </c>
      <c r="C135" t="s">
        <v>0</v>
      </c>
      <c r="D135" s="1">
        <v>77651</v>
      </c>
      <c r="E135">
        <v>209051</v>
      </c>
      <c r="F135">
        <v>6460</v>
      </c>
    </row>
    <row r="136" spans="1:6" x14ac:dyDescent="0.3">
      <c r="A136" t="s">
        <v>3</v>
      </c>
      <c r="B136" s="2">
        <v>44434</v>
      </c>
      <c r="C136" t="s">
        <v>0</v>
      </c>
      <c r="D136" s="1">
        <v>77651</v>
      </c>
      <c r="E136">
        <v>209051</v>
      </c>
      <c r="F136">
        <v>40</v>
      </c>
    </row>
    <row r="137" spans="1:6" x14ac:dyDescent="0.3">
      <c r="A137" t="s">
        <v>3</v>
      </c>
      <c r="B137" s="2">
        <v>44431</v>
      </c>
      <c r="C137" t="s">
        <v>0</v>
      </c>
      <c r="D137" s="1">
        <v>77638</v>
      </c>
      <c r="E137">
        <v>251269</v>
      </c>
      <c r="F137">
        <v>6500</v>
      </c>
    </row>
    <row r="138" spans="1:6" x14ac:dyDescent="0.3">
      <c r="A138" t="s">
        <v>3</v>
      </c>
      <c r="B138" s="2">
        <v>44440</v>
      </c>
      <c r="C138" t="s">
        <v>0</v>
      </c>
      <c r="D138" s="1">
        <v>77734</v>
      </c>
      <c r="E138">
        <v>237257</v>
      </c>
      <c r="F138">
        <v>4100</v>
      </c>
    </row>
    <row r="139" spans="1:6" x14ac:dyDescent="0.3">
      <c r="A139" t="s">
        <v>3</v>
      </c>
      <c r="B139" s="2">
        <v>44440</v>
      </c>
      <c r="C139" t="s">
        <v>0</v>
      </c>
      <c r="D139" s="1">
        <v>77734</v>
      </c>
      <c r="E139">
        <v>237257</v>
      </c>
      <c r="F139">
        <v>1600</v>
      </c>
    </row>
    <row r="140" spans="1:6" x14ac:dyDescent="0.3">
      <c r="A140" t="s">
        <v>3</v>
      </c>
      <c r="B140" s="2">
        <v>44440</v>
      </c>
      <c r="C140" t="s">
        <v>0</v>
      </c>
      <c r="D140" s="1">
        <v>77734</v>
      </c>
      <c r="E140">
        <v>237257</v>
      </c>
      <c r="F140">
        <v>800</v>
      </c>
    </row>
    <row r="141" spans="1:6" x14ac:dyDescent="0.3">
      <c r="A141" t="s">
        <v>3</v>
      </c>
      <c r="B141" s="2">
        <v>44438</v>
      </c>
      <c r="C141" t="s">
        <v>2</v>
      </c>
      <c r="D141" s="1">
        <v>77753</v>
      </c>
      <c r="E141">
        <v>268252</v>
      </c>
      <c r="F141">
        <v>6340</v>
      </c>
    </row>
    <row r="142" spans="1:6" x14ac:dyDescent="0.3">
      <c r="A142" t="s">
        <v>3</v>
      </c>
      <c r="B142" s="2">
        <v>44438</v>
      </c>
      <c r="C142" t="s">
        <v>2</v>
      </c>
      <c r="D142" s="1">
        <v>77753</v>
      </c>
      <c r="E142">
        <v>268252</v>
      </c>
      <c r="F142">
        <v>160</v>
      </c>
    </row>
    <row r="143" spans="1:6" x14ac:dyDescent="0.3">
      <c r="A143" t="s">
        <v>3</v>
      </c>
      <c r="B143" s="2">
        <v>44425</v>
      </c>
      <c r="C143" t="s">
        <v>0</v>
      </c>
      <c r="D143" s="1">
        <v>77621</v>
      </c>
      <c r="E143">
        <v>240399</v>
      </c>
      <c r="F143">
        <v>6460</v>
      </c>
    </row>
    <row r="144" spans="1:6" x14ac:dyDescent="0.3">
      <c r="A144" t="s">
        <v>3</v>
      </c>
      <c r="B144" s="2">
        <v>44425</v>
      </c>
      <c r="C144" t="s">
        <v>0</v>
      </c>
      <c r="D144" s="1">
        <v>77621</v>
      </c>
      <c r="E144">
        <v>240399</v>
      </c>
      <c r="F144">
        <v>40</v>
      </c>
    </row>
    <row r="145" spans="1:6" x14ac:dyDescent="0.3">
      <c r="A145" t="s">
        <v>3</v>
      </c>
      <c r="B145" s="2">
        <v>44442</v>
      </c>
      <c r="C145" t="s">
        <v>0</v>
      </c>
      <c r="D145" s="1">
        <v>77819</v>
      </c>
      <c r="E145">
        <v>255612</v>
      </c>
      <c r="F145">
        <v>6460</v>
      </c>
    </row>
    <row r="146" spans="1:6" x14ac:dyDescent="0.3">
      <c r="A146" t="s">
        <v>3</v>
      </c>
      <c r="B146" s="2">
        <v>44442</v>
      </c>
      <c r="C146" t="s">
        <v>0</v>
      </c>
      <c r="D146" s="1">
        <v>77819</v>
      </c>
      <c r="E146">
        <v>255612</v>
      </c>
      <c r="F146">
        <v>40</v>
      </c>
    </row>
    <row r="147" spans="1:6" x14ac:dyDescent="0.3">
      <c r="A147" t="s">
        <v>3</v>
      </c>
      <c r="B147" s="2">
        <v>44438</v>
      </c>
      <c r="C147" t="s">
        <v>0</v>
      </c>
      <c r="D147" s="1">
        <v>77747</v>
      </c>
      <c r="E147">
        <v>256401</v>
      </c>
      <c r="F147">
        <v>6460</v>
      </c>
    </row>
    <row r="148" spans="1:6" x14ac:dyDescent="0.3">
      <c r="A148" t="s">
        <v>3</v>
      </c>
      <c r="B148" s="2">
        <v>44438</v>
      </c>
      <c r="C148" t="s">
        <v>0</v>
      </c>
      <c r="D148" s="1">
        <v>77747</v>
      </c>
      <c r="E148">
        <v>256401</v>
      </c>
      <c r="F148">
        <v>40</v>
      </c>
    </row>
    <row r="149" spans="1:6" x14ac:dyDescent="0.3">
      <c r="A149" t="s">
        <v>5</v>
      </c>
      <c r="B149" s="2">
        <v>44448</v>
      </c>
      <c r="C149" t="s">
        <v>2</v>
      </c>
      <c r="D149" s="1">
        <v>77796</v>
      </c>
      <c r="E149">
        <v>212246</v>
      </c>
      <c r="F149">
        <v>955.87</v>
      </c>
    </row>
    <row r="150" spans="1:6" x14ac:dyDescent="0.3">
      <c r="A150" t="s">
        <v>5</v>
      </c>
      <c r="B150" s="2">
        <v>44448</v>
      </c>
      <c r="C150" t="s">
        <v>2</v>
      </c>
      <c r="D150" s="1">
        <v>77796</v>
      </c>
      <c r="E150">
        <v>212246</v>
      </c>
      <c r="F150">
        <v>1544.13</v>
      </c>
    </row>
    <row r="151" spans="1:6" x14ac:dyDescent="0.3">
      <c r="A151" t="s">
        <v>3</v>
      </c>
      <c r="B151" s="2">
        <v>44441</v>
      </c>
      <c r="C151" t="s">
        <v>0</v>
      </c>
      <c r="D151" s="1">
        <v>77814</v>
      </c>
      <c r="E151">
        <v>280752</v>
      </c>
      <c r="F151">
        <v>6500</v>
      </c>
    </row>
    <row r="152" spans="1:6" x14ac:dyDescent="0.3">
      <c r="A152" t="s">
        <v>3</v>
      </c>
      <c r="B152" s="2">
        <v>44433</v>
      </c>
      <c r="C152" t="s">
        <v>2</v>
      </c>
      <c r="D152" s="1">
        <v>77650</v>
      </c>
      <c r="E152">
        <v>194626</v>
      </c>
      <c r="F152">
        <v>2474.79</v>
      </c>
    </row>
    <row r="153" spans="1:6" x14ac:dyDescent="0.3">
      <c r="A153" t="s">
        <v>3</v>
      </c>
      <c r="B153" s="2">
        <v>44433</v>
      </c>
      <c r="C153" t="s">
        <v>2</v>
      </c>
      <c r="D153" s="1">
        <v>77650</v>
      </c>
      <c r="E153">
        <v>194626</v>
      </c>
      <c r="F153">
        <v>1322.48</v>
      </c>
    </row>
    <row r="154" spans="1:6" x14ac:dyDescent="0.3">
      <c r="A154" t="s">
        <v>3</v>
      </c>
      <c r="B154" s="2">
        <v>44433</v>
      </c>
      <c r="C154" t="s">
        <v>2</v>
      </c>
      <c r="D154" s="1">
        <v>77650</v>
      </c>
      <c r="E154">
        <v>194626</v>
      </c>
      <c r="F154">
        <v>2340</v>
      </c>
    </row>
    <row r="155" spans="1:6" x14ac:dyDescent="0.3">
      <c r="A155" t="s">
        <v>3</v>
      </c>
      <c r="B155" s="2">
        <v>44433</v>
      </c>
      <c r="C155" t="s">
        <v>2</v>
      </c>
      <c r="D155" s="1">
        <v>77650</v>
      </c>
      <c r="E155">
        <v>194626</v>
      </c>
      <c r="F155">
        <v>362.73</v>
      </c>
    </row>
    <row r="156" spans="1:6" x14ac:dyDescent="0.3">
      <c r="A156" t="s">
        <v>3</v>
      </c>
      <c r="B156" s="2">
        <v>44420</v>
      </c>
      <c r="C156" t="s">
        <v>0</v>
      </c>
      <c r="D156" s="1">
        <v>65752</v>
      </c>
      <c r="E156">
        <v>275675</v>
      </c>
      <c r="F156">
        <v>4542.3599999999997</v>
      </c>
    </row>
    <row r="157" spans="1:6" x14ac:dyDescent="0.3">
      <c r="A157" t="s">
        <v>3</v>
      </c>
      <c r="B157" s="2">
        <v>44420</v>
      </c>
      <c r="C157" t="s">
        <v>0</v>
      </c>
      <c r="D157" s="1">
        <v>65752</v>
      </c>
      <c r="E157">
        <v>275675</v>
      </c>
      <c r="F157">
        <v>718.84</v>
      </c>
    </row>
    <row r="158" spans="1:6" x14ac:dyDescent="0.3">
      <c r="A158" t="s">
        <v>3</v>
      </c>
      <c r="B158" s="2">
        <v>44420</v>
      </c>
      <c r="C158" t="s">
        <v>0</v>
      </c>
      <c r="D158" s="1">
        <v>65752</v>
      </c>
      <c r="E158">
        <v>275675</v>
      </c>
      <c r="F158">
        <v>1238.8</v>
      </c>
    </row>
    <row r="159" spans="1:6" x14ac:dyDescent="0.3">
      <c r="A159" t="s">
        <v>3</v>
      </c>
      <c r="B159" s="2">
        <v>44433</v>
      </c>
      <c r="C159" t="s">
        <v>2</v>
      </c>
      <c r="D159" s="1">
        <v>77697</v>
      </c>
      <c r="E159">
        <v>199189</v>
      </c>
      <c r="F159">
        <v>6440</v>
      </c>
    </row>
    <row r="160" spans="1:6" x14ac:dyDescent="0.3">
      <c r="A160" t="s">
        <v>3</v>
      </c>
      <c r="B160" s="2">
        <v>44433</v>
      </c>
      <c r="C160" t="s">
        <v>2</v>
      </c>
      <c r="D160" s="1">
        <v>77697</v>
      </c>
      <c r="E160">
        <v>199189</v>
      </c>
      <c r="F160">
        <v>60</v>
      </c>
    </row>
    <row r="161" spans="1:6" x14ac:dyDescent="0.3">
      <c r="A161" t="s">
        <v>3</v>
      </c>
      <c r="B161" s="2">
        <v>44435</v>
      </c>
      <c r="C161" t="s">
        <v>0</v>
      </c>
      <c r="D161" s="1">
        <v>77675</v>
      </c>
      <c r="E161">
        <v>241116</v>
      </c>
      <c r="F161">
        <v>6500</v>
      </c>
    </row>
    <row r="162" spans="1:6" x14ac:dyDescent="0.3">
      <c r="A162" t="s">
        <v>3</v>
      </c>
      <c r="B162" s="2">
        <v>44435</v>
      </c>
      <c r="C162" t="s">
        <v>0</v>
      </c>
      <c r="D162" s="1">
        <v>77717</v>
      </c>
      <c r="E162">
        <v>241243</v>
      </c>
      <c r="F162">
        <v>6100</v>
      </c>
    </row>
    <row r="163" spans="1:6" x14ac:dyDescent="0.3">
      <c r="A163" t="s">
        <v>3</v>
      </c>
      <c r="B163" s="2">
        <v>44435</v>
      </c>
      <c r="C163" t="s">
        <v>0</v>
      </c>
      <c r="D163" s="1">
        <v>77717</v>
      </c>
      <c r="E163">
        <v>241243</v>
      </c>
      <c r="F163">
        <v>400</v>
      </c>
    </row>
    <row r="164" spans="1:6" x14ac:dyDescent="0.3">
      <c r="A164" t="s">
        <v>1</v>
      </c>
      <c r="B164" s="2">
        <v>44452</v>
      </c>
      <c r="C164" t="s">
        <v>0</v>
      </c>
      <c r="D164" s="1">
        <v>17396</v>
      </c>
      <c r="E164">
        <v>241560</v>
      </c>
      <c r="F164">
        <v>14918.09</v>
      </c>
    </row>
    <row r="165" spans="1:6" x14ac:dyDescent="0.3">
      <c r="A165" t="s">
        <v>1</v>
      </c>
      <c r="B165" s="2">
        <v>44452</v>
      </c>
      <c r="C165" t="s">
        <v>0</v>
      </c>
      <c r="D165" s="1">
        <v>17396</v>
      </c>
      <c r="E165">
        <v>241560</v>
      </c>
      <c r="F165">
        <v>81.91</v>
      </c>
    </row>
    <row r="166" spans="1:6" x14ac:dyDescent="0.3">
      <c r="A166" t="s">
        <v>1</v>
      </c>
      <c r="B166" s="2">
        <v>44452</v>
      </c>
      <c r="C166" t="s">
        <v>0</v>
      </c>
      <c r="D166" s="1">
        <v>34588</v>
      </c>
      <c r="E166">
        <v>161276</v>
      </c>
      <c r="F166">
        <v>13677.5</v>
      </c>
    </row>
    <row r="167" spans="1:6" x14ac:dyDescent="0.3">
      <c r="A167" t="s">
        <v>1</v>
      </c>
      <c r="B167" s="2">
        <v>44452</v>
      </c>
      <c r="C167" t="s">
        <v>0</v>
      </c>
      <c r="D167" s="1">
        <v>34588</v>
      </c>
      <c r="E167">
        <v>161276</v>
      </c>
      <c r="F167">
        <v>1322.5</v>
      </c>
    </row>
    <row r="168" spans="1:6" x14ac:dyDescent="0.3">
      <c r="A168" t="s">
        <v>3</v>
      </c>
      <c r="B168" s="2">
        <v>44435</v>
      </c>
      <c r="C168" t="s">
        <v>0</v>
      </c>
      <c r="D168" s="1">
        <v>77664</v>
      </c>
      <c r="E168">
        <v>261872</v>
      </c>
      <c r="F168">
        <v>6500</v>
      </c>
    </row>
    <row r="169" spans="1:6" x14ac:dyDescent="0.3">
      <c r="A169" t="s">
        <v>3</v>
      </c>
      <c r="B169" s="2">
        <v>44433</v>
      </c>
      <c r="C169" t="s">
        <v>0</v>
      </c>
      <c r="D169" s="1">
        <v>77702</v>
      </c>
      <c r="E169">
        <v>196984</v>
      </c>
      <c r="F169">
        <v>6460</v>
      </c>
    </row>
    <row r="170" spans="1:6" x14ac:dyDescent="0.3">
      <c r="A170" t="s">
        <v>3</v>
      </c>
      <c r="B170" s="2">
        <v>44433</v>
      </c>
      <c r="C170" t="s">
        <v>0</v>
      </c>
      <c r="D170" s="1">
        <v>77702</v>
      </c>
      <c r="E170">
        <v>196984</v>
      </c>
      <c r="F170">
        <v>40</v>
      </c>
    </row>
    <row r="171" spans="1:6" x14ac:dyDescent="0.3">
      <c r="A171" t="s">
        <v>3</v>
      </c>
      <c r="B171" s="2">
        <v>44440</v>
      </c>
      <c r="C171" t="s">
        <v>0</v>
      </c>
      <c r="D171" s="1">
        <v>77781</v>
      </c>
      <c r="E171">
        <v>254192</v>
      </c>
      <c r="F171">
        <v>6460</v>
      </c>
    </row>
    <row r="172" spans="1:6" x14ac:dyDescent="0.3">
      <c r="A172" t="s">
        <v>3</v>
      </c>
      <c r="B172" s="2">
        <v>44440</v>
      </c>
      <c r="C172" t="s">
        <v>0</v>
      </c>
      <c r="D172" s="1">
        <v>77781</v>
      </c>
      <c r="E172">
        <v>254192</v>
      </c>
      <c r="F172">
        <v>40</v>
      </c>
    </row>
    <row r="173" spans="1:6" x14ac:dyDescent="0.3">
      <c r="A173" t="s">
        <v>3</v>
      </c>
      <c r="B173" s="2">
        <v>44435</v>
      </c>
      <c r="C173" t="s">
        <v>0</v>
      </c>
      <c r="D173" s="1">
        <v>77721</v>
      </c>
      <c r="E173">
        <v>270590</v>
      </c>
      <c r="F173">
        <v>6460</v>
      </c>
    </row>
    <row r="174" spans="1:6" x14ac:dyDescent="0.3">
      <c r="A174" t="s">
        <v>3</v>
      </c>
      <c r="B174" s="2">
        <v>44435</v>
      </c>
      <c r="C174" t="s">
        <v>0</v>
      </c>
      <c r="D174" s="1">
        <v>77721</v>
      </c>
      <c r="E174">
        <v>270590</v>
      </c>
      <c r="F174">
        <v>40</v>
      </c>
    </row>
    <row r="175" spans="1:6" x14ac:dyDescent="0.3">
      <c r="A175" t="s">
        <v>3</v>
      </c>
      <c r="B175" s="2">
        <v>44424</v>
      </c>
      <c r="C175" t="s">
        <v>0</v>
      </c>
      <c r="D175" s="1">
        <v>77585</v>
      </c>
      <c r="E175">
        <v>352110</v>
      </c>
      <c r="F175">
        <v>6500</v>
      </c>
    </row>
    <row r="176" spans="1:6" x14ac:dyDescent="0.3">
      <c r="A176" t="s">
        <v>3</v>
      </c>
      <c r="B176" s="2">
        <v>44435</v>
      </c>
      <c r="C176" t="s">
        <v>0</v>
      </c>
      <c r="D176" s="1">
        <v>77735</v>
      </c>
      <c r="E176">
        <v>183694</v>
      </c>
      <c r="F176">
        <v>6500</v>
      </c>
    </row>
    <row r="177" spans="1:6" x14ac:dyDescent="0.3">
      <c r="A177" t="s">
        <v>1</v>
      </c>
      <c r="B177" s="2">
        <v>44441</v>
      </c>
      <c r="C177" t="s">
        <v>0</v>
      </c>
      <c r="D177" s="1">
        <v>77774</v>
      </c>
      <c r="E177">
        <v>113248</v>
      </c>
      <c r="F177">
        <v>12856.74</v>
      </c>
    </row>
    <row r="178" spans="1:6" x14ac:dyDescent="0.3">
      <c r="A178" t="s">
        <v>1</v>
      </c>
      <c r="B178" s="2">
        <v>44441</v>
      </c>
      <c r="C178" t="s">
        <v>0</v>
      </c>
      <c r="D178" s="1">
        <v>77774</v>
      </c>
      <c r="E178">
        <v>113248</v>
      </c>
      <c r="F178">
        <v>12856.74</v>
      </c>
    </row>
    <row r="179" spans="1:6" x14ac:dyDescent="0.3">
      <c r="A179" t="s">
        <v>1</v>
      </c>
      <c r="B179" s="2">
        <v>44441</v>
      </c>
      <c r="C179" t="s">
        <v>0</v>
      </c>
      <c r="D179" s="1">
        <v>77774</v>
      </c>
      <c r="E179">
        <v>113248</v>
      </c>
      <c r="F179">
        <v>2143.2600000000002</v>
      </c>
    </row>
    <row r="180" spans="1:6" x14ac:dyDescent="0.3">
      <c r="A180" t="s">
        <v>1</v>
      </c>
      <c r="B180" s="2">
        <v>44441</v>
      </c>
      <c r="C180" t="s">
        <v>0</v>
      </c>
      <c r="D180" s="1">
        <v>77774</v>
      </c>
      <c r="E180">
        <v>113248</v>
      </c>
      <c r="F180">
        <v>2143.2600000000002</v>
      </c>
    </row>
    <row r="181" spans="1:6" x14ac:dyDescent="0.3">
      <c r="A181" t="s">
        <v>3</v>
      </c>
      <c r="B181" s="2">
        <v>44433</v>
      </c>
      <c r="C181" t="s">
        <v>0</v>
      </c>
      <c r="D181" s="1">
        <v>77694</v>
      </c>
      <c r="E181">
        <v>199966</v>
      </c>
      <c r="F181">
        <v>6460</v>
      </c>
    </row>
    <row r="182" spans="1:6" x14ac:dyDescent="0.3">
      <c r="A182" t="s">
        <v>3</v>
      </c>
      <c r="B182" s="2">
        <v>44433</v>
      </c>
      <c r="C182" t="s">
        <v>0</v>
      </c>
      <c r="D182" s="1">
        <v>77694</v>
      </c>
      <c r="E182">
        <v>199966</v>
      </c>
      <c r="F182">
        <v>40</v>
      </c>
    </row>
    <row r="183" spans="1:6" x14ac:dyDescent="0.3">
      <c r="A183" t="s">
        <v>3</v>
      </c>
      <c r="B183" s="2">
        <v>44438</v>
      </c>
      <c r="C183" t="s">
        <v>2</v>
      </c>
      <c r="D183" s="1">
        <v>77740</v>
      </c>
      <c r="E183">
        <v>214204</v>
      </c>
      <c r="F183">
        <v>6440</v>
      </c>
    </row>
    <row r="184" spans="1:6" x14ac:dyDescent="0.3">
      <c r="A184" t="s">
        <v>3</v>
      </c>
      <c r="B184" s="2">
        <v>44438</v>
      </c>
      <c r="C184" t="s">
        <v>2</v>
      </c>
      <c r="D184" s="1">
        <v>77740</v>
      </c>
      <c r="E184">
        <v>214204</v>
      </c>
      <c r="F184">
        <v>60</v>
      </c>
    </row>
    <row r="185" spans="1:6" x14ac:dyDescent="0.3">
      <c r="A185" t="s">
        <v>3</v>
      </c>
      <c r="B185" s="2">
        <v>44426</v>
      </c>
      <c r="C185" t="s">
        <v>0</v>
      </c>
      <c r="D185" s="1">
        <v>30614</v>
      </c>
      <c r="E185">
        <v>209298</v>
      </c>
      <c r="F185">
        <v>4039.2</v>
      </c>
    </row>
    <row r="186" spans="1:6" x14ac:dyDescent="0.3">
      <c r="A186" t="s">
        <v>3</v>
      </c>
      <c r="B186" s="2">
        <v>44426</v>
      </c>
      <c r="C186" t="s">
        <v>0</v>
      </c>
      <c r="D186" s="1">
        <v>30614</v>
      </c>
      <c r="E186">
        <v>209298</v>
      </c>
      <c r="F186">
        <v>2083.46</v>
      </c>
    </row>
    <row r="187" spans="1:6" x14ac:dyDescent="0.3">
      <c r="A187" t="s">
        <v>3</v>
      </c>
      <c r="B187" s="2">
        <v>44426</v>
      </c>
      <c r="C187" t="s">
        <v>0</v>
      </c>
      <c r="D187" s="1">
        <v>30614</v>
      </c>
      <c r="E187">
        <v>209298</v>
      </c>
      <c r="F187">
        <v>377.34</v>
      </c>
    </row>
    <row r="188" spans="1:6" x14ac:dyDescent="0.3">
      <c r="A188" t="s">
        <v>3</v>
      </c>
      <c r="B188" s="2">
        <v>44421</v>
      </c>
      <c r="C188" t="s">
        <v>2</v>
      </c>
      <c r="D188" s="1">
        <v>77593</v>
      </c>
      <c r="E188">
        <v>201757</v>
      </c>
      <c r="F188">
        <v>6500</v>
      </c>
    </row>
    <row r="189" spans="1:6" x14ac:dyDescent="0.3">
      <c r="A189" t="s">
        <v>3</v>
      </c>
      <c r="B189" s="2">
        <v>44438</v>
      </c>
      <c r="C189" t="s">
        <v>0</v>
      </c>
      <c r="D189" s="1">
        <v>15490</v>
      </c>
      <c r="E189">
        <v>238690</v>
      </c>
      <c r="F189">
        <v>3822.75</v>
      </c>
    </row>
    <row r="190" spans="1:6" x14ac:dyDescent="0.3">
      <c r="A190" t="s">
        <v>3</v>
      </c>
      <c r="B190" s="2">
        <v>44438</v>
      </c>
      <c r="C190" t="s">
        <v>0</v>
      </c>
      <c r="D190" s="1">
        <v>15490</v>
      </c>
      <c r="E190">
        <v>238690</v>
      </c>
      <c r="F190">
        <v>2249.63</v>
      </c>
    </row>
    <row r="191" spans="1:6" x14ac:dyDescent="0.3">
      <c r="A191" t="s">
        <v>3</v>
      </c>
      <c r="B191" s="2">
        <v>44438</v>
      </c>
      <c r="C191" t="s">
        <v>0</v>
      </c>
      <c r="D191" s="1">
        <v>15490</v>
      </c>
      <c r="E191">
        <v>238690</v>
      </c>
      <c r="F191">
        <v>427.62</v>
      </c>
    </row>
    <row r="192" spans="1:6" x14ac:dyDescent="0.3">
      <c r="A192" t="s">
        <v>3</v>
      </c>
      <c r="B192" s="2">
        <v>44442</v>
      </c>
      <c r="C192" t="s">
        <v>2</v>
      </c>
      <c r="D192" s="1">
        <v>77821</v>
      </c>
      <c r="E192">
        <v>209969</v>
      </c>
      <c r="F192">
        <v>6500</v>
      </c>
    </row>
    <row r="193" spans="1:6" x14ac:dyDescent="0.3">
      <c r="A193" t="s">
        <v>3</v>
      </c>
      <c r="B193" s="2">
        <v>44426</v>
      </c>
      <c r="C193" t="s">
        <v>2</v>
      </c>
      <c r="D193" s="1">
        <v>77608</v>
      </c>
      <c r="E193">
        <v>247636</v>
      </c>
      <c r="F193">
        <v>6500</v>
      </c>
    </row>
    <row r="194" spans="1:6" x14ac:dyDescent="0.3">
      <c r="A194" t="s">
        <v>3</v>
      </c>
      <c r="B194" s="2">
        <v>44433</v>
      </c>
      <c r="C194" t="s">
        <v>0</v>
      </c>
      <c r="D194" s="1">
        <v>77703</v>
      </c>
      <c r="E194">
        <v>214806</v>
      </c>
      <c r="F194">
        <v>6460</v>
      </c>
    </row>
    <row r="195" spans="1:6" x14ac:dyDescent="0.3">
      <c r="A195" t="s">
        <v>3</v>
      </c>
      <c r="B195" s="2">
        <v>44433</v>
      </c>
      <c r="C195" t="s">
        <v>0</v>
      </c>
      <c r="D195" s="1">
        <v>77703</v>
      </c>
      <c r="E195">
        <v>214806</v>
      </c>
      <c r="F195">
        <v>40</v>
      </c>
    </row>
    <row r="196" spans="1:6" x14ac:dyDescent="0.3">
      <c r="A196" t="s">
        <v>3</v>
      </c>
      <c r="B196" s="2">
        <v>44435</v>
      </c>
      <c r="C196" t="s">
        <v>2</v>
      </c>
      <c r="D196" s="1">
        <v>77680</v>
      </c>
      <c r="E196">
        <v>214906</v>
      </c>
      <c r="F196">
        <v>6460</v>
      </c>
    </row>
    <row r="197" spans="1:6" x14ac:dyDescent="0.3">
      <c r="A197" t="s">
        <v>3</v>
      </c>
      <c r="B197" s="2">
        <v>44435</v>
      </c>
      <c r="C197" t="s">
        <v>2</v>
      </c>
      <c r="D197" s="1">
        <v>77680</v>
      </c>
      <c r="E197">
        <v>214906</v>
      </c>
      <c r="F197">
        <v>40</v>
      </c>
    </row>
    <row r="198" spans="1:6" x14ac:dyDescent="0.3">
      <c r="A198" t="s">
        <v>3</v>
      </c>
      <c r="B198" s="2">
        <v>44442</v>
      </c>
      <c r="C198" t="s">
        <v>0</v>
      </c>
      <c r="D198" s="1">
        <v>77830</v>
      </c>
      <c r="E198">
        <v>196496</v>
      </c>
      <c r="F198">
        <v>6460</v>
      </c>
    </row>
    <row r="199" spans="1:6" x14ac:dyDescent="0.3">
      <c r="A199" t="s">
        <v>3</v>
      </c>
      <c r="B199" s="2">
        <v>44442</v>
      </c>
      <c r="C199" t="s">
        <v>0</v>
      </c>
      <c r="D199" s="1">
        <v>77830</v>
      </c>
      <c r="E199">
        <v>196496</v>
      </c>
      <c r="F199">
        <v>40</v>
      </c>
    </row>
    <row r="200" spans="1:6" x14ac:dyDescent="0.3">
      <c r="A200" t="s">
        <v>3</v>
      </c>
      <c r="B200" s="2">
        <v>44440</v>
      </c>
      <c r="C200" t="s">
        <v>0</v>
      </c>
      <c r="D200" s="1">
        <v>77788</v>
      </c>
      <c r="E200">
        <v>292088</v>
      </c>
      <c r="F200">
        <v>6460</v>
      </c>
    </row>
    <row r="201" spans="1:6" x14ac:dyDescent="0.3">
      <c r="A201" t="s">
        <v>3</v>
      </c>
      <c r="B201" s="2">
        <v>44440</v>
      </c>
      <c r="C201" t="s">
        <v>0</v>
      </c>
      <c r="D201" s="1">
        <v>77788</v>
      </c>
      <c r="E201">
        <v>292088</v>
      </c>
      <c r="F201">
        <v>40</v>
      </c>
    </row>
    <row r="202" spans="1:6" x14ac:dyDescent="0.3">
      <c r="A202" t="s">
        <v>3</v>
      </c>
      <c r="B202" s="2">
        <v>44420</v>
      </c>
      <c r="C202" t="s">
        <v>0</v>
      </c>
      <c r="D202" s="1">
        <v>77582</v>
      </c>
      <c r="E202">
        <v>211802</v>
      </c>
      <c r="F202">
        <v>6500</v>
      </c>
    </row>
    <row r="203" spans="1:6" x14ac:dyDescent="0.3">
      <c r="A203" t="s">
        <v>1</v>
      </c>
      <c r="B203" s="2">
        <v>44440</v>
      </c>
      <c r="C203" t="s">
        <v>0</v>
      </c>
      <c r="D203" s="1">
        <v>70465</v>
      </c>
      <c r="E203">
        <v>191663</v>
      </c>
      <c r="F203">
        <v>14060</v>
      </c>
    </row>
    <row r="204" spans="1:6" x14ac:dyDescent="0.3">
      <c r="A204" t="s">
        <v>1</v>
      </c>
      <c r="B204" s="2">
        <v>44440</v>
      </c>
      <c r="C204" t="s">
        <v>0</v>
      </c>
      <c r="D204" s="1">
        <v>70465</v>
      </c>
      <c r="E204">
        <v>191663</v>
      </c>
      <c r="F204">
        <v>440</v>
      </c>
    </row>
    <row r="205" spans="1:6" x14ac:dyDescent="0.3">
      <c r="A205" t="s">
        <v>3</v>
      </c>
      <c r="B205" s="2">
        <v>44438</v>
      </c>
      <c r="C205" t="s">
        <v>0</v>
      </c>
      <c r="D205" s="1">
        <v>77745</v>
      </c>
      <c r="E205">
        <v>282675</v>
      </c>
      <c r="F205">
        <v>6400</v>
      </c>
    </row>
    <row r="206" spans="1:6" x14ac:dyDescent="0.3">
      <c r="A206" t="s">
        <v>3</v>
      </c>
      <c r="B206" s="2">
        <v>44438</v>
      </c>
      <c r="C206" t="s">
        <v>0</v>
      </c>
      <c r="D206" s="1">
        <v>77745</v>
      </c>
      <c r="E206">
        <v>282675</v>
      </c>
      <c r="F206">
        <v>100</v>
      </c>
    </row>
    <row r="207" spans="1:6" x14ac:dyDescent="0.3">
      <c r="A207" t="s">
        <v>3</v>
      </c>
      <c r="B207" s="2">
        <v>44420</v>
      </c>
      <c r="C207" t="s">
        <v>2</v>
      </c>
      <c r="D207" s="1">
        <v>77574</v>
      </c>
      <c r="E207">
        <v>220477</v>
      </c>
      <c r="F207">
        <v>6380</v>
      </c>
    </row>
    <row r="208" spans="1:6" x14ac:dyDescent="0.3">
      <c r="A208" t="s">
        <v>3</v>
      </c>
      <c r="B208" s="2">
        <v>44420</v>
      </c>
      <c r="C208" t="s">
        <v>2</v>
      </c>
      <c r="D208" s="1">
        <v>77574</v>
      </c>
      <c r="E208">
        <v>220477</v>
      </c>
      <c r="F208">
        <v>120</v>
      </c>
    </row>
    <row r="209" spans="1:6" x14ac:dyDescent="0.3">
      <c r="A209" t="s">
        <v>3</v>
      </c>
      <c r="B209" s="2">
        <v>44424</v>
      </c>
      <c r="C209" t="s">
        <v>0</v>
      </c>
      <c r="D209" s="1">
        <v>77598</v>
      </c>
      <c r="E209">
        <v>202521</v>
      </c>
      <c r="F209">
        <v>6460</v>
      </c>
    </row>
    <row r="210" spans="1:6" x14ac:dyDescent="0.3">
      <c r="A210" t="s">
        <v>3</v>
      </c>
      <c r="B210" s="2">
        <v>44424</v>
      </c>
      <c r="C210" t="s">
        <v>0</v>
      </c>
      <c r="D210" s="1">
        <v>77598</v>
      </c>
      <c r="E210">
        <v>202521</v>
      </c>
      <c r="F210">
        <v>40</v>
      </c>
    </row>
    <row r="211" spans="1:6" x14ac:dyDescent="0.3">
      <c r="A211" t="s">
        <v>3</v>
      </c>
      <c r="B211" s="2">
        <v>44425</v>
      </c>
      <c r="C211" t="s">
        <v>0</v>
      </c>
      <c r="D211" s="1">
        <v>77629</v>
      </c>
      <c r="E211">
        <v>243361</v>
      </c>
      <c r="F211">
        <v>6500</v>
      </c>
    </row>
    <row r="212" spans="1:6" x14ac:dyDescent="0.3">
      <c r="A212" t="s">
        <v>3</v>
      </c>
      <c r="B212" s="2">
        <v>44427</v>
      </c>
      <c r="C212" t="s">
        <v>2</v>
      </c>
      <c r="D212" s="1">
        <v>77644</v>
      </c>
      <c r="E212">
        <v>204819</v>
      </c>
      <c r="F212">
        <v>6300</v>
      </c>
    </row>
    <row r="213" spans="1:6" x14ac:dyDescent="0.3">
      <c r="A213" t="s">
        <v>3</v>
      </c>
      <c r="B213" s="2">
        <v>44427</v>
      </c>
      <c r="C213" t="s">
        <v>2</v>
      </c>
      <c r="D213" s="1">
        <v>77644</v>
      </c>
      <c r="E213">
        <v>204819</v>
      </c>
      <c r="F213">
        <v>200</v>
      </c>
    </row>
    <row r="214" spans="1:6" x14ac:dyDescent="0.3">
      <c r="A214" t="s">
        <v>3</v>
      </c>
      <c r="B214" s="2">
        <v>44432</v>
      </c>
      <c r="C214" t="s">
        <v>0</v>
      </c>
      <c r="D214" s="1">
        <v>77643</v>
      </c>
      <c r="E214">
        <v>227032</v>
      </c>
      <c r="F214">
        <v>6460</v>
      </c>
    </row>
    <row r="215" spans="1:6" x14ac:dyDescent="0.3">
      <c r="A215" t="s">
        <v>3</v>
      </c>
      <c r="B215" s="2">
        <v>44432</v>
      </c>
      <c r="C215" t="s">
        <v>0</v>
      </c>
      <c r="D215" s="1">
        <v>77643</v>
      </c>
      <c r="E215">
        <v>227032</v>
      </c>
      <c r="F215">
        <v>40</v>
      </c>
    </row>
    <row r="216" spans="1:6" x14ac:dyDescent="0.3">
      <c r="A216" t="s">
        <v>3</v>
      </c>
      <c r="B216" s="2">
        <v>44440</v>
      </c>
      <c r="C216" t="s">
        <v>2</v>
      </c>
      <c r="D216" s="1">
        <v>77761</v>
      </c>
      <c r="E216">
        <v>195376</v>
      </c>
      <c r="F216">
        <v>6460</v>
      </c>
    </row>
    <row r="217" spans="1:6" x14ac:dyDescent="0.3">
      <c r="A217" t="s">
        <v>3</v>
      </c>
      <c r="B217" s="2">
        <v>44440</v>
      </c>
      <c r="C217" t="s">
        <v>2</v>
      </c>
      <c r="D217" s="1">
        <v>77761</v>
      </c>
      <c r="E217">
        <v>195376</v>
      </c>
      <c r="F217">
        <v>40</v>
      </c>
    </row>
    <row r="218" spans="1:6" x14ac:dyDescent="0.3">
      <c r="A218" t="s">
        <v>3</v>
      </c>
      <c r="B218" s="2">
        <v>44433</v>
      </c>
      <c r="C218" t="s">
        <v>0</v>
      </c>
      <c r="D218" s="1">
        <v>77701</v>
      </c>
      <c r="E218">
        <v>223284</v>
      </c>
      <c r="F218">
        <v>6340</v>
      </c>
    </row>
    <row r="219" spans="1:6" x14ac:dyDescent="0.3">
      <c r="A219" t="s">
        <v>3</v>
      </c>
      <c r="B219" s="2">
        <v>44433</v>
      </c>
      <c r="C219" t="s">
        <v>0</v>
      </c>
      <c r="D219" s="1">
        <v>77701</v>
      </c>
      <c r="E219">
        <v>223284</v>
      </c>
      <c r="F219">
        <v>160</v>
      </c>
    </row>
    <row r="220" spans="1:6" x14ac:dyDescent="0.3">
      <c r="A220" t="s">
        <v>3</v>
      </c>
      <c r="B220" s="2">
        <v>44435</v>
      </c>
      <c r="C220" t="s">
        <v>0</v>
      </c>
      <c r="D220" s="1">
        <v>77683</v>
      </c>
      <c r="E220">
        <v>276478</v>
      </c>
      <c r="F220">
        <v>6460</v>
      </c>
    </row>
    <row r="221" spans="1:6" x14ac:dyDescent="0.3">
      <c r="A221" t="s">
        <v>3</v>
      </c>
      <c r="B221" s="2">
        <v>44435</v>
      </c>
      <c r="C221" t="s">
        <v>0</v>
      </c>
      <c r="D221" s="1">
        <v>77683</v>
      </c>
      <c r="E221">
        <v>276478</v>
      </c>
      <c r="F221">
        <v>40</v>
      </c>
    </row>
    <row r="222" spans="1:6" x14ac:dyDescent="0.3">
      <c r="A222" t="s">
        <v>1</v>
      </c>
      <c r="B222" s="2">
        <v>44442</v>
      </c>
      <c r="C222" t="s">
        <v>0</v>
      </c>
      <c r="D222" s="1">
        <v>60198</v>
      </c>
      <c r="E222">
        <v>207684</v>
      </c>
      <c r="F222">
        <v>1860.32</v>
      </c>
    </row>
    <row r="223" spans="1:6" x14ac:dyDescent="0.3">
      <c r="A223" t="s">
        <v>1</v>
      </c>
      <c r="B223" s="2">
        <v>44442</v>
      </c>
      <c r="C223" t="s">
        <v>0</v>
      </c>
      <c r="D223" s="1">
        <v>60198</v>
      </c>
      <c r="E223">
        <v>207684</v>
      </c>
      <c r="F223">
        <v>159.68</v>
      </c>
    </row>
    <row r="224" spans="1:6" x14ac:dyDescent="0.3">
      <c r="A224" t="s">
        <v>1</v>
      </c>
      <c r="B224" s="2">
        <v>44442</v>
      </c>
      <c r="C224" t="s">
        <v>0</v>
      </c>
      <c r="D224" s="1">
        <v>60198</v>
      </c>
      <c r="E224">
        <v>207684</v>
      </c>
      <c r="F224">
        <v>980</v>
      </c>
    </row>
    <row r="225" spans="1:6" x14ac:dyDescent="0.3">
      <c r="A225" t="s">
        <v>3</v>
      </c>
      <c r="B225" s="2">
        <v>44435</v>
      </c>
      <c r="C225" t="s">
        <v>0</v>
      </c>
      <c r="D225" s="1">
        <v>77737</v>
      </c>
      <c r="E225">
        <v>209612</v>
      </c>
      <c r="F225">
        <v>6460</v>
      </c>
    </row>
    <row r="226" spans="1:6" x14ac:dyDescent="0.3">
      <c r="A226" t="s">
        <v>3</v>
      </c>
      <c r="B226" s="2">
        <v>44435</v>
      </c>
      <c r="C226" t="s">
        <v>0</v>
      </c>
      <c r="D226" s="1">
        <v>77737</v>
      </c>
      <c r="E226">
        <v>209612</v>
      </c>
      <c r="F226">
        <v>40</v>
      </c>
    </row>
    <row r="227" spans="1:6" x14ac:dyDescent="0.3">
      <c r="A227" t="s">
        <v>3</v>
      </c>
      <c r="B227" s="2">
        <v>44419</v>
      </c>
      <c r="C227" t="s">
        <v>0</v>
      </c>
      <c r="D227" s="1">
        <v>77580</v>
      </c>
      <c r="E227">
        <v>266396</v>
      </c>
      <c r="F227">
        <v>6500</v>
      </c>
    </row>
    <row r="228" spans="1:6" x14ac:dyDescent="0.3">
      <c r="A228" t="s">
        <v>3</v>
      </c>
      <c r="B228" s="2">
        <v>44433</v>
      </c>
      <c r="C228" t="s">
        <v>2</v>
      </c>
      <c r="D228" s="1">
        <v>52720</v>
      </c>
      <c r="E228">
        <v>277844</v>
      </c>
      <c r="F228">
        <v>4673.18</v>
      </c>
    </row>
    <row r="229" spans="1:6" x14ac:dyDescent="0.3">
      <c r="A229" t="s">
        <v>3</v>
      </c>
      <c r="B229" s="2">
        <v>44433</v>
      </c>
      <c r="C229" t="s">
        <v>2</v>
      </c>
      <c r="D229" s="1">
        <v>52720</v>
      </c>
      <c r="E229">
        <v>277844</v>
      </c>
      <c r="F229">
        <v>827.9</v>
      </c>
    </row>
    <row r="230" spans="1:6" x14ac:dyDescent="0.3">
      <c r="A230" t="s">
        <v>3</v>
      </c>
      <c r="B230" s="2">
        <v>44433</v>
      </c>
      <c r="C230" t="s">
        <v>2</v>
      </c>
      <c r="D230" s="1">
        <v>52720</v>
      </c>
      <c r="E230">
        <v>277844</v>
      </c>
      <c r="F230">
        <v>998.92</v>
      </c>
    </row>
    <row r="231" spans="1:6" x14ac:dyDescent="0.3">
      <c r="A231" t="s">
        <v>1</v>
      </c>
      <c r="B231" s="2">
        <v>44448</v>
      </c>
      <c r="C231" t="s">
        <v>0</v>
      </c>
      <c r="D231" s="1">
        <v>8848</v>
      </c>
      <c r="E231">
        <v>190772</v>
      </c>
      <c r="F231">
        <v>2329.1</v>
      </c>
    </row>
    <row r="232" spans="1:6" x14ac:dyDescent="0.3">
      <c r="A232" t="s">
        <v>1</v>
      </c>
      <c r="B232" s="2">
        <v>44448</v>
      </c>
      <c r="C232" t="s">
        <v>0</v>
      </c>
      <c r="D232" s="1">
        <v>8848</v>
      </c>
      <c r="E232">
        <v>190772</v>
      </c>
      <c r="F232">
        <v>11645.47</v>
      </c>
    </row>
    <row r="233" spans="1:6" x14ac:dyDescent="0.3">
      <c r="A233" t="s">
        <v>1</v>
      </c>
      <c r="B233" s="2">
        <v>44448</v>
      </c>
      <c r="C233" t="s">
        <v>0</v>
      </c>
      <c r="D233" s="1">
        <v>8848</v>
      </c>
      <c r="E233">
        <v>190772</v>
      </c>
      <c r="F233">
        <v>103.43</v>
      </c>
    </row>
    <row r="234" spans="1:6" x14ac:dyDescent="0.3">
      <c r="A234" t="s">
        <v>1</v>
      </c>
      <c r="B234" s="2">
        <v>44448</v>
      </c>
      <c r="C234" t="s">
        <v>0</v>
      </c>
      <c r="D234" s="1">
        <v>8848</v>
      </c>
      <c r="E234">
        <v>190772</v>
      </c>
      <c r="F234">
        <v>922</v>
      </c>
    </row>
    <row r="235" spans="1:6" x14ac:dyDescent="0.3">
      <c r="A235" t="s">
        <v>3</v>
      </c>
      <c r="B235" s="2">
        <v>44420</v>
      </c>
      <c r="C235" t="s">
        <v>2</v>
      </c>
      <c r="D235" s="1">
        <v>77584</v>
      </c>
      <c r="E235">
        <v>157122</v>
      </c>
      <c r="F235">
        <v>6500</v>
      </c>
    </row>
    <row r="236" spans="1:6" x14ac:dyDescent="0.3">
      <c r="A236" t="s">
        <v>3</v>
      </c>
      <c r="B236" s="2">
        <v>44432</v>
      </c>
      <c r="C236" t="s">
        <v>0</v>
      </c>
      <c r="D236" s="1">
        <v>77663</v>
      </c>
      <c r="E236">
        <v>280630</v>
      </c>
      <c r="F236">
        <v>6500</v>
      </c>
    </row>
    <row r="237" spans="1:6" x14ac:dyDescent="0.3">
      <c r="A237" t="s">
        <v>3</v>
      </c>
      <c r="B237" s="2">
        <v>44433</v>
      </c>
      <c r="C237" t="s">
        <v>0</v>
      </c>
      <c r="D237" s="1">
        <v>77693</v>
      </c>
      <c r="E237">
        <v>218886</v>
      </c>
      <c r="F237">
        <v>6500</v>
      </c>
    </row>
    <row r="238" spans="1:6" x14ac:dyDescent="0.3">
      <c r="A238" t="s">
        <v>3</v>
      </c>
      <c r="B238" s="2">
        <v>44438</v>
      </c>
      <c r="C238" t="s">
        <v>0</v>
      </c>
      <c r="D238" s="1">
        <v>77760</v>
      </c>
      <c r="E238">
        <v>219145</v>
      </c>
      <c r="F238">
        <v>6460</v>
      </c>
    </row>
    <row r="239" spans="1:6" x14ac:dyDescent="0.3">
      <c r="A239" t="s">
        <v>3</v>
      </c>
      <c r="B239" s="2">
        <v>44438</v>
      </c>
      <c r="C239" t="s">
        <v>0</v>
      </c>
      <c r="D239" s="1">
        <v>77760</v>
      </c>
      <c r="E239">
        <v>219145</v>
      </c>
      <c r="F239">
        <v>40</v>
      </c>
    </row>
    <row r="240" spans="1:6" x14ac:dyDescent="0.3">
      <c r="A240" t="s">
        <v>3</v>
      </c>
      <c r="B240" s="2">
        <v>44438</v>
      </c>
      <c r="C240" t="s">
        <v>2</v>
      </c>
      <c r="D240" s="1">
        <v>77744</v>
      </c>
      <c r="E240">
        <v>247689</v>
      </c>
      <c r="F240">
        <v>6460</v>
      </c>
    </row>
    <row r="241" spans="1:6" x14ac:dyDescent="0.3">
      <c r="A241" t="s">
        <v>3</v>
      </c>
      <c r="B241" s="2">
        <v>44438</v>
      </c>
      <c r="C241" t="s">
        <v>2</v>
      </c>
      <c r="D241" s="1">
        <v>77744</v>
      </c>
      <c r="E241">
        <v>247689</v>
      </c>
      <c r="F241">
        <v>40</v>
      </c>
    </row>
    <row r="242" spans="1:6" x14ac:dyDescent="0.3">
      <c r="A242" t="s">
        <v>3</v>
      </c>
      <c r="B242" s="2">
        <v>44440</v>
      </c>
      <c r="C242" t="s">
        <v>0</v>
      </c>
      <c r="D242" s="1">
        <v>77768</v>
      </c>
      <c r="E242">
        <v>248138</v>
      </c>
      <c r="F242">
        <v>6460</v>
      </c>
    </row>
    <row r="243" spans="1:6" x14ac:dyDescent="0.3">
      <c r="A243" t="s">
        <v>3</v>
      </c>
      <c r="B243" s="2">
        <v>44440</v>
      </c>
      <c r="C243" t="s">
        <v>0</v>
      </c>
      <c r="D243" s="1">
        <v>77768</v>
      </c>
      <c r="E243">
        <v>248138</v>
      </c>
      <c r="F243">
        <v>40</v>
      </c>
    </row>
    <row r="244" spans="1:6" x14ac:dyDescent="0.3">
      <c r="A244" t="s">
        <v>3</v>
      </c>
      <c r="B244" s="2">
        <v>44438</v>
      </c>
      <c r="C244" t="s">
        <v>2</v>
      </c>
      <c r="D244" s="1">
        <v>77758</v>
      </c>
      <c r="E244">
        <v>205308</v>
      </c>
      <c r="F244">
        <v>6460</v>
      </c>
    </row>
    <row r="245" spans="1:6" x14ac:dyDescent="0.3">
      <c r="A245" t="s">
        <v>3</v>
      </c>
      <c r="B245" s="2">
        <v>44438</v>
      </c>
      <c r="C245" t="s">
        <v>2</v>
      </c>
      <c r="D245" s="1">
        <v>77758</v>
      </c>
      <c r="E245">
        <v>205308</v>
      </c>
      <c r="F245">
        <v>40</v>
      </c>
    </row>
    <row r="246" spans="1:6" x14ac:dyDescent="0.3">
      <c r="A246" t="s">
        <v>3</v>
      </c>
      <c r="B246" s="2">
        <v>44426</v>
      </c>
      <c r="C246" t="s">
        <v>2</v>
      </c>
      <c r="D246" s="1">
        <v>24809</v>
      </c>
      <c r="E246">
        <v>199195</v>
      </c>
      <c r="F246">
        <v>3480.63</v>
      </c>
    </row>
    <row r="247" spans="1:6" x14ac:dyDescent="0.3">
      <c r="A247" t="s">
        <v>3</v>
      </c>
      <c r="B247" s="2">
        <v>44426</v>
      </c>
      <c r="C247" t="s">
        <v>2</v>
      </c>
      <c r="D247" s="1">
        <v>24809</v>
      </c>
      <c r="E247">
        <v>199195</v>
      </c>
      <c r="F247">
        <v>2098.85</v>
      </c>
    </row>
    <row r="248" spans="1:6" x14ac:dyDescent="0.3">
      <c r="A248" t="s">
        <v>3</v>
      </c>
      <c r="B248" s="2">
        <v>44426</v>
      </c>
      <c r="C248" t="s">
        <v>2</v>
      </c>
      <c r="D248" s="1">
        <v>24809</v>
      </c>
      <c r="E248">
        <v>199195</v>
      </c>
      <c r="F248">
        <v>920.52</v>
      </c>
    </row>
    <row r="249" spans="1:6" x14ac:dyDescent="0.3">
      <c r="A249" t="s">
        <v>1</v>
      </c>
      <c r="B249" s="2">
        <v>44421</v>
      </c>
      <c r="C249" t="s">
        <v>0</v>
      </c>
      <c r="D249" s="1">
        <v>57497</v>
      </c>
      <c r="E249">
        <v>194318</v>
      </c>
      <c r="F249">
        <v>13328.49</v>
      </c>
    </row>
    <row r="250" spans="1:6" x14ac:dyDescent="0.3">
      <c r="A250" t="s">
        <v>1</v>
      </c>
      <c r="B250" s="2">
        <v>44421</v>
      </c>
      <c r="C250" t="s">
        <v>0</v>
      </c>
      <c r="D250" s="1">
        <v>57497</v>
      </c>
      <c r="E250">
        <v>194318</v>
      </c>
      <c r="F250">
        <v>31.51</v>
      </c>
    </row>
    <row r="251" spans="1:6" x14ac:dyDescent="0.3">
      <c r="A251" t="s">
        <v>1</v>
      </c>
      <c r="B251" s="2">
        <v>44421</v>
      </c>
      <c r="C251" t="s">
        <v>0</v>
      </c>
      <c r="D251" s="1">
        <v>57497</v>
      </c>
      <c r="E251">
        <v>194318</v>
      </c>
      <c r="F251">
        <v>1140</v>
      </c>
    </row>
    <row r="252" spans="1:6" x14ac:dyDescent="0.3">
      <c r="A252" t="s">
        <v>3</v>
      </c>
      <c r="B252" s="2">
        <v>44426</v>
      </c>
      <c r="C252" t="s">
        <v>2</v>
      </c>
      <c r="D252" s="1">
        <v>20065</v>
      </c>
      <c r="E252">
        <v>261271</v>
      </c>
      <c r="F252">
        <v>3318.42</v>
      </c>
    </row>
    <row r="253" spans="1:6" x14ac:dyDescent="0.3">
      <c r="A253" t="s">
        <v>3</v>
      </c>
      <c r="B253" s="2">
        <v>44426</v>
      </c>
      <c r="C253" t="s">
        <v>2</v>
      </c>
      <c r="D253" s="1">
        <v>20065</v>
      </c>
      <c r="E253">
        <v>261271</v>
      </c>
      <c r="F253">
        <v>2762.72</v>
      </c>
    </row>
    <row r="254" spans="1:6" x14ac:dyDescent="0.3">
      <c r="A254" t="s">
        <v>3</v>
      </c>
      <c r="B254" s="2">
        <v>44426</v>
      </c>
      <c r="C254" t="s">
        <v>2</v>
      </c>
      <c r="D254" s="1">
        <v>20065</v>
      </c>
      <c r="E254">
        <v>261271</v>
      </c>
      <c r="F254">
        <v>418.86</v>
      </c>
    </row>
    <row r="255" spans="1:6" x14ac:dyDescent="0.3">
      <c r="A255" t="s">
        <v>3</v>
      </c>
      <c r="B255" s="2">
        <v>44432</v>
      </c>
      <c r="C255" t="s">
        <v>0</v>
      </c>
      <c r="D255" s="1">
        <v>77659</v>
      </c>
      <c r="E255">
        <v>216178</v>
      </c>
      <c r="F255">
        <v>6440</v>
      </c>
    </row>
    <row r="256" spans="1:6" x14ac:dyDescent="0.3">
      <c r="A256" t="s">
        <v>3</v>
      </c>
      <c r="B256" s="2">
        <v>44432</v>
      </c>
      <c r="C256" t="s">
        <v>0</v>
      </c>
      <c r="D256" s="1">
        <v>77659</v>
      </c>
      <c r="E256">
        <v>216178</v>
      </c>
      <c r="F256">
        <v>60</v>
      </c>
    </row>
    <row r="257" spans="1:6" x14ac:dyDescent="0.3">
      <c r="A257" t="s">
        <v>3</v>
      </c>
      <c r="B257" s="2">
        <v>44438</v>
      </c>
      <c r="C257" t="s">
        <v>0</v>
      </c>
      <c r="D257" s="1">
        <v>77754</v>
      </c>
      <c r="E257">
        <v>281926</v>
      </c>
      <c r="F257">
        <v>6460</v>
      </c>
    </row>
    <row r="258" spans="1:6" x14ac:dyDescent="0.3">
      <c r="A258" t="s">
        <v>3</v>
      </c>
      <c r="B258" s="2">
        <v>44438</v>
      </c>
      <c r="C258" t="s">
        <v>0</v>
      </c>
      <c r="D258" s="1">
        <v>77754</v>
      </c>
      <c r="E258">
        <v>281926</v>
      </c>
      <c r="F258">
        <v>40</v>
      </c>
    </row>
    <row r="259" spans="1:6" x14ac:dyDescent="0.3">
      <c r="A259" t="s">
        <v>3</v>
      </c>
      <c r="B259" s="2">
        <v>44433</v>
      </c>
      <c r="C259" t="s">
        <v>2</v>
      </c>
      <c r="D259" s="1">
        <v>77696</v>
      </c>
      <c r="E259">
        <v>203578</v>
      </c>
      <c r="F259">
        <v>5620.32</v>
      </c>
    </row>
    <row r="260" spans="1:6" x14ac:dyDescent="0.3">
      <c r="A260" t="s">
        <v>3</v>
      </c>
      <c r="B260" s="2">
        <v>44433</v>
      </c>
      <c r="C260" t="s">
        <v>2</v>
      </c>
      <c r="D260" s="1">
        <v>77696</v>
      </c>
      <c r="E260">
        <v>203578</v>
      </c>
      <c r="F260">
        <v>159.68</v>
      </c>
    </row>
    <row r="261" spans="1:6" x14ac:dyDescent="0.3">
      <c r="A261" t="s">
        <v>3</v>
      </c>
      <c r="B261" s="2">
        <v>44433</v>
      </c>
      <c r="C261" t="s">
        <v>2</v>
      </c>
      <c r="D261" s="1">
        <v>77696</v>
      </c>
      <c r="E261">
        <v>203578</v>
      </c>
      <c r="F261">
        <v>720</v>
      </c>
    </row>
    <row r="262" spans="1:6" x14ac:dyDescent="0.3">
      <c r="A262" t="s">
        <v>3</v>
      </c>
      <c r="B262" s="2">
        <v>44435</v>
      </c>
      <c r="C262" t="s">
        <v>0</v>
      </c>
      <c r="D262" s="1">
        <v>77652</v>
      </c>
      <c r="E262">
        <v>248907</v>
      </c>
      <c r="F262">
        <v>6460</v>
      </c>
    </row>
    <row r="263" spans="1:6" x14ac:dyDescent="0.3">
      <c r="A263" t="s">
        <v>3</v>
      </c>
      <c r="B263" s="2">
        <v>44435</v>
      </c>
      <c r="C263" t="s">
        <v>0</v>
      </c>
      <c r="D263" s="1">
        <v>77652</v>
      </c>
      <c r="E263">
        <v>248907</v>
      </c>
      <c r="F263">
        <v>40</v>
      </c>
    </row>
    <row r="264" spans="1:6" x14ac:dyDescent="0.3">
      <c r="A264" t="s">
        <v>3</v>
      </c>
      <c r="B264" s="2">
        <v>44424</v>
      </c>
      <c r="C264" t="s">
        <v>0</v>
      </c>
      <c r="D264" s="1">
        <v>77597</v>
      </c>
      <c r="E264">
        <v>285326</v>
      </c>
      <c r="F264">
        <v>6460</v>
      </c>
    </row>
    <row r="265" spans="1:6" x14ac:dyDescent="0.3">
      <c r="A265" t="s">
        <v>3</v>
      </c>
      <c r="B265" s="2">
        <v>44424</v>
      </c>
      <c r="C265" t="s">
        <v>0</v>
      </c>
      <c r="D265" s="1">
        <v>77597</v>
      </c>
      <c r="E265">
        <v>285326</v>
      </c>
      <c r="F265">
        <v>40</v>
      </c>
    </row>
    <row r="266" spans="1:6" x14ac:dyDescent="0.3">
      <c r="A266" t="s">
        <v>3</v>
      </c>
      <c r="B266" s="2">
        <v>44432</v>
      </c>
      <c r="C266" t="s">
        <v>0</v>
      </c>
      <c r="D266" s="1">
        <v>77669</v>
      </c>
      <c r="E266">
        <v>230846</v>
      </c>
      <c r="F266">
        <v>6500</v>
      </c>
    </row>
    <row r="267" spans="1:6" x14ac:dyDescent="0.3">
      <c r="A267" t="s">
        <v>3</v>
      </c>
      <c r="B267" s="2">
        <v>44425</v>
      </c>
      <c r="C267" t="s">
        <v>0</v>
      </c>
      <c r="D267" s="1">
        <v>77623</v>
      </c>
      <c r="E267">
        <v>318322</v>
      </c>
      <c r="F267">
        <v>6500</v>
      </c>
    </row>
    <row r="268" spans="1:6" x14ac:dyDescent="0.3">
      <c r="A268" t="s">
        <v>3</v>
      </c>
      <c r="B268" s="2">
        <v>44434</v>
      </c>
      <c r="C268" t="s">
        <v>2</v>
      </c>
      <c r="D268" s="1">
        <v>77646</v>
      </c>
      <c r="E268">
        <v>207944</v>
      </c>
      <c r="F268">
        <v>6280</v>
      </c>
    </row>
    <row r="269" spans="1:6" x14ac:dyDescent="0.3">
      <c r="A269" t="s">
        <v>3</v>
      </c>
      <c r="B269" s="2">
        <v>44434</v>
      </c>
      <c r="C269" t="s">
        <v>2</v>
      </c>
      <c r="D269" s="1">
        <v>77646</v>
      </c>
      <c r="E269">
        <v>207944</v>
      </c>
      <c r="F269">
        <v>220</v>
      </c>
    </row>
    <row r="270" spans="1:6" x14ac:dyDescent="0.3">
      <c r="A270" t="s">
        <v>3</v>
      </c>
      <c r="B270" s="2">
        <v>44425</v>
      </c>
      <c r="C270" t="s">
        <v>0</v>
      </c>
      <c r="D270" s="1">
        <v>77630</v>
      </c>
      <c r="E270">
        <v>253843</v>
      </c>
      <c r="F270">
        <v>6500</v>
      </c>
    </row>
    <row r="271" spans="1:6" x14ac:dyDescent="0.3">
      <c r="A271" t="s">
        <v>3</v>
      </c>
      <c r="B271" s="2">
        <v>44432</v>
      </c>
      <c r="C271" t="s">
        <v>0</v>
      </c>
      <c r="D271" s="1">
        <v>77640</v>
      </c>
      <c r="E271">
        <v>220532</v>
      </c>
      <c r="F271">
        <v>6460</v>
      </c>
    </row>
    <row r="272" spans="1:6" x14ac:dyDescent="0.3">
      <c r="A272" t="s">
        <v>3</v>
      </c>
      <c r="B272" s="2">
        <v>44432</v>
      </c>
      <c r="C272" t="s">
        <v>0</v>
      </c>
      <c r="D272" s="1">
        <v>77640</v>
      </c>
      <c r="E272">
        <v>220532</v>
      </c>
      <c r="F272">
        <v>40</v>
      </c>
    </row>
    <row r="273" spans="1:6" x14ac:dyDescent="0.3">
      <c r="A273" t="s">
        <v>3</v>
      </c>
      <c r="B273" s="2">
        <v>44420</v>
      </c>
      <c r="C273" t="s">
        <v>0</v>
      </c>
      <c r="D273" s="1">
        <v>77577</v>
      </c>
      <c r="E273">
        <v>342489</v>
      </c>
      <c r="F273">
        <v>6500</v>
      </c>
    </row>
    <row r="274" spans="1:6" x14ac:dyDescent="0.3">
      <c r="A274" t="s">
        <v>3</v>
      </c>
      <c r="B274" s="2">
        <v>44420</v>
      </c>
      <c r="C274" t="s">
        <v>0</v>
      </c>
      <c r="D274" s="1">
        <v>77571</v>
      </c>
      <c r="E274">
        <v>242903</v>
      </c>
      <c r="F274">
        <v>6380</v>
      </c>
    </row>
    <row r="275" spans="1:6" x14ac:dyDescent="0.3">
      <c r="A275" t="s">
        <v>3</v>
      </c>
      <c r="B275" s="2">
        <v>44420</v>
      </c>
      <c r="C275" t="s">
        <v>0</v>
      </c>
      <c r="D275" s="1">
        <v>77571</v>
      </c>
      <c r="E275">
        <v>242903</v>
      </c>
      <c r="F275">
        <v>120</v>
      </c>
    </row>
    <row r="276" spans="1:6" x14ac:dyDescent="0.3">
      <c r="A276" t="s">
        <v>3</v>
      </c>
      <c r="B276" s="2">
        <v>44440</v>
      </c>
      <c r="C276" t="s">
        <v>0</v>
      </c>
      <c r="D276" s="1">
        <v>77785</v>
      </c>
      <c r="E276">
        <v>202278</v>
      </c>
      <c r="F276">
        <v>6500</v>
      </c>
    </row>
    <row r="277" spans="1:6" x14ac:dyDescent="0.3">
      <c r="A277" t="s">
        <v>5</v>
      </c>
      <c r="B277" s="2">
        <v>44440</v>
      </c>
      <c r="C277" t="s">
        <v>2</v>
      </c>
      <c r="D277" s="1">
        <v>77725</v>
      </c>
      <c r="E277">
        <v>214314</v>
      </c>
      <c r="F277">
        <v>1862.15</v>
      </c>
    </row>
    <row r="278" spans="1:6" x14ac:dyDescent="0.3">
      <c r="A278" t="s">
        <v>5</v>
      </c>
      <c r="B278" s="2">
        <v>44440</v>
      </c>
      <c r="C278" t="s">
        <v>2</v>
      </c>
      <c r="D278" s="1">
        <v>77725</v>
      </c>
      <c r="E278">
        <v>214314</v>
      </c>
      <c r="F278">
        <v>142.05000000000001</v>
      </c>
    </row>
    <row r="279" spans="1:6" x14ac:dyDescent="0.3">
      <c r="A279" t="s">
        <v>5</v>
      </c>
      <c r="B279" s="2">
        <v>44440</v>
      </c>
      <c r="C279" t="s">
        <v>2</v>
      </c>
      <c r="D279" s="1">
        <v>77725</v>
      </c>
      <c r="E279">
        <v>214314</v>
      </c>
      <c r="F279">
        <v>495.8</v>
      </c>
    </row>
    <row r="280" spans="1:6" x14ac:dyDescent="0.3">
      <c r="A280" t="s">
        <v>3</v>
      </c>
      <c r="B280" s="2">
        <v>44441</v>
      </c>
      <c r="C280" t="s">
        <v>0</v>
      </c>
      <c r="D280" s="1">
        <v>77816</v>
      </c>
      <c r="E280">
        <v>223123</v>
      </c>
      <c r="F280">
        <v>6500</v>
      </c>
    </row>
    <row r="281" spans="1:6" x14ac:dyDescent="0.3">
      <c r="A281" t="s">
        <v>3</v>
      </c>
      <c r="B281" s="2">
        <v>44424</v>
      </c>
      <c r="C281" t="s">
        <v>2</v>
      </c>
      <c r="D281" s="1">
        <v>77579</v>
      </c>
      <c r="E281">
        <v>232615</v>
      </c>
      <c r="F281">
        <v>6500</v>
      </c>
    </row>
    <row r="282" spans="1:6" x14ac:dyDescent="0.3">
      <c r="A282" t="s">
        <v>3</v>
      </c>
      <c r="B282" s="2">
        <v>44426</v>
      </c>
      <c r="C282" t="s">
        <v>0</v>
      </c>
      <c r="D282" s="1">
        <v>77614</v>
      </c>
      <c r="E282">
        <v>181806</v>
      </c>
      <c r="F282">
        <v>6460</v>
      </c>
    </row>
    <row r="283" spans="1:6" x14ac:dyDescent="0.3">
      <c r="A283" t="s">
        <v>3</v>
      </c>
      <c r="B283" s="2">
        <v>44426</v>
      </c>
      <c r="C283" t="s">
        <v>0</v>
      </c>
      <c r="D283" s="1">
        <v>77614</v>
      </c>
      <c r="E283">
        <v>181806</v>
      </c>
      <c r="F283">
        <v>40</v>
      </c>
    </row>
    <row r="284" spans="1:6" x14ac:dyDescent="0.3">
      <c r="A284" t="s">
        <v>3</v>
      </c>
      <c r="B284" s="2">
        <v>44435</v>
      </c>
      <c r="C284" t="s">
        <v>0</v>
      </c>
      <c r="D284" s="1">
        <v>77722</v>
      </c>
      <c r="E284">
        <v>352830</v>
      </c>
      <c r="F284">
        <v>6460</v>
      </c>
    </row>
    <row r="285" spans="1:6" x14ac:dyDescent="0.3">
      <c r="A285" t="s">
        <v>3</v>
      </c>
      <c r="B285" s="2">
        <v>44435</v>
      </c>
      <c r="C285" t="s">
        <v>0</v>
      </c>
      <c r="D285" s="1">
        <v>77722</v>
      </c>
      <c r="E285">
        <v>352830</v>
      </c>
      <c r="F285">
        <v>40</v>
      </c>
    </row>
    <row r="286" spans="1:6" x14ac:dyDescent="0.3">
      <c r="A286" t="s">
        <v>3</v>
      </c>
      <c r="B286" s="2">
        <v>44438</v>
      </c>
      <c r="C286" t="s">
        <v>2</v>
      </c>
      <c r="D286" s="1">
        <v>77756</v>
      </c>
      <c r="E286">
        <v>263390</v>
      </c>
      <c r="F286">
        <v>6460</v>
      </c>
    </row>
    <row r="287" spans="1:6" x14ac:dyDescent="0.3">
      <c r="A287" t="s">
        <v>3</v>
      </c>
      <c r="B287" s="2">
        <v>44438</v>
      </c>
      <c r="C287" t="s">
        <v>2</v>
      </c>
      <c r="D287" s="1">
        <v>77756</v>
      </c>
      <c r="E287">
        <v>263390</v>
      </c>
      <c r="F287">
        <v>40</v>
      </c>
    </row>
    <row r="288" spans="1:6" x14ac:dyDescent="0.3">
      <c r="A288" t="s">
        <v>3</v>
      </c>
      <c r="B288" s="2">
        <v>44425</v>
      </c>
      <c r="C288" t="s">
        <v>0</v>
      </c>
      <c r="D288" s="1">
        <v>77616</v>
      </c>
      <c r="E288">
        <v>248255</v>
      </c>
      <c r="F288">
        <v>6460</v>
      </c>
    </row>
    <row r="289" spans="1:6" x14ac:dyDescent="0.3">
      <c r="A289" t="s">
        <v>3</v>
      </c>
      <c r="B289" s="2">
        <v>44425</v>
      </c>
      <c r="C289" t="s">
        <v>0</v>
      </c>
      <c r="D289" s="1">
        <v>77616</v>
      </c>
      <c r="E289">
        <v>248255</v>
      </c>
      <c r="F289">
        <v>40</v>
      </c>
    </row>
    <row r="290" spans="1:6" x14ac:dyDescent="0.3">
      <c r="A290" t="s">
        <v>3</v>
      </c>
      <c r="B290" s="2">
        <v>44435</v>
      </c>
      <c r="C290" t="s">
        <v>0</v>
      </c>
      <c r="D290" s="1">
        <v>77710</v>
      </c>
      <c r="E290">
        <v>199348</v>
      </c>
      <c r="F290">
        <v>6460</v>
      </c>
    </row>
    <row r="291" spans="1:6" x14ac:dyDescent="0.3">
      <c r="A291" t="s">
        <v>3</v>
      </c>
      <c r="B291" s="2">
        <v>44435</v>
      </c>
      <c r="C291" t="s">
        <v>0</v>
      </c>
      <c r="D291" s="1">
        <v>77710</v>
      </c>
      <c r="E291">
        <v>199348</v>
      </c>
      <c r="F291">
        <v>40</v>
      </c>
    </row>
    <row r="292" spans="1:6" x14ac:dyDescent="0.3">
      <c r="A292" t="s">
        <v>3</v>
      </c>
      <c r="B292" s="2">
        <v>44424</v>
      </c>
      <c r="C292" t="s">
        <v>2</v>
      </c>
      <c r="D292" s="1">
        <v>77589</v>
      </c>
      <c r="E292">
        <v>162482</v>
      </c>
      <c r="F292">
        <v>6500</v>
      </c>
    </row>
    <row r="293" spans="1:6" x14ac:dyDescent="0.3">
      <c r="A293" t="s">
        <v>1</v>
      </c>
      <c r="B293" s="2">
        <v>44448</v>
      </c>
      <c r="C293" t="s">
        <v>0</v>
      </c>
      <c r="D293" s="1">
        <v>77797</v>
      </c>
      <c r="E293">
        <v>36519</v>
      </c>
      <c r="F293">
        <v>14200</v>
      </c>
    </row>
    <row r="294" spans="1:6" x14ac:dyDescent="0.3">
      <c r="A294" t="s">
        <v>1</v>
      </c>
      <c r="B294" s="2">
        <v>44448</v>
      </c>
      <c r="C294" t="s">
        <v>0</v>
      </c>
      <c r="D294" s="1">
        <v>77797</v>
      </c>
      <c r="E294">
        <v>36519</v>
      </c>
      <c r="F294">
        <v>800</v>
      </c>
    </row>
    <row r="295" spans="1:6" x14ac:dyDescent="0.3">
      <c r="A295" t="s">
        <v>1</v>
      </c>
      <c r="B295" s="2">
        <v>44421</v>
      </c>
      <c r="C295" t="s">
        <v>0</v>
      </c>
      <c r="D295" s="1">
        <v>29365</v>
      </c>
      <c r="E295">
        <v>160748</v>
      </c>
      <c r="F295">
        <v>14973.23</v>
      </c>
    </row>
    <row r="296" spans="1:6" x14ac:dyDescent="0.3">
      <c r="A296" t="s">
        <v>1</v>
      </c>
      <c r="B296" s="2">
        <v>44421</v>
      </c>
      <c r="C296" t="s">
        <v>0</v>
      </c>
      <c r="D296" s="1">
        <v>29365</v>
      </c>
      <c r="E296">
        <v>160748</v>
      </c>
      <c r="F296">
        <v>26.77</v>
      </c>
    </row>
    <row r="297" spans="1:6" x14ac:dyDescent="0.3">
      <c r="A297" t="s">
        <v>3</v>
      </c>
      <c r="B297" s="2">
        <v>44440</v>
      </c>
      <c r="C297" t="s">
        <v>0</v>
      </c>
      <c r="D297" s="1">
        <v>77766</v>
      </c>
      <c r="E297">
        <v>226637</v>
      </c>
      <c r="F297">
        <v>6460</v>
      </c>
    </row>
    <row r="298" spans="1:6" x14ac:dyDescent="0.3">
      <c r="A298" t="s">
        <v>3</v>
      </c>
      <c r="B298" s="2">
        <v>44440</v>
      </c>
      <c r="C298" t="s">
        <v>0</v>
      </c>
      <c r="D298" s="1">
        <v>77766</v>
      </c>
      <c r="E298">
        <v>226637</v>
      </c>
      <c r="F298">
        <v>40</v>
      </c>
    </row>
    <row r="299" spans="1:6" x14ac:dyDescent="0.3">
      <c r="A299" t="s">
        <v>3</v>
      </c>
      <c r="B299" s="2">
        <v>44427</v>
      </c>
      <c r="C299" t="s">
        <v>0</v>
      </c>
      <c r="D299" s="1">
        <v>77625</v>
      </c>
      <c r="E299">
        <v>207590</v>
      </c>
      <c r="F299">
        <v>6460</v>
      </c>
    </row>
    <row r="300" spans="1:6" x14ac:dyDescent="0.3">
      <c r="A300" t="s">
        <v>3</v>
      </c>
      <c r="B300" s="2">
        <v>44427</v>
      </c>
      <c r="C300" t="s">
        <v>0</v>
      </c>
      <c r="D300" s="1">
        <v>77625</v>
      </c>
      <c r="E300">
        <v>207590</v>
      </c>
      <c r="F300">
        <v>40</v>
      </c>
    </row>
    <row r="301" spans="1:6" x14ac:dyDescent="0.3">
      <c r="A301" t="s">
        <v>3</v>
      </c>
      <c r="B301" s="2">
        <v>44438</v>
      </c>
      <c r="C301" t="s">
        <v>0</v>
      </c>
      <c r="D301" s="1">
        <v>77743</v>
      </c>
      <c r="E301">
        <v>285405</v>
      </c>
      <c r="F301">
        <v>6500</v>
      </c>
    </row>
    <row r="302" spans="1:6" x14ac:dyDescent="0.3">
      <c r="A302" t="s">
        <v>1</v>
      </c>
      <c r="B302" s="2">
        <v>44438</v>
      </c>
      <c r="C302" t="s">
        <v>0</v>
      </c>
      <c r="D302" s="1">
        <v>8714</v>
      </c>
      <c r="E302">
        <v>92609</v>
      </c>
      <c r="F302">
        <v>12300.32</v>
      </c>
    </row>
    <row r="303" spans="1:6" x14ac:dyDescent="0.3">
      <c r="A303" t="s">
        <v>1</v>
      </c>
      <c r="B303" s="2">
        <v>44438</v>
      </c>
      <c r="C303" t="s">
        <v>0</v>
      </c>
      <c r="D303" s="1">
        <v>8714</v>
      </c>
      <c r="E303">
        <v>92609</v>
      </c>
      <c r="F303">
        <v>159.68</v>
      </c>
    </row>
    <row r="304" spans="1:6" x14ac:dyDescent="0.3">
      <c r="A304" t="s">
        <v>1</v>
      </c>
      <c r="B304" s="2">
        <v>44438</v>
      </c>
      <c r="C304" t="s">
        <v>0</v>
      </c>
      <c r="D304" s="1">
        <v>8714</v>
      </c>
      <c r="E304">
        <v>92609</v>
      </c>
      <c r="F304">
        <v>2540</v>
      </c>
    </row>
    <row r="305" spans="1:6" x14ac:dyDescent="0.3">
      <c r="A305" t="s">
        <v>3</v>
      </c>
      <c r="B305" s="2">
        <v>44442</v>
      </c>
      <c r="C305" t="s">
        <v>0</v>
      </c>
      <c r="D305" s="1">
        <v>77820</v>
      </c>
      <c r="E305">
        <v>267713</v>
      </c>
      <c r="F305">
        <v>6460</v>
      </c>
    </row>
    <row r="306" spans="1:6" x14ac:dyDescent="0.3">
      <c r="A306" t="s">
        <v>3</v>
      </c>
      <c r="B306" s="2">
        <v>44442</v>
      </c>
      <c r="C306" t="s">
        <v>0</v>
      </c>
      <c r="D306" s="1">
        <v>77820</v>
      </c>
      <c r="E306">
        <v>267713</v>
      </c>
      <c r="F306">
        <v>40</v>
      </c>
    </row>
    <row r="307" spans="1:6" x14ac:dyDescent="0.3">
      <c r="A307" t="s">
        <v>3</v>
      </c>
      <c r="B307" s="2">
        <v>44445</v>
      </c>
      <c r="C307" t="s">
        <v>0</v>
      </c>
      <c r="D307" s="1">
        <v>77829</v>
      </c>
      <c r="E307">
        <v>239010</v>
      </c>
      <c r="F307">
        <v>6440</v>
      </c>
    </row>
    <row r="308" spans="1:6" x14ac:dyDescent="0.3">
      <c r="A308" t="s">
        <v>3</v>
      </c>
      <c r="B308" s="2">
        <v>44445</v>
      </c>
      <c r="C308" t="s">
        <v>0</v>
      </c>
      <c r="D308" s="1">
        <v>77829</v>
      </c>
      <c r="E308">
        <v>239010</v>
      </c>
      <c r="F308">
        <v>60</v>
      </c>
    </row>
    <row r="309" spans="1:6" x14ac:dyDescent="0.3">
      <c r="A309" t="s">
        <v>3</v>
      </c>
      <c r="B309" s="2">
        <v>44412</v>
      </c>
      <c r="C309" t="s">
        <v>0</v>
      </c>
      <c r="D309" s="1">
        <v>77609</v>
      </c>
      <c r="E309">
        <v>356584</v>
      </c>
      <c r="F309">
        <v>6500</v>
      </c>
    </row>
    <row r="310" spans="1:6" x14ac:dyDescent="0.3">
      <c r="A310" t="s">
        <v>3</v>
      </c>
      <c r="B310" s="2">
        <v>44441</v>
      </c>
      <c r="C310" t="s">
        <v>0</v>
      </c>
      <c r="D310" s="1">
        <v>77678</v>
      </c>
      <c r="E310">
        <v>357841</v>
      </c>
      <c r="F310">
        <v>6480.16</v>
      </c>
    </row>
    <row r="311" spans="1:6" x14ac:dyDescent="0.3">
      <c r="A311" t="s">
        <v>3</v>
      </c>
      <c r="B311" s="2">
        <v>44441</v>
      </c>
      <c r="C311" t="s">
        <v>0</v>
      </c>
      <c r="D311" s="1">
        <v>77678</v>
      </c>
      <c r="E311">
        <v>357841</v>
      </c>
      <c r="F311">
        <v>19.84</v>
      </c>
    </row>
    <row r="312" spans="1:6" x14ac:dyDescent="0.3">
      <c r="A312" t="s">
        <v>3</v>
      </c>
      <c r="B312" s="2">
        <v>44420</v>
      </c>
      <c r="C312" t="s">
        <v>2</v>
      </c>
      <c r="D312" s="1">
        <v>77583</v>
      </c>
      <c r="E312">
        <v>241796</v>
      </c>
      <c r="F312">
        <v>6440</v>
      </c>
    </row>
    <row r="313" spans="1:6" x14ac:dyDescent="0.3">
      <c r="A313" t="s">
        <v>3</v>
      </c>
      <c r="B313" s="2">
        <v>44420</v>
      </c>
      <c r="C313" t="s">
        <v>2</v>
      </c>
      <c r="D313" s="1">
        <v>77583</v>
      </c>
      <c r="E313">
        <v>241796</v>
      </c>
      <c r="F313">
        <v>60</v>
      </c>
    </row>
    <row r="314" spans="1:6" x14ac:dyDescent="0.3">
      <c r="A314" t="s">
        <v>3</v>
      </c>
      <c r="B314" s="2">
        <v>44445</v>
      </c>
      <c r="C314" t="s">
        <v>0</v>
      </c>
      <c r="D314" s="1">
        <v>77731</v>
      </c>
      <c r="E314">
        <v>217047</v>
      </c>
      <c r="F314">
        <v>6500</v>
      </c>
    </row>
    <row r="315" spans="1:6" x14ac:dyDescent="0.3">
      <c r="A315" t="s">
        <v>1</v>
      </c>
      <c r="B315" s="2">
        <v>44449</v>
      </c>
      <c r="C315" t="s">
        <v>0</v>
      </c>
      <c r="D315" s="1">
        <v>10369</v>
      </c>
      <c r="E315">
        <v>77689</v>
      </c>
      <c r="F315">
        <v>12423.38</v>
      </c>
    </row>
    <row r="316" spans="1:6" x14ac:dyDescent="0.3">
      <c r="A316" t="s">
        <v>1</v>
      </c>
      <c r="B316" s="2">
        <v>44449</v>
      </c>
      <c r="C316" t="s">
        <v>0</v>
      </c>
      <c r="D316" s="1">
        <v>10369</v>
      </c>
      <c r="E316">
        <v>77689</v>
      </c>
      <c r="F316">
        <v>36.619999999999997</v>
      </c>
    </row>
    <row r="317" spans="1:6" x14ac:dyDescent="0.3">
      <c r="A317" t="s">
        <v>1</v>
      </c>
      <c r="B317" s="2">
        <v>44449</v>
      </c>
      <c r="C317" t="s">
        <v>0</v>
      </c>
      <c r="D317" s="1">
        <v>10369</v>
      </c>
      <c r="E317">
        <v>77689</v>
      </c>
      <c r="F317">
        <v>2540</v>
      </c>
    </row>
    <row r="318" spans="1:6" x14ac:dyDescent="0.3">
      <c r="A318" t="s">
        <v>3</v>
      </c>
      <c r="B318" s="2">
        <v>44426</v>
      </c>
      <c r="C318" t="s">
        <v>0</v>
      </c>
      <c r="D318" s="1">
        <v>77605</v>
      </c>
      <c r="E318">
        <v>235749</v>
      </c>
      <c r="F318">
        <v>6460</v>
      </c>
    </row>
    <row r="319" spans="1:6" x14ac:dyDescent="0.3">
      <c r="A319" t="s">
        <v>3</v>
      </c>
      <c r="B319" s="2">
        <v>44426</v>
      </c>
      <c r="C319" t="s">
        <v>0</v>
      </c>
      <c r="D319" s="1">
        <v>77605</v>
      </c>
      <c r="E319">
        <v>235749</v>
      </c>
      <c r="F319">
        <v>40</v>
      </c>
    </row>
    <row r="320" spans="1:6" x14ac:dyDescent="0.3">
      <c r="A320" t="s">
        <v>3</v>
      </c>
      <c r="B320" s="2">
        <v>44435</v>
      </c>
      <c r="C320" t="s">
        <v>0</v>
      </c>
      <c r="D320" s="1">
        <v>77723</v>
      </c>
      <c r="E320">
        <v>265721</v>
      </c>
      <c r="F320">
        <v>6460</v>
      </c>
    </row>
    <row r="321" spans="1:6" x14ac:dyDescent="0.3">
      <c r="A321" t="s">
        <v>3</v>
      </c>
      <c r="B321" s="2">
        <v>44435</v>
      </c>
      <c r="C321" t="s">
        <v>0</v>
      </c>
      <c r="D321" s="1">
        <v>77723</v>
      </c>
      <c r="E321">
        <v>265721</v>
      </c>
      <c r="F321">
        <v>40</v>
      </c>
    </row>
    <row r="322" spans="1:6" x14ac:dyDescent="0.3">
      <c r="A322" t="s">
        <v>3</v>
      </c>
      <c r="B322" s="2">
        <v>44431</v>
      </c>
      <c r="C322" t="s">
        <v>0</v>
      </c>
      <c r="D322" s="1">
        <v>77655</v>
      </c>
      <c r="E322">
        <v>202826</v>
      </c>
      <c r="F322">
        <v>6500</v>
      </c>
    </row>
    <row r="323" spans="1:6" x14ac:dyDescent="0.3">
      <c r="A323" t="s">
        <v>3</v>
      </c>
      <c r="B323" s="2">
        <v>44438</v>
      </c>
      <c r="C323" t="s">
        <v>0</v>
      </c>
      <c r="D323" s="1">
        <v>77751</v>
      </c>
      <c r="E323">
        <v>233611</v>
      </c>
      <c r="F323">
        <v>6460</v>
      </c>
    </row>
    <row r="324" spans="1:6" x14ac:dyDescent="0.3">
      <c r="A324" t="s">
        <v>3</v>
      </c>
      <c r="B324" s="2">
        <v>44438</v>
      </c>
      <c r="C324" t="s">
        <v>0</v>
      </c>
      <c r="D324" s="1">
        <v>77751</v>
      </c>
      <c r="E324">
        <v>233611</v>
      </c>
      <c r="F324">
        <v>40</v>
      </c>
    </row>
    <row r="325" spans="1:6" x14ac:dyDescent="0.3">
      <c r="A325" t="s">
        <v>1</v>
      </c>
      <c r="B325" s="2">
        <v>44445</v>
      </c>
      <c r="C325" t="s">
        <v>0</v>
      </c>
      <c r="D325" s="1">
        <v>77811</v>
      </c>
      <c r="E325">
        <v>104598</v>
      </c>
      <c r="F325">
        <v>15236.29</v>
      </c>
    </row>
    <row r="326" spans="1:6" x14ac:dyDescent="0.3">
      <c r="A326" t="s">
        <v>1</v>
      </c>
      <c r="B326" s="2">
        <v>44445</v>
      </c>
      <c r="C326" t="s">
        <v>0</v>
      </c>
      <c r="D326" s="1">
        <v>77811</v>
      </c>
      <c r="E326">
        <v>104598</v>
      </c>
      <c r="F326">
        <v>26.61</v>
      </c>
    </row>
    <row r="327" spans="1:6" x14ac:dyDescent="0.3">
      <c r="A327" t="s">
        <v>1</v>
      </c>
      <c r="B327" s="2">
        <v>44445</v>
      </c>
      <c r="C327" t="s">
        <v>0</v>
      </c>
      <c r="D327" s="1">
        <v>77811</v>
      </c>
      <c r="E327">
        <v>104598</v>
      </c>
      <c r="F327">
        <v>737.1</v>
      </c>
    </row>
    <row r="328" spans="1:6" x14ac:dyDescent="0.3">
      <c r="A328" t="s">
        <v>1</v>
      </c>
      <c r="B328" s="2">
        <v>44448</v>
      </c>
      <c r="C328" t="s">
        <v>0</v>
      </c>
      <c r="D328" s="1">
        <v>22184</v>
      </c>
      <c r="E328">
        <v>230248</v>
      </c>
      <c r="F328">
        <v>14192.58</v>
      </c>
    </row>
    <row r="329" spans="1:6" x14ac:dyDescent="0.3">
      <c r="A329" t="s">
        <v>1</v>
      </c>
      <c r="B329" s="2">
        <v>44448</v>
      </c>
      <c r="C329" t="s">
        <v>0</v>
      </c>
      <c r="D329" s="1">
        <v>22184</v>
      </c>
      <c r="E329">
        <v>230248</v>
      </c>
      <c r="F329">
        <v>21.18</v>
      </c>
    </row>
    <row r="330" spans="1:6" x14ac:dyDescent="0.3">
      <c r="A330" t="s">
        <v>1</v>
      </c>
      <c r="B330" s="2">
        <v>44448</v>
      </c>
      <c r="C330" t="s">
        <v>0</v>
      </c>
      <c r="D330" s="1">
        <v>22184</v>
      </c>
      <c r="E330">
        <v>230248</v>
      </c>
      <c r="F330">
        <v>786.24</v>
      </c>
    </row>
    <row r="331" spans="1:6" x14ac:dyDescent="0.3">
      <c r="A331" t="s">
        <v>3</v>
      </c>
      <c r="B331" s="2">
        <v>44427</v>
      </c>
      <c r="C331" t="s">
        <v>0</v>
      </c>
      <c r="D331" s="1">
        <v>77628</v>
      </c>
      <c r="E331">
        <v>251999</v>
      </c>
      <c r="F331">
        <v>6500</v>
      </c>
    </row>
    <row r="332" spans="1:6" x14ac:dyDescent="0.3">
      <c r="A332" t="s">
        <v>3</v>
      </c>
      <c r="B332" s="2">
        <v>44445</v>
      </c>
      <c r="C332" t="s">
        <v>2</v>
      </c>
      <c r="D332" s="1">
        <v>77729</v>
      </c>
      <c r="E332">
        <v>195254</v>
      </c>
      <c r="F332">
        <v>6460</v>
      </c>
    </row>
    <row r="333" spans="1:6" x14ac:dyDescent="0.3">
      <c r="A333" t="s">
        <v>3</v>
      </c>
      <c r="B333" s="2">
        <v>44445</v>
      </c>
      <c r="C333" t="s">
        <v>2</v>
      </c>
      <c r="D333" s="1">
        <v>77729</v>
      </c>
      <c r="E333">
        <v>195254</v>
      </c>
      <c r="F333">
        <v>40</v>
      </c>
    </row>
    <row r="334" spans="1:6" x14ac:dyDescent="0.3">
      <c r="A334" t="s">
        <v>3</v>
      </c>
      <c r="B334" s="2">
        <v>44425</v>
      </c>
      <c r="C334" t="s">
        <v>0</v>
      </c>
      <c r="D334" s="1">
        <v>71779</v>
      </c>
      <c r="E334">
        <v>204059</v>
      </c>
      <c r="F334">
        <v>5527.52</v>
      </c>
    </row>
    <row r="335" spans="1:6" x14ac:dyDescent="0.3">
      <c r="A335" t="s">
        <v>3</v>
      </c>
      <c r="B335" s="2">
        <v>44425</v>
      </c>
      <c r="C335" t="s">
        <v>0</v>
      </c>
      <c r="D335" s="1">
        <v>71779</v>
      </c>
      <c r="E335">
        <v>204059</v>
      </c>
      <c r="F335">
        <v>102.14</v>
      </c>
    </row>
    <row r="336" spans="1:6" x14ac:dyDescent="0.3">
      <c r="A336" t="s">
        <v>3</v>
      </c>
      <c r="B336" s="2">
        <v>44425</v>
      </c>
      <c r="C336" t="s">
        <v>0</v>
      </c>
      <c r="D336" s="1">
        <v>71779</v>
      </c>
      <c r="E336">
        <v>204059</v>
      </c>
      <c r="F336">
        <v>870.34</v>
      </c>
    </row>
    <row r="337" spans="1:6" x14ac:dyDescent="0.3">
      <c r="A337" t="s">
        <v>3</v>
      </c>
      <c r="B337" s="2">
        <v>44435</v>
      </c>
      <c r="C337" t="s">
        <v>0</v>
      </c>
      <c r="D337" s="1">
        <v>77738</v>
      </c>
      <c r="E337">
        <v>210484</v>
      </c>
      <c r="F337">
        <v>6460</v>
      </c>
    </row>
    <row r="338" spans="1:6" x14ac:dyDescent="0.3">
      <c r="A338" t="s">
        <v>3</v>
      </c>
      <c r="B338" s="2">
        <v>44435</v>
      </c>
      <c r="C338" t="s">
        <v>0</v>
      </c>
      <c r="D338" s="1">
        <v>77738</v>
      </c>
      <c r="E338">
        <v>210484</v>
      </c>
      <c r="F338">
        <v>40</v>
      </c>
    </row>
    <row r="339" spans="1:6" x14ac:dyDescent="0.3">
      <c r="A339" t="s">
        <v>3</v>
      </c>
      <c r="B339" s="2">
        <v>44425</v>
      </c>
      <c r="C339" t="s">
        <v>2</v>
      </c>
      <c r="D339" s="1">
        <v>77617</v>
      </c>
      <c r="E339">
        <v>232561</v>
      </c>
      <c r="F339">
        <v>6500</v>
      </c>
    </row>
    <row r="340" spans="1:6" x14ac:dyDescent="0.3">
      <c r="A340" t="s">
        <v>3</v>
      </c>
      <c r="B340" s="2">
        <v>44426</v>
      </c>
      <c r="C340" t="s">
        <v>0</v>
      </c>
      <c r="D340" s="1">
        <v>77610</v>
      </c>
      <c r="E340">
        <v>232795</v>
      </c>
      <c r="F340">
        <v>6500</v>
      </c>
    </row>
    <row r="341" spans="1:6" x14ac:dyDescent="0.3">
      <c r="A341" t="s">
        <v>3</v>
      </c>
      <c r="B341" s="2">
        <v>44440</v>
      </c>
      <c r="C341" t="s">
        <v>0</v>
      </c>
      <c r="D341" s="1">
        <v>77767</v>
      </c>
      <c r="E341">
        <v>266307</v>
      </c>
      <c r="F341">
        <v>6460</v>
      </c>
    </row>
    <row r="342" spans="1:6" x14ac:dyDescent="0.3">
      <c r="A342" t="s">
        <v>3</v>
      </c>
      <c r="B342" s="2">
        <v>44440</v>
      </c>
      <c r="C342" t="s">
        <v>0</v>
      </c>
      <c r="D342" s="1">
        <v>77767</v>
      </c>
      <c r="E342">
        <v>266307</v>
      </c>
      <c r="F342">
        <v>40</v>
      </c>
    </row>
    <row r="343" spans="1:6" x14ac:dyDescent="0.3">
      <c r="A343" t="s">
        <v>3</v>
      </c>
      <c r="B343" s="2">
        <v>44427</v>
      </c>
      <c r="C343" t="s">
        <v>2</v>
      </c>
      <c r="D343" s="1">
        <v>77624</v>
      </c>
      <c r="E343">
        <v>192158</v>
      </c>
      <c r="F343">
        <v>6460</v>
      </c>
    </row>
    <row r="344" spans="1:6" x14ac:dyDescent="0.3">
      <c r="A344" t="s">
        <v>3</v>
      </c>
      <c r="B344" s="2">
        <v>44427</v>
      </c>
      <c r="C344" t="s">
        <v>2</v>
      </c>
      <c r="D344" s="1">
        <v>77624</v>
      </c>
      <c r="E344">
        <v>192158</v>
      </c>
      <c r="F344">
        <v>40</v>
      </c>
    </row>
    <row r="345" spans="1:6" x14ac:dyDescent="0.3">
      <c r="A345" t="s">
        <v>3</v>
      </c>
      <c r="B345" s="2">
        <v>44435</v>
      </c>
      <c r="C345" t="s">
        <v>0</v>
      </c>
      <c r="D345" s="1">
        <v>77700</v>
      </c>
      <c r="E345">
        <v>231083</v>
      </c>
      <c r="F345">
        <v>6320</v>
      </c>
    </row>
    <row r="346" spans="1:6" x14ac:dyDescent="0.3">
      <c r="A346" t="s">
        <v>3</v>
      </c>
      <c r="B346" s="2">
        <v>44435</v>
      </c>
      <c r="C346" t="s">
        <v>0</v>
      </c>
      <c r="D346" s="1">
        <v>77700</v>
      </c>
      <c r="E346">
        <v>231083</v>
      </c>
      <c r="F346">
        <v>180</v>
      </c>
    </row>
    <row r="347" spans="1:6" x14ac:dyDescent="0.3">
      <c r="A347" t="s">
        <v>3</v>
      </c>
      <c r="B347" s="2">
        <v>44424</v>
      </c>
      <c r="C347" t="s">
        <v>2</v>
      </c>
      <c r="D347" s="1">
        <v>77586</v>
      </c>
      <c r="E347">
        <v>194422</v>
      </c>
      <c r="F347">
        <v>6420</v>
      </c>
    </row>
    <row r="348" spans="1:6" x14ac:dyDescent="0.3">
      <c r="A348" t="s">
        <v>3</v>
      </c>
      <c r="B348" s="2">
        <v>44424</v>
      </c>
      <c r="C348" t="s">
        <v>2</v>
      </c>
      <c r="D348" s="1">
        <v>77586</v>
      </c>
      <c r="E348">
        <v>194422</v>
      </c>
      <c r="F348">
        <v>80</v>
      </c>
    </row>
    <row r="349" spans="1:6" x14ac:dyDescent="0.3">
      <c r="A349" t="s">
        <v>3</v>
      </c>
      <c r="B349" s="2">
        <v>44433</v>
      </c>
      <c r="C349" t="s">
        <v>2</v>
      </c>
      <c r="D349" s="1">
        <v>77707</v>
      </c>
      <c r="E349">
        <v>263116</v>
      </c>
      <c r="F349">
        <v>6428.64</v>
      </c>
    </row>
    <row r="350" spans="1:6" x14ac:dyDescent="0.3">
      <c r="A350" t="s">
        <v>3</v>
      </c>
      <c r="B350" s="2">
        <v>44433</v>
      </c>
      <c r="C350" t="s">
        <v>2</v>
      </c>
      <c r="D350" s="1">
        <v>77707</v>
      </c>
      <c r="E350">
        <v>263116</v>
      </c>
      <c r="F350">
        <v>71.36</v>
      </c>
    </row>
    <row r="351" spans="1:6" x14ac:dyDescent="0.3">
      <c r="A351" t="s">
        <v>3</v>
      </c>
      <c r="B351" s="2">
        <v>44431</v>
      </c>
      <c r="C351" t="s">
        <v>0</v>
      </c>
      <c r="D351" s="1">
        <v>77633</v>
      </c>
      <c r="E351">
        <v>263178</v>
      </c>
      <c r="F351">
        <v>6460</v>
      </c>
    </row>
    <row r="352" spans="1:6" x14ac:dyDescent="0.3">
      <c r="A352" t="s">
        <v>3</v>
      </c>
      <c r="B352" s="2">
        <v>44431</v>
      </c>
      <c r="C352" t="s">
        <v>0</v>
      </c>
      <c r="D352" s="1">
        <v>77633</v>
      </c>
      <c r="E352">
        <v>263178</v>
      </c>
      <c r="F352">
        <v>40</v>
      </c>
    </row>
    <row r="353" spans="1:6" x14ac:dyDescent="0.3">
      <c r="A353" t="s">
        <v>3</v>
      </c>
      <c r="B353" s="2">
        <v>44432</v>
      </c>
      <c r="C353" t="s">
        <v>0</v>
      </c>
      <c r="D353" s="1">
        <v>77642</v>
      </c>
      <c r="E353">
        <v>236484</v>
      </c>
      <c r="F353">
        <v>6460</v>
      </c>
    </row>
    <row r="354" spans="1:6" x14ac:dyDescent="0.3">
      <c r="A354" t="s">
        <v>3</v>
      </c>
      <c r="B354" s="2">
        <v>44432</v>
      </c>
      <c r="C354" t="s">
        <v>0</v>
      </c>
      <c r="D354" s="1">
        <v>77642</v>
      </c>
      <c r="E354">
        <v>236484</v>
      </c>
      <c r="F354">
        <v>40</v>
      </c>
    </row>
    <row r="355" spans="1:6" x14ac:dyDescent="0.3">
      <c r="A355" t="s">
        <v>1</v>
      </c>
      <c r="B355" s="2">
        <v>44449</v>
      </c>
      <c r="C355" t="s">
        <v>0</v>
      </c>
      <c r="D355" s="1">
        <v>40242</v>
      </c>
      <c r="E355">
        <v>163554</v>
      </c>
      <c r="F355">
        <v>12452.64</v>
      </c>
    </row>
    <row r="356" spans="1:6" x14ac:dyDescent="0.3">
      <c r="A356" t="s">
        <v>1</v>
      </c>
      <c r="B356" s="2">
        <v>44449</v>
      </c>
      <c r="C356" t="s">
        <v>0</v>
      </c>
      <c r="D356" s="1">
        <v>40242</v>
      </c>
      <c r="E356">
        <v>163554</v>
      </c>
      <c r="F356">
        <v>27.36</v>
      </c>
    </row>
    <row r="357" spans="1:6" x14ac:dyDescent="0.3">
      <c r="A357" t="s">
        <v>1</v>
      </c>
      <c r="B357" s="2">
        <v>44449</v>
      </c>
      <c r="C357" t="s">
        <v>0</v>
      </c>
      <c r="D357" s="1">
        <v>40242</v>
      </c>
      <c r="E357">
        <v>163554</v>
      </c>
      <c r="F357">
        <v>2020</v>
      </c>
    </row>
    <row r="358" spans="1:6" x14ac:dyDescent="0.3">
      <c r="A358" t="s">
        <v>4</v>
      </c>
      <c r="B358" s="2">
        <v>44442</v>
      </c>
      <c r="C358" t="s">
        <v>0</v>
      </c>
      <c r="D358" s="1">
        <v>77799</v>
      </c>
      <c r="E358">
        <v>321597</v>
      </c>
      <c r="F358">
        <v>750</v>
      </c>
    </row>
    <row r="359" spans="1:6" x14ac:dyDescent="0.3">
      <c r="A359" t="s">
        <v>3</v>
      </c>
      <c r="B359" s="2">
        <v>44431</v>
      </c>
      <c r="C359" t="s">
        <v>0</v>
      </c>
      <c r="D359" s="1">
        <v>77634</v>
      </c>
      <c r="E359">
        <v>257700</v>
      </c>
      <c r="F359">
        <v>6460</v>
      </c>
    </row>
    <row r="360" spans="1:6" x14ac:dyDescent="0.3">
      <c r="A360" t="s">
        <v>3</v>
      </c>
      <c r="B360" s="2">
        <v>44431</v>
      </c>
      <c r="C360" t="s">
        <v>0</v>
      </c>
      <c r="D360" s="1">
        <v>77634</v>
      </c>
      <c r="E360">
        <v>257700</v>
      </c>
      <c r="F360">
        <v>40</v>
      </c>
    </row>
    <row r="361" spans="1:6" x14ac:dyDescent="0.3">
      <c r="A361" t="s">
        <v>3</v>
      </c>
      <c r="B361" s="2">
        <v>44440</v>
      </c>
      <c r="C361" t="s">
        <v>2</v>
      </c>
      <c r="D361" s="1">
        <v>77773</v>
      </c>
      <c r="E361">
        <v>221997</v>
      </c>
      <c r="F361">
        <v>6460</v>
      </c>
    </row>
    <row r="362" spans="1:6" x14ac:dyDescent="0.3">
      <c r="A362" t="s">
        <v>3</v>
      </c>
      <c r="B362" s="2">
        <v>44440</v>
      </c>
      <c r="C362" t="s">
        <v>2</v>
      </c>
      <c r="D362" s="1">
        <v>77773</v>
      </c>
      <c r="E362">
        <v>221997</v>
      </c>
      <c r="F362">
        <v>40</v>
      </c>
    </row>
    <row r="363" spans="1:6" x14ac:dyDescent="0.3">
      <c r="A363" t="s">
        <v>3</v>
      </c>
      <c r="B363" s="2">
        <v>44435</v>
      </c>
      <c r="C363" t="s">
        <v>2</v>
      </c>
      <c r="D363" s="1">
        <v>77705</v>
      </c>
      <c r="E363">
        <v>222286</v>
      </c>
      <c r="F363">
        <v>6460</v>
      </c>
    </row>
    <row r="364" spans="1:6" x14ac:dyDescent="0.3">
      <c r="A364" t="s">
        <v>3</v>
      </c>
      <c r="B364" s="2">
        <v>44435</v>
      </c>
      <c r="C364" t="s">
        <v>2</v>
      </c>
      <c r="D364" s="1">
        <v>77705</v>
      </c>
      <c r="E364">
        <v>222286</v>
      </c>
      <c r="F364">
        <v>40</v>
      </c>
    </row>
    <row r="365" spans="1:6" x14ac:dyDescent="0.3">
      <c r="A365" t="s">
        <v>1</v>
      </c>
      <c r="B365" s="2">
        <v>44438</v>
      </c>
      <c r="C365" t="s">
        <v>0</v>
      </c>
      <c r="D365" s="1">
        <v>77720</v>
      </c>
      <c r="E365">
        <v>281393</v>
      </c>
      <c r="F365">
        <v>21000</v>
      </c>
    </row>
    <row r="366" spans="1:6" x14ac:dyDescent="0.3">
      <c r="A366" t="s">
        <v>3</v>
      </c>
      <c r="B366" s="2">
        <v>44441</v>
      </c>
      <c r="C366" t="s">
        <v>0</v>
      </c>
      <c r="D366" s="1">
        <v>77791</v>
      </c>
      <c r="E366">
        <v>299970</v>
      </c>
      <c r="F366">
        <v>6460</v>
      </c>
    </row>
    <row r="367" spans="1:6" x14ac:dyDescent="0.3">
      <c r="A367" t="s">
        <v>3</v>
      </c>
      <c r="B367" s="2">
        <v>44441</v>
      </c>
      <c r="C367" t="s">
        <v>0</v>
      </c>
      <c r="D367" s="1">
        <v>77791</v>
      </c>
      <c r="E367">
        <v>299970</v>
      </c>
      <c r="F367">
        <v>40</v>
      </c>
    </row>
    <row r="368" spans="1:6" x14ac:dyDescent="0.3">
      <c r="A368" t="s">
        <v>3</v>
      </c>
      <c r="B368" s="2">
        <v>44442</v>
      </c>
      <c r="C368" t="s">
        <v>0</v>
      </c>
      <c r="D368" s="1">
        <v>77833</v>
      </c>
      <c r="E368">
        <v>211034</v>
      </c>
      <c r="F368">
        <v>6460</v>
      </c>
    </row>
    <row r="369" spans="1:6" x14ac:dyDescent="0.3">
      <c r="A369" t="s">
        <v>3</v>
      </c>
      <c r="B369" s="2">
        <v>44442</v>
      </c>
      <c r="C369" t="s">
        <v>0</v>
      </c>
      <c r="D369" s="1">
        <v>77833</v>
      </c>
      <c r="E369">
        <v>211034</v>
      </c>
      <c r="F369">
        <v>40</v>
      </c>
    </row>
    <row r="370" spans="1:6" x14ac:dyDescent="0.3">
      <c r="A370" t="s">
        <v>1</v>
      </c>
      <c r="B370" s="2">
        <v>44440</v>
      </c>
      <c r="C370" t="s">
        <v>0</v>
      </c>
      <c r="D370" s="1">
        <v>77757</v>
      </c>
      <c r="E370">
        <v>379053</v>
      </c>
      <c r="F370">
        <v>21000</v>
      </c>
    </row>
    <row r="371" spans="1:6" x14ac:dyDescent="0.3">
      <c r="A371" t="s">
        <v>3</v>
      </c>
      <c r="B371" s="2">
        <v>44433</v>
      </c>
      <c r="C371" t="s">
        <v>0</v>
      </c>
      <c r="D371" s="1">
        <v>77708</v>
      </c>
      <c r="E371">
        <v>191084</v>
      </c>
      <c r="F371">
        <v>6500</v>
      </c>
    </row>
    <row r="372" spans="1:6" x14ac:dyDescent="0.3">
      <c r="A372" t="s">
        <v>3</v>
      </c>
      <c r="B372" s="2">
        <v>44433</v>
      </c>
      <c r="C372" t="s">
        <v>0</v>
      </c>
      <c r="D372" s="1">
        <v>77691</v>
      </c>
      <c r="E372">
        <v>209287</v>
      </c>
      <c r="F372">
        <v>6500</v>
      </c>
    </row>
    <row r="373" spans="1:6" x14ac:dyDescent="0.3">
      <c r="A373" t="s">
        <v>3</v>
      </c>
      <c r="B373" s="2">
        <v>44433</v>
      </c>
      <c r="C373" t="s">
        <v>2</v>
      </c>
      <c r="D373" s="1">
        <v>77690</v>
      </c>
      <c r="E373">
        <v>206596</v>
      </c>
      <c r="F373">
        <v>6500</v>
      </c>
    </row>
    <row r="374" spans="1:6" x14ac:dyDescent="0.3">
      <c r="A374" t="s">
        <v>1</v>
      </c>
      <c r="B374" s="2">
        <v>44445</v>
      </c>
      <c r="C374" t="s">
        <v>0</v>
      </c>
      <c r="D374" s="1">
        <v>77828</v>
      </c>
      <c r="E374">
        <v>286074</v>
      </c>
      <c r="F374">
        <v>21000</v>
      </c>
    </row>
    <row r="375" spans="1:6" x14ac:dyDescent="0.3">
      <c r="A375" t="s">
        <v>3</v>
      </c>
      <c r="B375" s="2">
        <v>44433</v>
      </c>
      <c r="C375" t="s">
        <v>0</v>
      </c>
      <c r="D375" s="1">
        <v>77698</v>
      </c>
      <c r="E375">
        <v>242140</v>
      </c>
      <c r="F375">
        <v>6440</v>
      </c>
    </row>
    <row r="376" spans="1:6" x14ac:dyDescent="0.3">
      <c r="A376" t="s">
        <v>3</v>
      </c>
      <c r="B376" s="2">
        <v>44433</v>
      </c>
      <c r="C376" t="s">
        <v>0</v>
      </c>
      <c r="D376" s="1">
        <v>77698</v>
      </c>
      <c r="E376">
        <v>242140</v>
      </c>
      <c r="F376">
        <v>60</v>
      </c>
    </row>
    <row r="377" spans="1:6" x14ac:dyDescent="0.3">
      <c r="A377" t="s">
        <v>3</v>
      </c>
      <c r="B377" s="2">
        <v>44431</v>
      </c>
      <c r="C377" t="s">
        <v>0</v>
      </c>
      <c r="D377" s="1">
        <v>77639</v>
      </c>
      <c r="E377">
        <v>214517</v>
      </c>
      <c r="F377">
        <v>6500</v>
      </c>
    </row>
    <row r="378" spans="1:6" x14ac:dyDescent="0.3">
      <c r="A378" t="s">
        <v>3</v>
      </c>
      <c r="B378" s="2">
        <v>44433</v>
      </c>
      <c r="C378" t="s">
        <v>0</v>
      </c>
      <c r="D378" s="1">
        <v>77674</v>
      </c>
      <c r="E378">
        <v>189411</v>
      </c>
      <c r="F378">
        <v>6500</v>
      </c>
    </row>
    <row r="379" spans="1:6" x14ac:dyDescent="0.3">
      <c r="A379" t="s">
        <v>1</v>
      </c>
      <c r="B379" s="2">
        <v>44421</v>
      </c>
      <c r="C379" t="s">
        <v>0</v>
      </c>
      <c r="D379" s="1">
        <v>37546</v>
      </c>
      <c r="E379">
        <v>190003</v>
      </c>
      <c r="F379">
        <v>12963.6</v>
      </c>
    </row>
    <row r="380" spans="1:6" x14ac:dyDescent="0.3">
      <c r="A380" t="s">
        <v>1</v>
      </c>
      <c r="B380" s="2">
        <v>44421</v>
      </c>
      <c r="C380" t="s">
        <v>0</v>
      </c>
      <c r="D380" s="1">
        <v>37546</v>
      </c>
      <c r="E380">
        <v>190003</v>
      </c>
      <c r="F380">
        <v>1536.4</v>
      </c>
    </row>
    <row r="381" spans="1:6" x14ac:dyDescent="0.3">
      <c r="A381" t="s">
        <v>3</v>
      </c>
      <c r="B381" s="2">
        <v>44420</v>
      </c>
      <c r="C381" t="s">
        <v>0</v>
      </c>
      <c r="D381" s="1">
        <v>77572</v>
      </c>
      <c r="E381">
        <v>296311</v>
      </c>
      <c r="F381">
        <v>6459.6</v>
      </c>
    </row>
    <row r="382" spans="1:6" x14ac:dyDescent="0.3">
      <c r="A382" t="s">
        <v>3</v>
      </c>
      <c r="B382" s="2">
        <v>44420</v>
      </c>
      <c r="C382" t="s">
        <v>0</v>
      </c>
      <c r="D382" s="1">
        <v>77572</v>
      </c>
      <c r="E382">
        <v>296311</v>
      </c>
      <c r="F382">
        <v>40.4</v>
      </c>
    </row>
    <row r="383" spans="1:6" x14ac:dyDescent="0.3">
      <c r="A383" t="s">
        <v>3</v>
      </c>
      <c r="B383" s="2">
        <v>44432</v>
      </c>
      <c r="C383" t="s">
        <v>2</v>
      </c>
      <c r="D383" s="1">
        <v>77666</v>
      </c>
      <c r="E383">
        <v>318543</v>
      </c>
      <c r="F383">
        <v>6420</v>
      </c>
    </row>
    <row r="384" spans="1:6" x14ac:dyDescent="0.3">
      <c r="A384" t="s">
        <v>3</v>
      </c>
      <c r="B384" s="2">
        <v>44432</v>
      </c>
      <c r="C384" t="s">
        <v>2</v>
      </c>
      <c r="D384" s="1">
        <v>77666</v>
      </c>
      <c r="E384">
        <v>318543</v>
      </c>
      <c r="F384">
        <v>80</v>
      </c>
    </row>
    <row r="385" spans="1:6" x14ac:dyDescent="0.3">
      <c r="A385" t="s">
        <v>3</v>
      </c>
      <c r="B385" s="2">
        <v>44433</v>
      </c>
      <c r="C385" t="s">
        <v>0</v>
      </c>
      <c r="D385" s="1">
        <v>77706</v>
      </c>
      <c r="E385">
        <v>208301</v>
      </c>
      <c r="F385">
        <v>6460</v>
      </c>
    </row>
    <row r="386" spans="1:6" x14ac:dyDescent="0.3">
      <c r="A386" t="s">
        <v>3</v>
      </c>
      <c r="B386" s="2">
        <v>44433</v>
      </c>
      <c r="C386" t="s">
        <v>0</v>
      </c>
      <c r="D386" s="1">
        <v>77706</v>
      </c>
      <c r="E386">
        <v>208301</v>
      </c>
      <c r="F386">
        <v>40</v>
      </c>
    </row>
    <row r="387" spans="1:6" x14ac:dyDescent="0.3">
      <c r="A387" t="s">
        <v>3</v>
      </c>
      <c r="B387" s="2">
        <v>44432</v>
      </c>
      <c r="C387" t="s">
        <v>0</v>
      </c>
      <c r="D387" s="1">
        <v>77662</v>
      </c>
      <c r="E387">
        <v>253727</v>
      </c>
      <c r="F387">
        <v>6500</v>
      </c>
    </row>
    <row r="388" spans="1:6" x14ac:dyDescent="0.3">
      <c r="A388" t="s">
        <v>1</v>
      </c>
      <c r="B388" s="2">
        <v>44438</v>
      </c>
      <c r="C388" t="s">
        <v>0</v>
      </c>
      <c r="D388" s="1">
        <v>77732</v>
      </c>
      <c r="E388">
        <v>269131</v>
      </c>
      <c r="F388">
        <v>21000</v>
      </c>
    </row>
    <row r="389" spans="1:6" x14ac:dyDescent="0.3">
      <c r="A389" t="s">
        <v>3</v>
      </c>
      <c r="B389" s="2">
        <v>44435</v>
      </c>
      <c r="C389" t="s">
        <v>0</v>
      </c>
      <c r="D389" s="1">
        <v>77712</v>
      </c>
      <c r="E389">
        <v>343407</v>
      </c>
      <c r="F389">
        <v>6500</v>
      </c>
    </row>
    <row r="390" spans="1:6" x14ac:dyDescent="0.3">
      <c r="A390" t="s">
        <v>3</v>
      </c>
      <c r="B390" s="2">
        <v>44426</v>
      </c>
      <c r="C390" t="s">
        <v>0</v>
      </c>
      <c r="D390" s="1">
        <v>77599</v>
      </c>
      <c r="E390">
        <v>239302</v>
      </c>
      <c r="F390">
        <v>6460</v>
      </c>
    </row>
    <row r="391" spans="1:6" x14ac:dyDescent="0.3">
      <c r="A391" t="s">
        <v>3</v>
      </c>
      <c r="B391" s="2">
        <v>44426</v>
      </c>
      <c r="C391" t="s">
        <v>0</v>
      </c>
      <c r="D391" s="1">
        <v>77599</v>
      </c>
      <c r="E391">
        <v>239302</v>
      </c>
      <c r="F391">
        <v>40</v>
      </c>
    </row>
    <row r="392" spans="1:6" x14ac:dyDescent="0.3">
      <c r="A392" t="s">
        <v>3</v>
      </c>
      <c r="B392" s="2">
        <v>44434</v>
      </c>
      <c r="C392" t="s">
        <v>0</v>
      </c>
      <c r="D392" s="1">
        <v>77648</v>
      </c>
      <c r="E392">
        <v>243158</v>
      </c>
      <c r="F392">
        <v>6500</v>
      </c>
    </row>
    <row r="393" spans="1:6" x14ac:dyDescent="0.3">
      <c r="A393" t="s">
        <v>3</v>
      </c>
      <c r="B393" s="2">
        <v>44434</v>
      </c>
      <c r="C393" t="s">
        <v>0</v>
      </c>
      <c r="D393" s="1">
        <v>77649</v>
      </c>
      <c r="E393">
        <v>265446</v>
      </c>
      <c r="F393">
        <v>6460</v>
      </c>
    </row>
    <row r="394" spans="1:6" x14ac:dyDescent="0.3">
      <c r="A394" t="s">
        <v>3</v>
      </c>
      <c r="B394" s="2">
        <v>44434</v>
      </c>
      <c r="C394" t="s">
        <v>0</v>
      </c>
      <c r="D394" s="1">
        <v>77649</v>
      </c>
      <c r="E394">
        <v>265446</v>
      </c>
      <c r="F394">
        <v>40</v>
      </c>
    </row>
    <row r="395" spans="1:6" x14ac:dyDescent="0.3">
      <c r="A395" t="s">
        <v>3</v>
      </c>
      <c r="B395" s="2">
        <v>44431</v>
      </c>
      <c r="C395" t="s">
        <v>0</v>
      </c>
      <c r="D395" s="1">
        <v>77636</v>
      </c>
      <c r="E395">
        <v>288792</v>
      </c>
      <c r="F395">
        <v>6500</v>
      </c>
    </row>
    <row r="396" spans="1:6" x14ac:dyDescent="0.3">
      <c r="A396" t="s">
        <v>3</v>
      </c>
      <c r="B396" s="2">
        <v>44435</v>
      </c>
      <c r="C396" t="s">
        <v>2</v>
      </c>
      <c r="D396" s="1">
        <v>77689</v>
      </c>
      <c r="E396">
        <v>288884</v>
      </c>
      <c r="F396">
        <v>6500</v>
      </c>
    </row>
    <row r="397" spans="1:6" x14ac:dyDescent="0.3">
      <c r="A397" t="s">
        <v>3</v>
      </c>
      <c r="B397" s="2">
        <v>44442</v>
      </c>
      <c r="C397" t="s">
        <v>0</v>
      </c>
      <c r="D397" s="1">
        <v>77823</v>
      </c>
      <c r="E397">
        <v>240224</v>
      </c>
      <c r="F397">
        <v>6500</v>
      </c>
    </row>
    <row r="398" spans="1:6" x14ac:dyDescent="0.3">
      <c r="A398" t="s">
        <v>3</v>
      </c>
      <c r="B398" s="2">
        <v>44431</v>
      </c>
      <c r="C398" t="s">
        <v>0</v>
      </c>
      <c r="D398" s="1">
        <v>77632</v>
      </c>
      <c r="E398">
        <v>209478</v>
      </c>
      <c r="F398">
        <v>6460</v>
      </c>
    </row>
    <row r="399" spans="1:6" x14ac:dyDescent="0.3">
      <c r="A399" t="s">
        <v>3</v>
      </c>
      <c r="B399" s="2">
        <v>44431</v>
      </c>
      <c r="C399" t="s">
        <v>0</v>
      </c>
      <c r="D399" s="1">
        <v>77632</v>
      </c>
      <c r="E399">
        <v>209478</v>
      </c>
      <c r="F399">
        <v>40</v>
      </c>
    </row>
    <row r="400" spans="1:6" x14ac:dyDescent="0.3">
      <c r="A400" t="s">
        <v>3</v>
      </c>
      <c r="B400" s="2">
        <v>44438</v>
      </c>
      <c r="C400" t="s">
        <v>2</v>
      </c>
      <c r="D400" s="1">
        <v>77728</v>
      </c>
      <c r="E400">
        <v>280736</v>
      </c>
      <c r="F400">
        <v>6500</v>
      </c>
    </row>
    <row r="401" spans="1:6" x14ac:dyDescent="0.3">
      <c r="A401" t="s">
        <v>1</v>
      </c>
      <c r="B401" s="2">
        <v>44434</v>
      </c>
      <c r="C401" t="s">
        <v>0</v>
      </c>
      <c r="D401" s="1">
        <v>66313</v>
      </c>
      <c r="E401">
        <v>190193</v>
      </c>
      <c r="F401">
        <v>13580.32</v>
      </c>
    </row>
    <row r="402" spans="1:6" x14ac:dyDescent="0.3">
      <c r="A402" t="s">
        <v>1</v>
      </c>
      <c r="B402" s="2">
        <v>44434</v>
      </c>
      <c r="C402" t="s">
        <v>0</v>
      </c>
      <c r="D402" s="1">
        <v>66313</v>
      </c>
      <c r="E402">
        <v>190193</v>
      </c>
      <c r="F402">
        <v>159.68</v>
      </c>
    </row>
    <row r="403" spans="1:6" x14ac:dyDescent="0.3">
      <c r="A403" t="s">
        <v>1</v>
      </c>
      <c r="B403" s="2">
        <v>44434</v>
      </c>
      <c r="C403" t="s">
        <v>0</v>
      </c>
      <c r="D403" s="1">
        <v>66313</v>
      </c>
      <c r="E403">
        <v>190193</v>
      </c>
      <c r="F403">
        <v>760</v>
      </c>
    </row>
    <row r="404" spans="1:6" x14ac:dyDescent="0.3">
      <c r="A404" t="s">
        <v>1</v>
      </c>
      <c r="B404" s="2">
        <v>44421</v>
      </c>
      <c r="C404" t="s">
        <v>0</v>
      </c>
      <c r="D404" s="1">
        <v>7456</v>
      </c>
      <c r="E404">
        <v>148258</v>
      </c>
      <c r="F404">
        <v>12460</v>
      </c>
    </row>
    <row r="405" spans="1:6" x14ac:dyDescent="0.3">
      <c r="A405" t="s">
        <v>1</v>
      </c>
      <c r="B405" s="2">
        <v>44421</v>
      </c>
      <c r="C405" t="s">
        <v>0</v>
      </c>
      <c r="D405" s="1">
        <v>7456</v>
      </c>
      <c r="E405">
        <v>148258</v>
      </c>
      <c r="F405">
        <v>2540</v>
      </c>
    </row>
    <row r="406" spans="1:6" x14ac:dyDescent="0.3">
      <c r="A406" t="s">
        <v>1</v>
      </c>
      <c r="B406" s="2">
        <v>44448</v>
      </c>
      <c r="C406" t="s">
        <v>0</v>
      </c>
      <c r="D406" s="1">
        <v>10104</v>
      </c>
      <c r="E406">
        <v>149190</v>
      </c>
      <c r="F406">
        <v>14500</v>
      </c>
    </row>
    <row r="407" spans="1:6" x14ac:dyDescent="0.3">
      <c r="A407" t="s">
        <v>3</v>
      </c>
      <c r="B407" s="2">
        <v>44435</v>
      </c>
      <c r="C407" t="s">
        <v>0</v>
      </c>
      <c r="D407" s="1">
        <v>77714</v>
      </c>
      <c r="E407">
        <v>274203</v>
      </c>
      <c r="F407">
        <v>6500</v>
      </c>
    </row>
    <row r="408" spans="1:6" x14ac:dyDescent="0.3">
      <c r="A408" t="s">
        <v>3</v>
      </c>
      <c r="B408" s="2">
        <v>44433</v>
      </c>
      <c r="C408" t="s">
        <v>0</v>
      </c>
      <c r="D408" s="1">
        <v>77688</v>
      </c>
      <c r="E408">
        <v>241344</v>
      </c>
      <c r="F408">
        <v>6500</v>
      </c>
    </row>
    <row r="409" spans="1:6" x14ac:dyDescent="0.3">
      <c r="A409" t="s">
        <v>1</v>
      </c>
      <c r="B409" s="2">
        <v>44448</v>
      </c>
      <c r="C409" t="s">
        <v>0</v>
      </c>
      <c r="D409" s="1">
        <v>51450</v>
      </c>
      <c r="E409">
        <v>253676</v>
      </c>
      <c r="F409">
        <v>14480.42</v>
      </c>
    </row>
    <row r="410" spans="1:6" x14ac:dyDescent="0.3">
      <c r="A410" t="s">
        <v>1</v>
      </c>
      <c r="B410" s="2">
        <v>44448</v>
      </c>
      <c r="C410" t="s">
        <v>0</v>
      </c>
      <c r="D410" s="1">
        <v>51450</v>
      </c>
      <c r="E410">
        <v>253676</v>
      </c>
      <c r="F410">
        <v>19.579999999999998</v>
      </c>
    </row>
    <row r="411" spans="1:6" x14ac:dyDescent="0.3">
      <c r="A411" t="s">
        <v>3</v>
      </c>
      <c r="B411" s="2">
        <v>44441</v>
      </c>
      <c r="C411" t="s">
        <v>0</v>
      </c>
      <c r="D411" s="1">
        <v>77807</v>
      </c>
      <c r="E411">
        <v>261660</v>
      </c>
      <c r="F411">
        <v>6500</v>
      </c>
    </row>
    <row r="412" spans="1:6" x14ac:dyDescent="0.3">
      <c r="A412" t="s">
        <v>3</v>
      </c>
      <c r="B412" s="2">
        <v>44442</v>
      </c>
      <c r="C412" t="s">
        <v>2</v>
      </c>
      <c r="D412" s="1">
        <v>77832</v>
      </c>
      <c r="E412">
        <v>283353</v>
      </c>
      <c r="F412">
        <v>6460</v>
      </c>
    </row>
    <row r="413" spans="1:6" x14ac:dyDescent="0.3">
      <c r="A413" t="s">
        <v>3</v>
      </c>
      <c r="B413" s="2">
        <v>44442</v>
      </c>
      <c r="C413" t="s">
        <v>2</v>
      </c>
      <c r="D413" s="1">
        <v>77832</v>
      </c>
      <c r="E413">
        <v>283353</v>
      </c>
      <c r="F413">
        <v>40</v>
      </c>
    </row>
    <row r="414" spans="1:6" x14ac:dyDescent="0.3">
      <c r="A414" t="s">
        <v>1</v>
      </c>
      <c r="B414" s="2">
        <v>44421</v>
      </c>
      <c r="C414" t="s">
        <v>0</v>
      </c>
      <c r="D414" s="1">
        <v>52783</v>
      </c>
      <c r="E414">
        <v>183564</v>
      </c>
      <c r="F414">
        <v>12840.32</v>
      </c>
    </row>
    <row r="415" spans="1:6" x14ac:dyDescent="0.3">
      <c r="A415" t="s">
        <v>1</v>
      </c>
      <c r="B415" s="2">
        <v>44421</v>
      </c>
      <c r="C415" t="s">
        <v>0</v>
      </c>
      <c r="D415" s="1">
        <v>52783</v>
      </c>
      <c r="E415">
        <v>183564</v>
      </c>
      <c r="F415">
        <v>159.68</v>
      </c>
    </row>
    <row r="416" spans="1:6" x14ac:dyDescent="0.3">
      <c r="A416" t="s">
        <v>1</v>
      </c>
      <c r="B416" s="2">
        <v>44421</v>
      </c>
      <c r="C416" t="s">
        <v>0</v>
      </c>
      <c r="D416" s="1">
        <v>52783</v>
      </c>
      <c r="E416">
        <v>183564</v>
      </c>
      <c r="F416">
        <v>1500</v>
      </c>
    </row>
    <row r="417" spans="1:6" x14ac:dyDescent="0.3">
      <c r="A417" t="s">
        <v>3</v>
      </c>
      <c r="B417" s="2">
        <v>44421</v>
      </c>
      <c r="C417" t="s">
        <v>0</v>
      </c>
      <c r="D417" s="1">
        <v>77604</v>
      </c>
      <c r="E417">
        <v>276011</v>
      </c>
      <c r="F417">
        <v>6500</v>
      </c>
    </row>
    <row r="418" spans="1:6" x14ac:dyDescent="0.3">
      <c r="A418" t="s">
        <v>3</v>
      </c>
      <c r="B418" s="2">
        <v>44438</v>
      </c>
      <c r="C418" t="s">
        <v>0</v>
      </c>
      <c r="D418" s="1">
        <v>77771</v>
      </c>
      <c r="E418">
        <v>289882</v>
      </c>
      <c r="F418">
        <v>6500</v>
      </c>
    </row>
    <row r="419" spans="1:6" x14ac:dyDescent="0.3">
      <c r="A419" t="s">
        <v>3</v>
      </c>
      <c r="B419" s="2">
        <v>44441</v>
      </c>
      <c r="C419" t="s">
        <v>0</v>
      </c>
      <c r="D419" s="1">
        <v>77790</v>
      </c>
      <c r="E419">
        <v>191149</v>
      </c>
      <c r="F419">
        <v>6500</v>
      </c>
    </row>
    <row r="420" spans="1:6" x14ac:dyDescent="0.3">
      <c r="A420" t="s">
        <v>3</v>
      </c>
      <c r="B420" s="2">
        <v>44431</v>
      </c>
      <c r="C420" t="s">
        <v>0</v>
      </c>
      <c r="D420" s="1">
        <v>77653</v>
      </c>
      <c r="E420">
        <v>267130</v>
      </c>
      <c r="F420">
        <v>6500</v>
      </c>
    </row>
    <row r="421" spans="1:6" x14ac:dyDescent="0.3">
      <c r="A421" t="s">
        <v>1</v>
      </c>
      <c r="B421" s="2">
        <v>44448</v>
      </c>
      <c r="C421" t="s">
        <v>0</v>
      </c>
      <c r="D421" s="1">
        <v>33143</v>
      </c>
      <c r="E421">
        <v>267637</v>
      </c>
      <c r="F421">
        <v>12441.35</v>
      </c>
    </row>
    <row r="422" spans="1:6" x14ac:dyDescent="0.3">
      <c r="A422" t="s">
        <v>1</v>
      </c>
      <c r="B422" s="2">
        <v>44448</v>
      </c>
      <c r="C422" t="s">
        <v>0</v>
      </c>
      <c r="D422" s="1">
        <v>33143</v>
      </c>
      <c r="E422">
        <v>267637</v>
      </c>
      <c r="F422">
        <v>58.65</v>
      </c>
    </row>
    <row r="423" spans="1:6" x14ac:dyDescent="0.3">
      <c r="A423" t="s">
        <v>1</v>
      </c>
      <c r="B423" s="2">
        <v>44448</v>
      </c>
      <c r="C423" t="s">
        <v>0</v>
      </c>
      <c r="D423" s="1">
        <v>33143</v>
      </c>
      <c r="E423">
        <v>267637</v>
      </c>
      <c r="F423">
        <v>2500</v>
      </c>
    </row>
    <row r="424" spans="1:6" x14ac:dyDescent="0.3">
      <c r="A424" t="s">
        <v>3</v>
      </c>
      <c r="B424" s="2">
        <v>44424</v>
      </c>
      <c r="C424" t="s">
        <v>0</v>
      </c>
      <c r="D424" s="1">
        <v>77592</v>
      </c>
      <c r="E424">
        <v>229381</v>
      </c>
      <c r="F424">
        <v>6440</v>
      </c>
    </row>
    <row r="425" spans="1:6" x14ac:dyDescent="0.3">
      <c r="A425" t="s">
        <v>3</v>
      </c>
      <c r="B425" s="2">
        <v>44424</v>
      </c>
      <c r="C425" t="s">
        <v>0</v>
      </c>
      <c r="D425" s="1">
        <v>77592</v>
      </c>
      <c r="E425">
        <v>229381</v>
      </c>
      <c r="F425">
        <v>60</v>
      </c>
    </row>
    <row r="426" spans="1:6" x14ac:dyDescent="0.3">
      <c r="A426" t="s">
        <v>3</v>
      </c>
      <c r="B426" s="2">
        <v>44425</v>
      </c>
      <c r="C426" t="s">
        <v>2</v>
      </c>
      <c r="D426" s="1">
        <v>77619</v>
      </c>
      <c r="E426">
        <v>196481</v>
      </c>
      <c r="F426">
        <v>6460</v>
      </c>
    </row>
    <row r="427" spans="1:6" x14ac:dyDescent="0.3">
      <c r="A427" t="s">
        <v>3</v>
      </c>
      <c r="B427" s="2">
        <v>44425</v>
      </c>
      <c r="C427" t="s">
        <v>2</v>
      </c>
      <c r="D427" s="1">
        <v>77619</v>
      </c>
      <c r="E427">
        <v>196481</v>
      </c>
      <c r="F427">
        <v>40</v>
      </c>
    </row>
    <row r="428" spans="1:6" x14ac:dyDescent="0.3">
      <c r="A428" t="s">
        <v>3</v>
      </c>
      <c r="B428" s="2">
        <v>44442</v>
      </c>
      <c r="C428" t="s">
        <v>0</v>
      </c>
      <c r="D428" s="1">
        <v>77825</v>
      </c>
      <c r="E428">
        <v>217107</v>
      </c>
      <c r="F428">
        <v>6460</v>
      </c>
    </row>
    <row r="429" spans="1:6" x14ac:dyDescent="0.3">
      <c r="A429" t="s">
        <v>3</v>
      </c>
      <c r="B429" s="2">
        <v>44442</v>
      </c>
      <c r="C429" t="s">
        <v>0</v>
      </c>
      <c r="D429" s="1">
        <v>77825</v>
      </c>
      <c r="E429">
        <v>217107</v>
      </c>
      <c r="F429">
        <v>40</v>
      </c>
    </row>
    <row r="430" spans="1:6" x14ac:dyDescent="0.3">
      <c r="A430" t="s">
        <v>3</v>
      </c>
      <c r="B430" s="2">
        <v>44433</v>
      </c>
      <c r="C430" t="s">
        <v>0</v>
      </c>
      <c r="D430" s="1">
        <v>77687</v>
      </c>
      <c r="E430">
        <v>300735</v>
      </c>
      <c r="F430">
        <v>6500</v>
      </c>
    </row>
    <row r="431" spans="1:6" x14ac:dyDescent="0.3">
      <c r="A431" t="s">
        <v>3</v>
      </c>
      <c r="B431" s="2">
        <v>44434</v>
      </c>
      <c r="C431" t="s">
        <v>0</v>
      </c>
      <c r="D431" s="1">
        <v>77704</v>
      </c>
      <c r="E431">
        <v>283171</v>
      </c>
      <c r="F431">
        <v>6500</v>
      </c>
    </row>
    <row r="432" spans="1:6" x14ac:dyDescent="0.3">
      <c r="A432" t="s">
        <v>3</v>
      </c>
      <c r="B432" s="2">
        <v>44442</v>
      </c>
      <c r="C432" t="s">
        <v>0</v>
      </c>
      <c r="D432" s="1">
        <v>77817</v>
      </c>
      <c r="E432">
        <v>343012</v>
      </c>
      <c r="F432">
        <v>5710.09</v>
      </c>
    </row>
    <row r="433" spans="1:6" x14ac:dyDescent="0.3">
      <c r="A433" t="s">
        <v>3</v>
      </c>
      <c r="B433" s="2">
        <v>44442</v>
      </c>
      <c r="C433" t="s">
        <v>0</v>
      </c>
      <c r="D433" s="1">
        <v>77817</v>
      </c>
      <c r="E433">
        <v>343012</v>
      </c>
      <c r="F433">
        <v>488.87</v>
      </c>
    </row>
    <row r="434" spans="1:6" x14ac:dyDescent="0.3">
      <c r="A434" t="s">
        <v>3</v>
      </c>
      <c r="B434" s="2">
        <v>44442</v>
      </c>
      <c r="C434" t="s">
        <v>0</v>
      </c>
      <c r="D434" s="1">
        <v>77817</v>
      </c>
      <c r="E434">
        <v>343012</v>
      </c>
      <c r="F434">
        <v>301.04000000000002</v>
      </c>
    </row>
    <row r="435" spans="1:6" x14ac:dyDescent="0.3">
      <c r="A435" t="s">
        <v>3</v>
      </c>
      <c r="B435" s="2">
        <v>44432</v>
      </c>
      <c r="C435" t="s">
        <v>0</v>
      </c>
      <c r="D435" s="1">
        <v>77670</v>
      </c>
      <c r="E435">
        <v>278848</v>
      </c>
      <c r="F435">
        <v>6500</v>
      </c>
    </row>
    <row r="436" spans="1:6" x14ac:dyDescent="0.3">
      <c r="A436" t="s">
        <v>3</v>
      </c>
      <c r="B436" s="2">
        <v>44442</v>
      </c>
      <c r="C436" t="s">
        <v>0</v>
      </c>
      <c r="D436" s="1">
        <v>77709</v>
      </c>
      <c r="E436">
        <v>837787</v>
      </c>
      <c r="F436">
        <v>6420</v>
      </c>
    </row>
    <row r="437" spans="1:6" x14ac:dyDescent="0.3">
      <c r="A437" t="s">
        <v>3</v>
      </c>
      <c r="B437" s="2">
        <v>44442</v>
      </c>
      <c r="C437" t="s">
        <v>0</v>
      </c>
      <c r="D437" s="1">
        <v>77709</v>
      </c>
      <c r="E437">
        <v>837787</v>
      </c>
      <c r="F437">
        <v>80</v>
      </c>
    </row>
    <row r="438" spans="1:6" x14ac:dyDescent="0.3">
      <c r="A438" t="s">
        <v>3</v>
      </c>
      <c r="B438" s="2">
        <v>44433</v>
      </c>
      <c r="C438" t="s">
        <v>2</v>
      </c>
      <c r="D438" s="1">
        <v>77685</v>
      </c>
      <c r="E438">
        <v>303427</v>
      </c>
      <c r="F438">
        <v>6300</v>
      </c>
    </row>
    <row r="439" spans="1:6" x14ac:dyDescent="0.3">
      <c r="A439" t="s">
        <v>3</v>
      </c>
      <c r="B439" s="2">
        <v>44433</v>
      </c>
      <c r="C439" t="s">
        <v>2</v>
      </c>
      <c r="D439" s="1">
        <v>77685</v>
      </c>
      <c r="E439">
        <v>303427</v>
      </c>
      <c r="F439">
        <v>200</v>
      </c>
    </row>
    <row r="440" spans="1:6" x14ac:dyDescent="0.3">
      <c r="A440" t="s">
        <v>1</v>
      </c>
      <c r="B440" s="2">
        <v>44449</v>
      </c>
      <c r="C440" t="s">
        <v>0</v>
      </c>
      <c r="D440" s="1">
        <v>14352</v>
      </c>
      <c r="E440">
        <v>104999</v>
      </c>
      <c r="F440">
        <v>15000</v>
      </c>
    </row>
    <row r="441" spans="1:6" x14ac:dyDescent="0.3">
      <c r="A441" t="s">
        <v>3</v>
      </c>
      <c r="B441" s="2">
        <v>44442</v>
      </c>
      <c r="C441" t="s">
        <v>0</v>
      </c>
      <c r="D441" s="1">
        <v>77822</v>
      </c>
      <c r="E441">
        <v>213408</v>
      </c>
      <c r="F441">
        <v>6460</v>
      </c>
    </row>
    <row r="442" spans="1:6" x14ac:dyDescent="0.3">
      <c r="A442" t="s">
        <v>3</v>
      </c>
      <c r="B442" s="2">
        <v>44442</v>
      </c>
      <c r="C442" t="s">
        <v>0</v>
      </c>
      <c r="D442" s="1">
        <v>77822</v>
      </c>
      <c r="E442">
        <v>213408</v>
      </c>
      <c r="F442">
        <v>40</v>
      </c>
    </row>
    <row r="443" spans="1:6" x14ac:dyDescent="0.3">
      <c r="A443" t="s">
        <v>1</v>
      </c>
      <c r="B443" s="2">
        <v>44449</v>
      </c>
      <c r="C443" t="s">
        <v>0</v>
      </c>
      <c r="D443" s="1">
        <v>14252</v>
      </c>
      <c r="E443">
        <v>213603</v>
      </c>
      <c r="F443">
        <v>13767.21</v>
      </c>
    </row>
    <row r="444" spans="1:6" x14ac:dyDescent="0.3">
      <c r="A444" t="s">
        <v>1</v>
      </c>
      <c r="B444" s="2">
        <v>44449</v>
      </c>
      <c r="C444" t="s">
        <v>0</v>
      </c>
      <c r="D444" s="1">
        <v>14252</v>
      </c>
      <c r="E444">
        <v>213603</v>
      </c>
      <c r="F444">
        <v>9.73</v>
      </c>
    </row>
    <row r="445" spans="1:6" x14ac:dyDescent="0.3">
      <c r="A445" t="s">
        <v>1</v>
      </c>
      <c r="B445" s="2">
        <v>44449</v>
      </c>
      <c r="C445" t="s">
        <v>0</v>
      </c>
      <c r="D445" s="1">
        <v>14252</v>
      </c>
      <c r="E445">
        <v>213603</v>
      </c>
      <c r="F445">
        <v>723.06</v>
      </c>
    </row>
    <row r="446" spans="1:6" x14ac:dyDescent="0.3">
      <c r="A446" t="s">
        <v>3</v>
      </c>
      <c r="B446" s="2">
        <v>44435</v>
      </c>
      <c r="C446" t="s">
        <v>2</v>
      </c>
      <c r="D446" s="1">
        <v>77713</v>
      </c>
      <c r="E446">
        <v>201244</v>
      </c>
      <c r="F446">
        <v>6500</v>
      </c>
    </row>
    <row r="447" spans="1:6" x14ac:dyDescent="0.3">
      <c r="A447" t="s">
        <v>3</v>
      </c>
      <c r="B447" s="2">
        <v>44425</v>
      </c>
      <c r="C447" t="s">
        <v>0</v>
      </c>
      <c r="D447" s="1">
        <v>77613</v>
      </c>
      <c r="E447">
        <v>250389</v>
      </c>
      <c r="F447">
        <v>6500</v>
      </c>
    </row>
    <row r="448" spans="1:6" x14ac:dyDescent="0.3">
      <c r="A448" t="s">
        <v>3</v>
      </c>
      <c r="B448" s="2">
        <v>44440</v>
      </c>
      <c r="C448" t="s">
        <v>2</v>
      </c>
      <c r="D448" s="1">
        <v>77779</v>
      </c>
      <c r="E448">
        <v>246130</v>
      </c>
      <c r="F448">
        <v>6466.35</v>
      </c>
    </row>
    <row r="449" spans="1:6" x14ac:dyDescent="0.3">
      <c r="A449" t="s">
        <v>3</v>
      </c>
      <c r="B449" s="2">
        <v>44440</v>
      </c>
      <c r="C449" t="s">
        <v>2</v>
      </c>
      <c r="D449" s="1">
        <v>77779</v>
      </c>
      <c r="E449">
        <v>246130</v>
      </c>
      <c r="F449">
        <v>33.65</v>
      </c>
    </row>
    <row r="450" spans="1:6" x14ac:dyDescent="0.3">
      <c r="A450" t="s">
        <v>3</v>
      </c>
      <c r="B450" s="2">
        <v>44440</v>
      </c>
      <c r="C450" t="s">
        <v>0</v>
      </c>
      <c r="D450" s="1">
        <v>77787</v>
      </c>
      <c r="E450">
        <v>272375</v>
      </c>
      <c r="F450">
        <v>6460</v>
      </c>
    </row>
    <row r="451" spans="1:6" x14ac:dyDescent="0.3">
      <c r="A451" t="s">
        <v>3</v>
      </c>
      <c r="B451" s="2">
        <v>44440</v>
      </c>
      <c r="C451" t="s">
        <v>0</v>
      </c>
      <c r="D451" s="1">
        <v>77787</v>
      </c>
      <c r="E451">
        <v>272375</v>
      </c>
      <c r="F451">
        <v>40</v>
      </c>
    </row>
    <row r="452" spans="1:6" x14ac:dyDescent="0.3">
      <c r="A452" t="s">
        <v>1</v>
      </c>
      <c r="B452" s="2">
        <v>44442</v>
      </c>
      <c r="C452" t="s">
        <v>0</v>
      </c>
      <c r="D452" s="1">
        <v>77800</v>
      </c>
      <c r="E452">
        <v>195846</v>
      </c>
      <c r="F452">
        <v>19744.32</v>
      </c>
    </row>
    <row r="453" spans="1:6" x14ac:dyDescent="0.3">
      <c r="A453" t="s">
        <v>1</v>
      </c>
      <c r="B453" s="2">
        <v>44442</v>
      </c>
      <c r="C453" t="s">
        <v>0</v>
      </c>
      <c r="D453" s="1">
        <v>77800</v>
      </c>
      <c r="E453">
        <v>195846</v>
      </c>
      <c r="F453">
        <v>807.12</v>
      </c>
    </row>
    <row r="454" spans="1:6" x14ac:dyDescent="0.3">
      <c r="A454" t="s">
        <v>1</v>
      </c>
      <c r="B454" s="2">
        <v>44442</v>
      </c>
      <c r="C454" t="s">
        <v>0</v>
      </c>
      <c r="D454" s="1">
        <v>77800</v>
      </c>
      <c r="E454">
        <v>195846</v>
      </c>
      <c r="F454">
        <v>448.56</v>
      </c>
    </row>
    <row r="455" spans="1:6" x14ac:dyDescent="0.3">
      <c r="A455" t="s">
        <v>3</v>
      </c>
      <c r="B455" s="2">
        <v>44433</v>
      </c>
      <c r="C455" t="s">
        <v>0</v>
      </c>
      <c r="D455" s="1">
        <v>77684</v>
      </c>
      <c r="E455">
        <v>276272</v>
      </c>
      <c r="F455">
        <v>6440</v>
      </c>
    </row>
    <row r="456" spans="1:6" x14ac:dyDescent="0.3">
      <c r="A456" t="s">
        <v>3</v>
      </c>
      <c r="B456" s="2">
        <v>44433</v>
      </c>
      <c r="C456" t="s">
        <v>0</v>
      </c>
      <c r="D456" s="1">
        <v>77684</v>
      </c>
      <c r="E456">
        <v>276272</v>
      </c>
      <c r="F456">
        <v>60</v>
      </c>
    </row>
    <row r="457" spans="1:6" x14ac:dyDescent="0.3">
      <c r="A457" t="s">
        <v>3</v>
      </c>
      <c r="B457" s="2">
        <v>44440</v>
      </c>
      <c r="C457" t="s">
        <v>0</v>
      </c>
      <c r="D457" s="1">
        <v>77783</v>
      </c>
      <c r="E457">
        <v>240519</v>
      </c>
      <c r="F457">
        <v>6500</v>
      </c>
    </row>
    <row r="458" spans="1:6" x14ac:dyDescent="0.3">
      <c r="A458" t="s">
        <v>3</v>
      </c>
      <c r="B458" s="2">
        <v>44420</v>
      </c>
      <c r="C458" t="s">
        <v>0</v>
      </c>
      <c r="D458" s="1">
        <v>77581</v>
      </c>
      <c r="E458">
        <v>218959</v>
      </c>
      <c r="F458">
        <v>6500</v>
      </c>
    </row>
    <row r="459" spans="1:6" x14ac:dyDescent="0.3">
      <c r="A459" t="s">
        <v>3</v>
      </c>
      <c r="B459" s="2">
        <v>44440</v>
      </c>
      <c r="C459" t="s">
        <v>0</v>
      </c>
      <c r="D459" s="1">
        <v>77784</v>
      </c>
      <c r="E459">
        <v>236361</v>
      </c>
      <c r="F459">
        <v>6500</v>
      </c>
    </row>
    <row r="460" spans="1:6" x14ac:dyDescent="0.3">
      <c r="A460" t="s">
        <v>3</v>
      </c>
      <c r="B460" s="2">
        <v>44432</v>
      </c>
      <c r="C460" t="s">
        <v>2</v>
      </c>
      <c r="D460" s="1">
        <v>77637</v>
      </c>
      <c r="E460">
        <v>272943</v>
      </c>
      <c r="F460">
        <v>6460</v>
      </c>
    </row>
    <row r="461" spans="1:6" x14ac:dyDescent="0.3">
      <c r="A461" t="s">
        <v>3</v>
      </c>
      <c r="B461" s="2">
        <v>44432</v>
      </c>
      <c r="C461" t="s">
        <v>2</v>
      </c>
      <c r="D461" s="1">
        <v>77637</v>
      </c>
      <c r="E461">
        <v>272943</v>
      </c>
      <c r="F461">
        <v>40</v>
      </c>
    </row>
    <row r="462" spans="1:6" x14ac:dyDescent="0.3">
      <c r="A462" t="s">
        <v>3</v>
      </c>
      <c r="B462" s="2">
        <v>44426</v>
      </c>
      <c r="C462" t="s">
        <v>0</v>
      </c>
      <c r="D462" s="1">
        <v>77600</v>
      </c>
      <c r="E462">
        <v>271416</v>
      </c>
      <c r="F462">
        <v>6500</v>
      </c>
    </row>
    <row r="463" spans="1:6" x14ac:dyDescent="0.3">
      <c r="A463" t="s">
        <v>3</v>
      </c>
      <c r="B463" s="2">
        <v>44438</v>
      </c>
      <c r="C463" t="s">
        <v>0</v>
      </c>
      <c r="D463" s="1">
        <v>77741</v>
      </c>
      <c r="E463">
        <v>199132</v>
      </c>
      <c r="F463">
        <v>6460</v>
      </c>
    </row>
    <row r="464" spans="1:6" x14ac:dyDescent="0.3">
      <c r="A464" t="s">
        <v>3</v>
      </c>
      <c r="B464" s="2">
        <v>44438</v>
      </c>
      <c r="C464" t="s">
        <v>0</v>
      </c>
      <c r="D464" s="1">
        <v>77741</v>
      </c>
      <c r="E464">
        <v>199132</v>
      </c>
      <c r="F464">
        <v>40</v>
      </c>
    </row>
    <row r="465" spans="1:6" x14ac:dyDescent="0.3">
      <c r="A465" t="s">
        <v>3</v>
      </c>
      <c r="B465" s="2">
        <v>44432</v>
      </c>
      <c r="C465" t="s">
        <v>0</v>
      </c>
      <c r="D465" s="1">
        <v>77660</v>
      </c>
      <c r="E465">
        <v>257536</v>
      </c>
      <c r="F465">
        <v>6420</v>
      </c>
    </row>
    <row r="466" spans="1:6" x14ac:dyDescent="0.3">
      <c r="A466" t="s">
        <v>3</v>
      </c>
      <c r="B466" s="2">
        <v>44432</v>
      </c>
      <c r="C466" t="s">
        <v>0</v>
      </c>
      <c r="D466" s="1">
        <v>77660</v>
      </c>
      <c r="E466">
        <v>257536</v>
      </c>
      <c r="F466">
        <v>80</v>
      </c>
    </row>
    <row r="467" spans="1:6" x14ac:dyDescent="0.3">
      <c r="A467" t="s">
        <v>3</v>
      </c>
      <c r="B467" s="2">
        <v>44448</v>
      </c>
      <c r="C467" t="s">
        <v>0</v>
      </c>
      <c r="D467" s="1">
        <v>77792</v>
      </c>
      <c r="E467">
        <v>257675</v>
      </c>
      <c r="F467">
        <v>6458.56</v>
      </c>
    </row>
    <row r="468" spans="1:6" x14ac:dyDescent="0.3">
      <c r="A468" t="s">
        <v>3</v>
      </c>
      <c r="B468" s="2">
        <v>44448</v>
      </c>
      <c r="C468" t="s">
        <v>0</v>
      </c>
      <c r="D468" s="1">
        <v>77792</v>
      </c>
      <c r="E468">
        <v>257675</v>
      </c>
      <c r="F468">
        <v>41.44</v>
      </c>
    </row>
    <row r="469" spans="1:6" x14ac:dyDescent="0.3">
      <c r="A469" t="s">
        <v>3</v>
      </c>
      <c r="B469" s="2">
        <v>44433</v>
      </c>
      <c r="C469" t="s">
        <v>2</v>
      </c>
      <c r="D469" s="1">
        <v>77692</v>
      </c>
      <c r="E469">
        <v>253688</v>
      </c>
      <c r="F469">
        <v>6500</v>
      </c>
    </row>
    <row r="470" spans="1:6" x14ac:dyDescent="0.3">
      <c r="A470" t="s">
        <v>1</v>
      </c>
      <c r="B470" s="2">
        <v>44449</v>
      </c>
      <c r="C470" t="s">
        <v>0</v>
      </c>
      <c r="D470" s="1">
        <v>44562</v>
      </c>
      <c r="E470">
        <v>194309</v>
      </c>
      <c r="F470">
        <v>12500.32</v>
      </c>
    </row>
    <row r="471" spans="1:6" x14ac:dyDescent="0.3">
      <c r="A471" t="s">
        <v>1</v>
      </c>
      <c r="B471" s="2">
        <v>44449</v>
      </c>
      <c r="C471" t="s">
        <v>0</v>
      </c>
      <c r="D471" s="1">
        <v>44562</v>
      </c>
      <c r="E471">
        <v>194309</v>
      </c>
      <c r="F471">
        <v>159.68</v>
      </c>
    </row>
    <row r="472" spans="1:6" x14ac:dyDescent="0.3">
      <c r="A472" t="s">
        <v>1</v>
      </c>
      <c r="B472" s="2">
        <v>44449</v>
      </c>
      <c r="C472" t="s">
        <v>0</v>
      </c>
      <c r="D472" s="1">
        <v>44562</v>
      </c>
      <c r="E472">
        <v>194309</v>
      </c>
      <c r="F472">
        <v>1840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workbookViewId="0">
      <selection activeCell="B14" sqref="B14"/>
    </sheetView>
  </sheetViews>
  <sheetFormatPr baseColWidth="10" defaultRowHeight="14.4" x14ac:dyDescent="0.3"/>
  <cols>
    <col min="1" max="1" width="21.88671875" bestFit="1" customWidth="1"/>
    <col min="2" max="2" width="12.44140625" bestFit="1" customWidth="1"/>
  </cols>
  <sheetData>
    <row r="1" spans="1:2" x14ac:dyDescent="0.3">
      <c r="A1" s="5">
        <f ca="1">DATE(RIGHT($A$1,4)*1,9,1)</f>
        <v>44440</v>
      </c>
      <c r="B1" s="6">
        <f ca="1">A1</f>
        <v>44440</v>
      </c>
    </row>
    <row r="2" spans="1:2" x14ac:dyDescent="0.3">
      <c r="A2" s="7"/>
      <c r="B2" s="8" t="str">
        <f ca="1">PROPER(TEXT(B$2,"jjjj"))</f>
        <v>Mercredi</v>
      </c>
    </row>
    <row r="3" spans="1:2" ht="15.6" x14ac:dyDescent="0.3">
      <c r="A3" s="9" t="s">
        <v>12</v>
      </c>
      <c r="B3" s="10">
        <f>B4+B11+B12+B14+B15</f>
        <v>2</v>
      </c>
    </row>
    <row r="4" spans="1:2" x14ac:dyDescent="0.3">
      <c r="A4" s="11" t="s">
        <v>1</v>
      </c>
      <c r="B4" s="12">
        <f>SUM(B5:B10)</f>
        <v>0</v>
      </c>
    </row>
    <row r="5" spans="1:2" x14ac:dyDescent="0.3">
      <c r="A5" s="13" t="s">
        <v>14</v>
      </c>
      <c r="B5" s="14"/>
    </row>
    <row r="6" spans="1:2" x14ac:dyDescent="0.3">
      <c r="A6" s="13" t="s">
        <v>15</v>
      </c>
      <c r="B6" s="14"/>
    </row>
    <row r="7" spans="1:2" x14ac:dyDescent="0.3">
      <c r="A7" s="13" t="s">
        <v>16</v>
      </c>
      <c r="B7" s="14"/>
    </row>
    <row r="8" spans="1:2" x14ac:dyDescent="0.3">
      <c r="A8" s="13" t="s">
        <v>17</v>
      </c>
      <c r="B8" s="14"/>
    </row>
    <row r="9" spans="1:2" x14ac:dyDescent="0.3">
      <c r="A9" s="13" t="s">
        <v>18</v>
      </c>
      <c r="B9" s="14"/>
    </row>
    <row r="10" spans="1:2" x14ac:dyDescent="0.3">
      <c r="A10" s="13" t="s">
        <v>19</v>
      </c>
      <c r="B10" s="14"/>
    </row>
    <row r="11" spans="1:2" x14ac:dyDescent="0.3">
      <c r="A11" s="15" t="s">
        <v>5</v>
      </c>
      <c r="B11" s="16">
        <v>2</v>
      </c>
    </row>
    <row r="12" spans="1:2" x14ac:dyDescent="0.3">
      <c r="A12" s="15" t="s">
        <v>4</v>
      </c>
      <c r="B12" s="17"/>
    </row>
    <row r="13" spans="1:2" x14ac:dyDescent="0.3">
      <c r="A13" s="18" t="s">
        <v>3</v>
      </c>
      <c r="B13" s="19">
        <f t="shared" ref="B13" si="0">SUM(B14:B15)</f>
        <v>0</v>
      </c>
    </row>
    <row r="14" spans="1:2" x14ac:dyDescent="0.3">
      <c r="A14" s="13" t="s">
        <v>23</v>
      </c>
      <c r="B14" s="19"/>
    </row>
    <row r="15" spans="1:2" x14ac:dyDescent="0.3">
      <c r="A15" s="13" t="s">
        <v>24</v>
      </c>
      <c r="B15" s="20"/>
    </row>
    <row r="16" spans="1:2" ht="15.6" x14ac:dyDescent="0.3">
      <c r="A16" s="21" t="s">
        <v>25</v>
      </c>
      <c r="B16" s="22">
        <f>B17+B24+B25+B27+B28</f>
        <v>5000</v>
      </c>
    </row>
    <row r="17" spans="1:2" x14ac:dyDescent="0.3">
      <c r="A17" s="11" t="s">
        <v>13</v>
      </c>
      <c r="B17" s="23">
        <f>SUM(B18:B23)</f>
        <v>0</v>
      </c>
    </row>
    <row r="18" spans="1:2" x14ac:dyDescent="0.3">
      <c r="A18" s="24" t="s">
        <v>14</v>
      </c>
      <c r="B18" s="25">
        <f>B5*21000</f>
        <v>0</v>
      </c>
    </row>
    <row r="19" spans="1:2" x14ac:dyDescent="0.3">
      <c r="A19" s="24" t="s">
        <v>15</v>
      </c>
      <c r="B19" s="25">
        <f>B6*16000</f>
        <v>0</v>
      </c>
    </row>
    <row r="20" spans="1:2" x14ac:dyDescent="0.3">
      <c r="A20" s="24" t="s">
        <v>16</v>
      </c>
      <c r="B20" s="25">
        <f>B7*15000</f>
        <v>0</v>
      </c>
    </row>
    <row r="21" spans="1:2" x14ac:dyDescent="0.3">
      <c r="A21" s="24" t="s">
        <v>17</v>
      </c>
      <c r="B21" s="25">
        <f>B8*14500</f>
        <v>0</v>
      </c>
    </row>
    <row r="22" spans="1:2" x14ac:dyDescent="0.3">
      <c r="A22" s="24" t="s">
        <v>18</v>
      </c>
      <c r="B22" s="25">
        <f>B9*14000</f>
        <v>0</v>
      </c>
    </row>
    <row r="23" spans="1:2" x14ac:dyDescent="0.3">
      <c r="A23" s="24" t="s">
        <v>19</v>
      </c>
      <c r="B23" s="25">
        <f>B10*3000</f>
        <v>0</v>
      </c>
    </row>
    <row r="24" spans="1:2" x14ac:dyDescent="0.3">
      <c r="A24" s="11" t="s">
        <v>20</v>
      </c>
      <c r="B24" s="26">
        <f>B11*2500</f>
        <v>5000</v>
      </c>
    </row>
    <row r="25" spans="1:2" x14ac:dyDescent="0.3">
      <c r="A25" s="11" t="s">
        <v>21</v>
      </c>
      <c r="B25" s="26">
        <f>B12*750</f>
        <v>0</v>
      </c>
    </row>
    <row r="26" spans="1:2" x14ac:dyDescent="0.3">
      <c r="A26" s="11" t="s">
        <v>22</v>
      </c>
      <c r="B26" s="26"/>
    </row>
    <row r="27" spans="1:2" x14ac:dyDescent="0.3">
      <c r="A27" s="24" t="s">
        <v>23</v>
      </c>
      <c r="B27" s="25">
        <f>B14*6500</f>
        <v>0</v>
      </c>
    </row>
    <row r="28" spans="1:2" ht="15" thickBot="1" x14ac:dyDescent="0.35">
      <c r="A28" s="24" t="s">
        <v>24</v>
      </c>
      <c r="B28" s="27">
        <f>B15*6000</f>
        <v>0</v>
      </c>
    </row>
  </sheetData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Hicham Oussalah</cp:lastModifiedBy>
  <dcterms:created xsi:type="dcterms:W3CDTF">2021-09-13T12:58:47Z</dcterms:created>
  <dcterms:modified xsi:type="dcterms:W3CDTF">2021-09-13T13:03:39Z</dcterms:modified>
</cp:coreProperties>
</file>