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8915" windowHeight="9780"/>
  </bookViews>
  <sheets>
    <sheet name="Feuil1" sheetId="1" r:id="rId1"/>
  </sheets>
  <calcPr calcId="144525"/>
</workbook>
</file>

<file path=xl/calcChain.xml><?xml version="1.0" encoding="utf-8"?>
<calcChain xmlns="http://schemas.openxmlformats.org/spreadsheetml/2006/main">
  <c r="E61" i="1" l="1"/>
  <c r="E58" i="1"/>
  <c r="E56" i="1"/>
  <c r="E52" i="1"/>
  <c r="E49" i="1"/>
  <c r="E45" i="1"/>
  <c r="E43" i="1"/>
  <c r="E40" i="1"/>
  <c r="E37" i="1"/>
  <c r="E34" i="1"/>
  <c r="E30" i="1"/>
  <c r="E28" i="1"/>
  <c r="E24" i="1"/>
  <c r="E20" i="1"/>
  <c r="E17" i="1"/>
  <c r="E15" i="1"/>
  <c r="E12" i="1"/>
  <c r="E9" i="1"/>
  <c r="E6" i="1"/>
  <c r="E4" i="1"/>
  <c r="H6" i="1" s="1"/>
  <c r="H7" i="1" l="1"/>
  <c r="H8" i="1"/>
  <c r="E62" i="1"/>
</calcChain>
</file>

<file path=xl/sharedStrings.xml><?xml version="1.0" encoding="utf-8"?>
<sst xmlns="http://schemas.openxmlformats.org/spreadsheetml/2006/main" count="128" uniqueCount="33">
  <si>
    <t>N°</t>
  </si>
  <si>
    <t>BENEFICIAIRE</t>
  </si>
  <si>
    <t>NATURE PAIEMEN</t>
  </si>
  <si>
    <t>MONTANT</t>
  </si>
  <si>
    <t>VIRT TG</t>
  </si>
  <si>
    <t>Total 1</t>
  </si>
  <si>
    <t>**</t>
  </si>
  <si>
    <t>RET COT CAAD</t>
  </si>
  <si>
    <t>Total 3</t>
  </si>
  <si>
    <t>Total 4</t>
  </si>
  <si>
    <t>Total 7</t>
  </si>
  <si>
    <t>Total 8</t>
  </si>
  <si>
    <t>Total 9</t>
  </si>
  <si>
    <t>RET COT SM</t>
  </si>
  <si>
    <t>Total 11</t>
  </si>
  <si>
    <t>Total 12</t>
  </si>
  <si>
    <t>Total 13</t>
  </si>
  <si>
    <t>Total 14</t>
  </si>
  <si>
    <t>Total 15</t>
  </si>
  <si>
    <t>Total 16</t>
  </si>
  <si>
    <t>Total 18</t>
  </si>
  <si>
    <t>Total 21</t>
  </si>
  <si>
    <t>Total 23</t>
  </si>
  <si>
    <t>Total 24</t>
  </si>
  <si>
    <t>Total 25</t>
  </si>
  <si>
    <t>Total 28</t>
  </si>
  <si>
    <t>Total 29</t>
  </si>
  <si>
    <t>Total 30</t>
  </si>
  <si>
    <t>Total général</t>
  </si>
  <si>
    <t>aaaa</t>
  </si>
  <si>
    <t>cfdessq</t>
  </si>
  <si>
    <t xml:space="preserve">DATE D'ARRIVE </t>
  </si>
  <si>
    <t>=NB.SI($E$2:$E$61;G5)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</si>
</sst>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#,##0.00\ _€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5" fontId="3" fillId="2" borderId="1" xfId="2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65" fontId="5" fillId="3" borderId="1" xfId="0" applyNumberFormat="1" applyFont="1" applyFill="1" applyBorder="1" applyAlignment="1"/>
    <xf numFmtId="0" fontId="2" fillId="0" borderId="1" xfId="0" applyFont="1" applyBorder="1" applyAlignment="1">
      <alignment horizontal="center"/>
    </xf>
    <xf numFmtId="165" fontId="4" fillId="3" borderId="1" xfId="2" applyNumberFormat="1" applyFont="1" applyFill="1" applyBorder="1" applyAlignment="1">
      <alignment vertical="center"/>
    </xf>
    <xf numFmtId="164" fontId="5" fillId="0" borderId="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43" fontId="5" fillId="3" borderId="1" xfId="1" applyFont="1" applyFill="1" applyBorder="1" applyAlignment="1">
      <alignment horizontal="center"/>
    </xf>
    <xf numFmtId="164" fontId="4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164" fontId="5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5" fontId="5" fillId="3" borderId="0" xfId="0" applyNumberFormat="1" applyFont="1" applyFill="1" applyBorder="1" applyAlignment="1"/>
    <xf numFmtId="165" fontId="6" fillId="3" borderId="1" xfId="2" applyNumberFormat="1" applyFont="1" applyFill="1" applyBorder="1" applyAlignment="1">
      <alignment vertical="center"/>
    </xf>
    <xf numFmtId="165" fontId="6" fillId="3" borderId="1" xfId="0" applyNumberFormat="1" applyFont="1" applyFill="1" applyBorder="1" applyAlignment="1"/>
    <xf numFmtId="43" fontId="6" fillId="3" borderId="1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7" fillId="0" borderId="0" xfId="0" applyFont="1" applyAlignment="1">
      <alignment horizontal="center"/>
    </xf>
  </cellXfs>
  <cellStyles count="3">
    <cellStyle name="Euro" xfId="2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abSelected="1" workbookViewId="0">
      <selection activeCell="H10" sqref="H10"/>
    </sheetView>
  </sheetViews>
  <sheetFormatPr baseColWidth="10" defaultRowHeight="15" outlineLevelRow="2" x14ac:dyDescent="0.25"/>
  <cols>
    <col min="2" max="2" width="24.42578125" customWidth="1"/>
    <col min="4" max="4" width="14.5703125" bestFit="1" customWidth="1"/>
    <col min="5" max="5" width="11.85546875" bestFit="1" customWidth="1"/>
    <col min="8" max="8" width="20.7109375" bestFit="1" customWidth="1"/>
  </cols>
  <sheetData>
    <row r="1" spans="1:9" ht="30" x14ac:dyDescent="0.25">
      <c r="A1" s="1" t="s">
        <v>0</v>
      </c>
      <c r="B1" s="1" t="s">
        <v>1</v>
      </c>
      <c r="C1" s="2" t="s">
        <v>31</v>
      </c>
      <c r="D1" s="1" t="s">
        <v>2</v>
      </c>
      <c r="E1" s="3" t="s">
        <v>3</v>
      </c>
    </row>
    <row r="2" spans="1:9" outlineLevel="2" x14ac:dyDescent="0.25">
      <c r="A2" s="4">
        <v>1</v>
      </c>
      <c r="B2" s="5" t="s">
        <v>29</v>
      </c>
      <c r="C2" s="6">
        <v>42704</v>
      </c>
      <c r="D2" s="7" t="s">
        <v>4</v>
      </c>
      <c r="E2" s="8">
        <v>14000</v>
      </c>
    </row>
    <row r="3" spans="1:9" outlineLevel="2" x14ac:dyDescent="0.25">
      <c r="A3" s="4">
        <v>1</v>
      </c>
      <c r="B3" s="5" t="s">
        <v>30</v>
      </c>
      <c r="C3" s="6">
        <v>42704</v>
      </c>
      <c r="D3" s="7" t="s">
        <v>4</v>
      </c>
      <c r="E3" s="8">
        <v>7000</v>
      </c>
    </row>
    <row r="4" spans="1:9" outlineLevel="1" x14ac:dyDescent="0.25">
      <c r="A4" s="9" t="s">
        <v>5</v>
      </c>
      <c r="B4" s="5"/>
      <c r="C4" s="6"/>
      <c r="D4" s="7"/>
      <c r="E4" s="8">
        <f>SUBTOTAL(9,E2:E3)</f>
        <v>21000</v>
      </c>
    </row>
    <row r="5" spans="1:9" outlineLevel="2" x14ac:dyDescent="0.25">
      <c r="A5" s="4">
        <v>3</v>
      </c>
      <c r="B5" s="5" t="s">
        <v>30</v>
      </c>
      <c r="C5" s="11">
        <v>42698</v>
      </c>
      <c r="D5" s="12" t="s">
        <v>4</v>
      </c>
      <c r="E5" s="23">
        <v>21000</v>
      </c>
      <c r="G5">
        <v>21000</v>
      </c>
      <c r="H5" s="25" t="s">
        <v>32</v>
      </c>
    </row>
    <row r="6" spans="1:9" outlineLevel="1" x14ac:dyDescent="0.25">
      <c r="A6" s="9" t="s">
        <v>8</v>
      </c>
      <c r="B6" s="5"/>
      <c r="C6" s="11"/>
      <c r="D6" s="12"/>
      <c r="E6" s="23">
        <f>SUBTOTAL(9,E5:E5)</f>
        <v>21000</v>
      </c>
      <c r="G6">
        <v>15000</v>
      </c>
      <c r="H6" s="26">
        <f t="shared" ref="H6:H8" si="0">COUNTIF($E$2:$E$61,G6)</f>
        <v>12</v>
      </c>
      <c r="I6">
        <v>10</v>
      </c>
    </row>
    <row r="7" spans="1:9" outlineLevel="2" x14ac:dyDescent="0.25">
      <c r="A7" s="4">
        <v>4</v>
      </c>
      <c r="B7" s="5" t="s">
        <v>30</v>
      </c>
      <c r="C7" s="11">
        <v>42699</v>
      </c>
      <c r="D7" s="12" t="s">
        <v>4</v>
      </c>
      <c r="E7" s="13">
        <v>10500</v>
      </c>
      <c r="G7">
        <v>14500</v>
      </c>
      <c r="H7" s="24">
        <f t="shared" si="0"/>
        <v>2</v>
      </c>
    </row>
    <row r="8" spans="1:9" outlineLevel="2" x14ac:dyDescent="0.25">
      <c r="A8" s="4">
        <v>4</v>
      </c>
      <c r="B8" s="5" t="s">
        <v>29</v>
      </c>
      <c r="C8" s="11" t="s">
        <v>6</v>
      </c>
      <c r="D8" s="12" t="s">
        <v>4</v>
      </c>
      <c r="E8" s="13">
        <v>10500</v>
      </c>
      <c r="G8">
        <v>14000</v>
      </c>
      <c r="H8" s="24">
        <f t="shared" si="0"/>
        <v>1</v>
      </c>
    </row>
    <row r="9" spans="1:9" outlineLevel="1" x14ac:dyDescent="0.25">
      <c r="A9" s="9" t="s">
        <v>9</v>
      </c>
      <c r="B9" s="5"/>
      <c r="C9" s="11"/>
      <c r="D9" s="12"/>
      <c r="E9" s="13">
        <f>SUBTOTAL(9,E7:E8)</f>
        <v>21000</v>
      </c>
    </row>
    <row r="10" spans="1:9" outlineLevel="2" x14ac:dyDescent="0.25">
      <c r="A10" s="4">
        <v>7</v>
      </c>
      <c r="B10" s="5" t="s">
        <v>29</v>
      </c>
      <c r="C10" s="14">
        <v>42704</v>
      </c>
      <c r="D10" s="15" t="s">
        <v>4</v>
      </c>
      <c r="E10" s="10">
        <v>13885.44</v>
      </c>
    </row>
    <row r="11" spans="1:9" outlineLevel="2" x14ac:dyDescent="0.25">
      <c r="A11" s="4">
        <v>7</v>
      </c>
      <c r="B11" s="5" t="s">
        <v>30</v>
      </c>
      <c r="C11" s="14" t="s">
        <v>6</v>
      </c>
      <c r="D11" s="15" t="s">
        <v>7</v>
      </c>
      <c r="E11" s="10">
        <v>614.55999999999995</v>
      </c>
    </row>
    <row r="12" spans="1:9" outlineLevel="1" x14ac:dyDescent="0.25">
      <c r="A12" s="9" t="s">
        <v>10</v>
      </c>
      <c r="B12" s="5"/>
      <c r="C12" s="14"/>
      <c r="D12" s="15"/>
      <c r="E12" s="10">
        <f>SUBTOTAL(9,E10:E11)</f>
        <v>14500</v>
      </c>
    </row>
    <row r="13" spans="1:9" outlineLevel="2" x14ac:dyDescent="0.25">
      <c r="A13" s="4">
        <v>8</v>
      </c>
      <c r="B13" s="5" t="s">
        <v>30</v>
      </c>
      <c r="C13" s="14">
        <v>42705</v>
      </c>
      <c r="D13" s="15" t="s">
        <v>4</v>
      </c>
      <c r="E13" s="10">
        <v>13680</v>
      </c>
    </row>
    <row r="14" spans="1:9" outlineLevel="2" x14ac:dyDescent="0.25">
      <c r="A14" s="4">
        <v>8</v>
      </c>
      <c r="B14" s="5" t="s">
        <v>29</v>
      </c>
      <c r="C14" s="14" t="s">
        <v>6</v>
      </c>
      <c r="D14" s="15" t="s">
        <v>7</v>
      </c>
      <c r="E14" s="10">
        <v>1320</v>
      </c>
    </row>
    <row r="15" spans="1:9" outlineLevel="1" x14ac:dyDescent="0.25">
      <c r="A15" s="9" t="s">
        <v>11</v>
      </c>
      <c r="B15" s="5"/>
      <c r="C15" s="14"/>
      <c r="D15" s="15"/>
      <c r="E15" s="10">
        <f>SUBTOTAL(9,E13:E14)</f>
        <v>15000</v>
      </c>
    </row>
    <row r="16" spans="1:9" outlineLevel="2" x14ac:dyDescent="0.25">
      <c r="A16" s="4">
        <v>9</v>
      </c>
      <c r="B16" s="5" t="s">
        <v>29</v>
      </c>
      <c r="C16" s="14">
        <v>42704</v>
      </c>
      <c r="D16" s="15" t="s">
        <v>4</v>
      </c>
      <c r="E16" s="21">
        <v>15000</v>
      </c>
    </row>
    <row r="17" spans="1:5" outlineLevel="1" x14ac:dyDescent="0.25">
      <c r="A17" s="9" t="s">
        <v>12</v>
      </c>
      <c r="B17" s="5"/>
      <c r="C17" s="14"/>
      <c r="D17" s="15"/>
      <c r="E17" s="21">
        <f>SUBTOTAL(9,E16:E16)</f>
        <v>15000</v>
      </c>
    </row>
    <row r="18" spans="1:5" outlineLevel="2" x14ac:dyDescent="0.25">
      <c r="A18" s="4">
        <v>11</v>
      </c>
      <c r="B18" s="5" t="s">
        <v>29</v>
      </c>
      <c r="C18" s="14">
        <v>42704</v>
      </c>
      <c r="D18" s="15" t="s">
        <v>4</v>
      </c>
      <c r="E18" s="10">
        <v>13600</v>
      </c>
    </row>
    <row r="19" spans="1:5" outlineLevel="2" x14ac:dyDescent="0.25">
      <c r="A19" s="4">
        <v>11</v>
      </c>
      <c r="B19" s="5" t="s">
        <v>30</v>
      </c>
      <c r="C19" s="14" t="s">
        <v>6</v>
      </c>
      <c r="D19" s="15" t="s">
        <v>7</v>
      </c>
      <c r="E19" s="10">
        <v>1400</v>
      </c>
    </row>
    <row r="20" spans="1:5" outlineLevel="1" x14ac:dyDescent="0.25">
      <c r="A20" s="9" t="s">
        <v>14</v>
      </c>
      <c r="B20" s="5"/>
      <c r="C20" s="14"/>
      <c r="D20" s="15"/>
      <c r="E20" s="10">
        <f>SUBTOTAL(9,E18:E19)</f>
        <v>15000</v>
      </c>
    </row>
    <row r="21" spans="1:5" outlineLevel="2" x14ac:dyDescent="0.25">
      <c r="A21" s="4">
        <v>12</v>
      </c>
      <c r="B21" s="5" t="s">
        <v>30</v>
      </c>
      <c r="C21" s="14">
        <v>42703</v>
      </c>
      <c r="D21" s="15" t="s">
        <v>4</v>
      </c>
      <c r="E21" s="10">
        <v>12744.45</v>
      </c>
    </row>
    <row r="22" spans="1:5" outlineLevel="2" x14ac:dyDescent="0.25">
      <c r="A22" s="4">
        <v>12</v>
      </c>
      <c r="B22" s="5" t="s">
        <v>29</v>
      </c>
      <c r="C22" s="14" t="s">
        <v>6</v>
      </c>
      <c r="D22" s="15" t="s">
        <v>13</v>
      </c>
      <c r="E22" s="10">
        <v>734.54</v>
      </c>
    </row>
    <row r="23" spans="1:5" outlineLevel="2" x14ac:dyDescent="0.25">
      <c r="A23" s="4">
        <v>12</v>
      </c>
      <c r="B23" s="5" t="s">
        <v>30</v>
      </c>
      <c r="C23" s="14" t="s">
        <v>6</v>
      </c>
      <c r="D23" s="15" t="s">
        <v>7</v>
      </c>
      <c r="E23" s="10">
        <v>1021.01</v>
      </c>
    </row>
    <row r="24" spans="1:5" outlineLevel="1" x14ac:dyDescent="0.25">
      <c r="A24" s="9" t="s">
        <v>15</v>
      </c>
      <c r="B24" s="5"/>
      <c r="C24" s="14"/>
      <c r="D24" s="15"/>
      <c r="E24" s="10">
        <f>SUBTOTAL(9,E21:E23)</f>
        <v>14500.000000000002</v>
      </c>
    </row>
    <row r="25" spans="1:5" outlineLevel="2" x14ac:dyDescent="0.25">
      <c r="A25" s="4">
        <v>13</v>
      </c>
      <c r="B25" s="5" t="s">
        <v>30</v>
      </c>
      <c r="C25" s="14">
        <v>42705</v>
      </c>
      <c r="D25" s="15" t="s">
        <v>4</v>
      </c>
      <c r="E25" s="10">
        <v>14399.01</v>
      </c>
    </row>
    <row r="26" spans="1:5" outlineLevel="2" x14ac:dyDescent="0.25">
      <c r="A26" s="4">
        <v>13</v>
      </c>
      <c r="B26" s="5" t="s">
        <v>29</v>
      </c>
      <c r="C26" s="14" t="s">
        <v>6</v>
      </c>
      <c r="D26" s="15" t="s">
        <v>13</v>
      </c>
      <c r="E26" s="10">
        <v>156</v>
      </c>
    </row>
    <row r="27" spans="1:5" outlineLevel="2" x14ac:dyDescent="0.25">
      <c r="A27" s="4">
        <v>13</v>
      </c>
      <c r="B27" s="5" t="s">
        <v>30</v>
      </c>
      <c r="C27" s="14" t="s">
        <v>6</v>
      </c>
      <c r="D27" s="15" t="s">
        <v>7</v>
      </c>
      <c r="E27" s="10">
        <v>444.99</v>
      </c>
    </row>
    <row r="28" spans="1:5" outlineLevel="1" x14ac:dyDescent="0.25">
      <c r="A28" s="9" t="s">
        <v>16</v>
      </c>
      <c r="B28" s="5"/>
      <c r="C28" s="14"/>
      <c r="D28" s="15"/>
      <c r="E28" s="21">
        <f>SUBTOTAL(9,E25:E27)</f>
        <v>15000</v>
      </c>
    </row>
    <row r="29" spans="1:5" outlineLevel="2" x14ac:dyDescent="0.25">
      <c r="A29" s="4">
        <v>14</v>
      </c>
      <c r="B29" s="5" t="s">
        <v>30</v>
      </c>
      <c r="C29" s="14">
        <v>42720</v>
      </c>
      <c r="D29" s="15" t="s">
        <v>4</v>
      </c>
      <c r="E29" s="21">
        <v>15000</v>
      </c>
    </row>
    <row r="30" spans="1:5" outlineLevel="1" x14ac:dyDescent="0.25">
      <c r="A30" s="9" t="s">
        <v>17</v>
      </c>
      <c r="B30" s="5" t="s">
        <v>29</v>
      </c>
      <c r="C30" s="14"/>
      <c r="D30" s="15"/>
      <c r="E30" s="10">
        <f>SUBTOTAL(9,E29:E29)</f>
        <v>15000</v>
      </c>
    </row>
    <row r="31" spans="1:5" outlineLevel="2" x14ac:dyDescent="0.25">
      <c r="A31" s="4">
        <v>15</v>
      </c>
      <c r="B31" s="5" t="s">
        <v>30</v>
      </c>
      <c r="C31" s="14">
        <v>42702</v>
      </c>
      <c r="D31" s="15" t="s">
        <v>4</v>
      </c>
      <c r="E31" s="10">
        <v>13103.2</v>
      </c>
    </row>
    <row r="32" spans="1:5" outlineLevel="2" x14ac:dyDescent="0.25">
      <c r="A32" s="4">
        <v>15</v>
      </c>
      <c r="B32" s="5" t="s">
        <v>29</v>
      </c>
      <c r="C32" s="14" t="s">
        <v>6</v>
      </c>
      <c r="D32" s="15" t="s">
        <v>13</v>
      </c>
      <c r="E32" s="10">
        <v>767</v>
      </c>
    </row>
    <row r="33" spans="1:5" outlineLevel="2" x14ac:dyDescent="0.25">
      <c r="A33" s="4">
        <v>15</v>
      </c>
      <c r="B33" s="5" t="s">
        <v>30</v>
      </c>
      <c r="C33" s="14" t="s">
        <v>6</v>
      </c>
      <c r="D33" s="15" t="s">
        <v>7</v>
      </c>
      <c r="E33" s="10">
        <v>1129.8</v>
      </c>
    </row>
    <row r="34" spans="1:5" outlineLevel="1" x14ac:dyDescent="0.25">
      <c r="A34" s="9" t="s">
        <v>18</v>
      </c>
      <c r="B34" s="5" t="s">
        <v>29</v>
      </c>
      <c r="C34" s="14"/>
      <c r="D34" s="15"/>
      <c r="E34" s="10">
        <f>SUBTOTAL(9,E31:E33)</f>
        <v>15000</v>
      </c>
    </row>
    <row r="35" spans="1:5" outlineLevel="2" x14ac:dyDescent="0.25">
      <c r="A35" s="4">
        <v>16</v>
      </c>
      <c r="B35" s="5" t="s">
        <v>30</v>
      </c>
      <c r="C35" s="14">
        <v>42699</v>
      </c>
      <c r="D35" s="15" t="s">
        <v>4</v>
      </c>
      <c r="E35" s="10">
        <v>13600</v>
      </c>
    </row>
    <row r="36" spans="1:5" outlineLevel="2" x14ac:dyDescent="0.25">
      <c r="A36" s="4">
        <v>16</v>
      </c>
      <c r="B36" s="5" t="s">
        <v>29</v>
      </c>
      <c r="C36" s="14" t="s">
        <v>6</v>
      </c>
      <c r="D36" s="15" t="s">
        <v>7</v>
      </c>
      <c r="E36" s="10">
        <v>1400</v>
      </c>
    </row>
    <row r="37" spans="1:5" outlineLevel="1" x14ac:dyDescent="0.25">
      <c r="A37" s="9" t="s">
        <v>19</v>
      </c>
      <c r="B37" s="5"/>
      <c r="C37" s="14"/>
      <c r="D37" s="15"/>
      <c r="E37" s="10">
        <f>SUBTOTAL(9,E35:E36)</f>
        <v>15000</v>
      </c>
    </row>
    <row r="38" spans="1:5" outlineLevel="2" x14ac:dyDescent="0.25">
      <c r="A38" s="4">
        <v>18</v>
      </c>
      <c r="B38" s="5" t="s">
        <v>30</v>
      </c>
      <c r="C38" s="14">
        <v>42699</v>
      </c>
      <c r="D38" s="15" t="s">
        <v>4</v>
      </c>
      <c r="E38" s="10">
        <v>13600</v>
      </c>
    </row>
    <row r="39" spans="1:5" outlineLevel="2" x14ac:dyDescent="0.25">
      <c r="A39" s="4">
        <v>18</v>
      </c>
      <c r="B39" s="5" t="s">
        <v>29</v>
      </c>
      <c r="C39" s="14" t="s">
        <v>6</v>
      </c>
      <c r="D39" s="15" t="s">
        <v>7</v>
      </c>
      <c r="E39" s="10">
        <v>1400</v>
      </c>
    </row>
    <row r="40" spans="1:5" outlineLevel="1" x14ac:dyDescent="0.25">
      <c r="A40" s="9" t="s">
        <v>20</v>
      </c>
      <c r="B40" s="5"/>
      <c r="C40" s="14"/>
      <c r="D40" s="15"/>
      <c r="E40" s="10">
        <f>SUBTOTAL(9,E38:E39)</f>
        <v>15000</v>
      </c>
    </row>
    <row r="41" spans="1:5" outlineLevel="2" x14ac:dyDescent="0.25">
      <c r="A41" s="4">
        <v>21</v>
      </c>
      <c r="B41" s="5" t="s">
        <v>29</v>
      </c>
      <c r="C41" s="14">
        <v>42699</v>
      </c>
      <c r="D41" s="15" t="s">
        <v>4</v>
      </c>
      <c r="E41" s="10">
        <v>15569.44</v>
      </c>
    </row>
    <row r="42" spans="1:5" outlineLevel="2" x14ac:dyDescent="0.25">
      <c r="A42" s="4">
        <v>21</v>
      </c>
      <c r="B42" s="5" t="s">
        <v>30</v>
      </c>
      <c r="C42" s="14" t="s">
        <v>6</v>
      </c>
      <c r="D42" s="15" t="s">
        <v>7</v>
      </c>
      <c r="E42" s="10">
        <v>430.56</v>
      </c>
    </row>
    <row r="43" spans="1:5" outlineLevel="1" x14ac:dyDescent="0.25">
      <c r="A43" s="9" t="s">
        <v>21</v>
      </c>
      <c r="B43" s="5"/>
      <c r="C43" s="14"/>
      <c r="D43" s="15"/>
      <c r="E43" s="10">
        <f>SUBTOTAL(9,E41:E42)</f>
        <v>16000</v>
      </c>
    </row>
    <row r="44" spans="1:5" outlineLevel="2" x14ac:dyDescent="0.25">
      <c r="A44" s="4">
        <v>23</v>
      </c>
      <c r="B44" s="5" t="s">
        <v>29</v>
      </c>
      <c r="C44" s="14">
        <v>42667</v>
      </c>
      <c r="D44" s="15" t="s">
        <v>4</v>
      </c>
      <c r="E44" s="21">
        <v>3000</v>
      </c>
    </row>
    <row r="45" spans="1:5" outlineLevel="1" x14ac:dyDescent="0.25">
      <c r="A45" s="9" t="s">
        <v>22</v>
      </c>
      <c r="B45" s="5"/>
      <c r="C45" s="14"/>
      <c r="D45" s="15"/>
      <c r="E45" s="21">
        <f>SUBTOTAL(9,E44:E44)</f>
        <v>3000</v>
      </c>
    </row>
    <row r="46" spans="1:5" outlineLevel="2" x14ac:dyDescent="0.25">
      <c r="A46" s="4">
        <v>24</v>
      </c>
      <c r="B46" s="5" t="s">
        <v>29</v>
      </c>
      <c r="C46" s="14">
        <v>42661</v>
      </c>
      <c r="D46" s="15" t="s">
        <v>4</v>
      </c>
      <c r="E46" s="10">
        <v>2550</v>
      </c>
    </row>
    <row r="47" spans="1:5" outlineLevel="2" x14ac:dyDescent="0.25">
      <c r="A47" s="4">
        <v>24</v>
      </c>
      <c r="B47" s="5" t="s">
        <v>30</v>
      </c>
      <c r="C47" s="14" t="s">
        <v>6</v>
      </c>
      <c r="D47" s="15" t="s">
        <v>13</v>
      </c>
      <c r="E47" s="10">
        <v>250</v>
      </c>
    </row>
    <row r="48" spans="1:5" outlineLevel="2" x14ac:dyDescent="0.25">
      <c r="A48" s="4">
        <v>24</v>
      </c>
      <c r="B48" s="5" t="s">
        <v>29</v>
      </c>
      <c r="C48" s="14" t="s">
        <v>6</v>
      </c>
      <c r="D48" s="15" t="s">
        <v>7</v>
      </c>
      <c r="E48" s="10">
        <v>200</v>
      </c>
    </row>
    <row r="49" spans="1:5" outlineLevel="1" x14ac:dyDescent="0.25">
      <c r="A49" s="9" t="s">
        <v>23</v>
      </c>
      <c r="B49" s="5"/>
      <c r="C49" s="14"/>
      <c r="D49" s="15"/>
      <c r="E49" s="10">
        <f>SUBTOTAL(9,E46:E48)</f>
        <v>3000</v>
      </c>
    </row>
    <row r="50" spans="1:5" outlineLevel="2" x14ac:dyDescent="0.25">
      <c r="A50" s="4">
        <v>25</v>
      </c>
      <c r="B50" s="5" t="s">
        <v>29</v>
      </c>
      <c r="C50" s="14">
        <v>42711</v>
      </c>
      <c r="D50" s="15" t="s">
        <v>4</v>
      </c>
      <c r="E50" s="10">
        <v>13640</v>
      </c>
    </row>
    <row r="51" spans="1:5" outlineLevel="2" x14ac:dyDescent="0.25">
      <c r="A51" s="4">
        <v>25</v>
      </c>
      <c r="B51" s="5" t="s">
        <v>30</v>
      </c>
      <c r="C51" s="14" t="s">
        <v>6</v>
      </c>
      <c r="D51" s="15" t="s">
        <v>7</v>
      </c>
      <c r="E51" s="10">
        <v>1360</v>
      </c>
    </row>
    <row r="52" spans="1:5" outlineLevel="1" x14ac:dyDescent="0.25">
      <c r="A52" s="9" t="s">
        <v>24</v>
      </c>
      <c r="B52" s="5"/>
      <c r="C52" s="14"/>
      <c r="D52" s="15"/>
      <c r="E52" s="10">
        <f>SUBTOTAL(9,E50:E51)</f>
        <v>15000</v>
      </c>
    </row>
    <row r="53" spans="1:5" outlineLevel="2" x14ac:dyDescent="0.25">
      <c r="A53" s="4">
        <v>28</v>
      </c>
      <c r="B53" s="5" t="s">
        <v>29</v>
      </c>
      <c r="C53" s="14">
        <v>42711</v>
      </c>
      <c r="D53" s="15" t="s">
        <v>4</v>
      </c>
      <c r="E53" s="10">
        <v>11551.24</v>
      </c>
    </row>
    <row r="54" spans="1:5" outlineLevel="2" x14ac:dyDescent="0.25">
      <c r="A54" s="4">
        <v>28</v>
      </c>
      <c r="B54" s="5" t="s">
        <v>30</v>
      </c>
      <c r="C54" s="14" t="s">
        <v>6</v>
      </c>
      <c r="D54" s="15" t="s">
        <v>13</v>
      </c>
      <c r="E54" s="10">
        <v>1599.6</v>
      </c>
    </row>
    <row r="55" spans="1:5" outlineLevel="2" x14ac:dyDescent="0.25">
      <c r="A55" s="4">
        <v>28</v>
      </c>
      <c r="B55" s="5" t="s">
        <v>29</v>
      </c>
      <c r="C55" s="14" t="s">
        <v>6</v>
      </c>
      <c r="D55" s="4" t="s">
        <v>7</v>
      </c>
      <c r="E55" s="8">
        <v>1849.16</v>
      </c>
    </row>
    <row r="56" spans="1:5" outlineLevel="1" x14ac:dyDescent="0.25">
      <c r="A56" s="9" t="s">
        <v>25</v>
      </c>
      <c r="B56" s="5"/>
      <c r="C56" s="14"/>
      <c r="D56" s="4"/>
      <c r="E56" s="8">
        <f>SUBTOTAL(9,E53:E55)</f>
        <v>15000</v>
      </c>
    </row>
    <row r="57" spans="1:5" outlineLevel="2" x14ac:dyDescent="0.25">
      <c r="A57" s="4">
        <v>29</v>
      </c>
      <c r="B57" s="5" t="s">
        <v>29</v>
      </c>
      <c r="C57" s="14">
        <v>42597</v>
      </c>
      <c r="D57" s="4" t="s">
        <v>4</v>
      </c>
      <c r="E57" s="22">
        <v>21000</v>
      </c>
    </row>
    <row r="58" spans="1:5" outlineLevel="1" x14ac:dyDescent="0.25">
      <c r="A58" s="9" t="s">
        <v>26</v>
      </c>
      <c r="B58" s="5"/>
      <c r="C58" s="14"/>
      <c r="D58" s="4"/>
      <c r="E58" s="22">
        <f>SUBTOTAL(9,E57:E57)</f>
        <v>21000</v>
      </c>
    </row>
    <row r="59" spans="1:5" outlineLevel="2" x14ac:dyDescent="0.25">
      <c r="A59" s="4">
        <v>30</v>
      </c>
      <c r="B59" s="5" t="s">
        <v>29</v>
      </c>
      <c r="C59" s="6">
        <v>42678</v>
      </c>
      <c r="D59" s="7" t="s">
        <v>4</v>
      </c>
      <c r="E59" s="8">
        <v>4320</v>
      </c>
    </row>
    <row r="60" spans="1:5" outlineLevel="2" x14ac:dyDescent="0.25">
      <c r="A60" s="4">
        <v>30</v>
      </c>
      <c r="B60" s="5" t="s">
        <v>30</v>
      </c>
      <c r="C60" s="6" t="s">
        <v>6</v>
      </c>
      <c r="D60" s="7" t="s">
        <v>7</v>
      </c>
      <c r="E60" s="8">
        <v>1680</v>
      </c>
    </row>
    <row r="61" spans="1:5" outlineLevel="1" x14ac:dyDescent="0.25">
      <c r="A61" s="9" t="s">
        <v>27</v>
      </c>
      <c r="B61" s="5"/>
      <c r="C61" s="6"/>
      <c r="D61" s="7"/>
      <c r="E61" s="8">
        <f>SUBTOTAL(9,E59:E60)</f>
        <v>6000</v>
      </c>
    </row>
    <row r="62" spans="1:5" x14ac:dyDescent="0.25">
      <c r="A62" s="16" t="s">
        <v>28</v>
      </c>
      <c r="B62" s="17"/>
      <c r="C62" s="18"/>
      <c r="D62" s="19"/>
      <c r="E62" s="20">
        <f>SUBTOTAL(9,E2:E60)</f>
        <v>291000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Hicham Oussalah</cp:lastModifiedBy>
  <dcterms:created xsi:type="dcterms:W3CDTF">2017-01-10T10:00:50Z</dcterms:created>
  <dcterms:modified xsi:type="dcterms:W3CDTF">2017-01-10T10:23:18Z</dcterms:modified>
</cp:coreProperties>
</file>