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1992" windowHeight="8340" tabRatio="757"/>
  </bookViews>
  <sheets>
    <sheet name="Recherche montant" sheetId="6" r:id="rId1"/>
    <sheet name="Credit 1" sheetId="25" r:id="rId2"/>
  </sheets>
  <calcPr calcId="145621" calcOnSave="0"/>
</workbook>
</file>

<file path=xl/calcChain.xml><?xml version="1.0" encoding="utf-8"?>
<calcChain xmlns="http://schemas.openxmlformats.org/spreadsheetml/2006/main">
  <c r="A8" i="6" l="1"/>
  <c r="B8" i="6" s="1"/>
  <c r="C8" i="6" l="1"/>
  <c r="I120" i="25" l="1"/>
  <c r="I121" i="25"/>
  <c r="I122" i="25"/>
  <c r="I119" i="25"/>
  <c r="I118" i="25"/>
  <c r="I117" i="25"/>
  <c r="I90" i="25"/>
  <c r="I91" i="25"/>
  <c r="I92" i="25"/>
  <c r="I93" i="25"/>
  <c r="I94" i="25"/>
  <c r="I95" i="25"/>
  <c r="I96" i="25"/>
  <c r="I97" i="25"/>
  <c r="I98" i="25"/>
  <c r="I99" i="25"/>
  <c r="I100" i="25"/>
  <c r="I101" i="25"/>
  <c r="I102" i="25"/>
  <c r="I103" i="25"/>
  <c r="I104" i="25"/>
  <c r="I105" i="25"/>
  <c r="I106" i="25"/>
  <c r="I107" i="25"/>
  <c r="I108" i="25"/>
  <c r="I109" i="25"/>
  <c r="I110" i="25"/>
  <c r="I111" i="25"/>
  <c r="I112" i="25"/>
  <c r="I113" i="25"/>
  <c r="I114" i="25"/>
  <c r="I115" i="25"/>
  <c r="I89" i="25"/>
  <c r="I76" i="25"/>
  <c r="I77" i="25"/>
  <c r="I78" i="25"/>
  <c r="I79" i="25"/>
  <c r="I80" i="25"/>
  <c r="I81" i="25"/>
  <c r="I82" i="25"/>
  <c r="I83" i="25"/>
  <c r="I84" i="25"/>
  <c r="I85" i="25"/>
  <c r="I86" i="25"/>
  <c r="I87" i="25"/>
  <c r="I75" i="25"/>
  <c r="I73" i="25"/>
  <c r="I72" i="25"/>
  <c r="I71" i="25"/>
  <c r="I70" i="25"/>
  <c r="I69" i="25"/>
  <c r="I68" i="25"/>
  <c r="I67" i="25"/>
  <c r="I66" i="25"/>
  <c r="I65" i="25"/>
  <c r="I64" i="25"/>
  <c r="I63" i="25"/>
  <c r="I62" i="25"/>
  <c r="I61" i="25"/>
  <c r="I60" i="25"/>
  <c r="I59" i="25"/>
  <c r="I58" i="25"/>
  <c r="I57" i="25"/>
  <c r="I56" i="25"/>
  <c r="I55" i="25"/>
  <c r="I53" i="25"/>
  <c r="I52" i="25"/>
  <c r="I51" i="25"/>
  <c r="I50" i="25"/>
  <c r="I49" i="25"/>
  <c r="I48" i="25"/>
  <c r="I47" i="25"/>
  <c r="I46" i="25"/>
  <c r="I45" i="25"/>
  <c r="I44" i="25"/>
  <c r="I43" i="25"/>
  <c r="I42" i="25"/>
  <c r="I41" i="25"/>
  <c r="I40" i="25"/>
  <c r="I39" i="25"/>
  <c r="I38" i="25"/>
  <c r="I37" i="25"/>
  <c r="I36" i="25"/>
  <c r="I35" i="25"/>
  <c r="I34" i="25"/>
  <c r="I33" i="25"/>
  <c r="I32" i="25"/>
  <c r="I31" i="25"/>
  <c r="J30" i="25"/>
  <c r="J29" i="25"/>
  <c r="I5" i="25"/>
  <c r="I6" i="25"/>
  <c r="I7" i="25"/>
  <c r="I8" i="25"/>
  <c r="I9" i="25"/>
  <c r="I10" i="25"/>
  <c r="I11" i="25"/>
  <c r="I12" i="25"/>
  <c r="I13" i="25"/>
  <c r="I14" i="25"/>
  <c r="I15" i="25"/>
  <c r="I16" i="25"/>
  <c r="I17" i="25"/>
  <c r="I18" i="25"/>
  <c r="I19" i="25"/>
  <c r="I20" i="25"/>
  <c r="I21" i="25"/>
  <c r="I22" i="25"/>
  <c r="I23" i="25"/>
  <c r="I24" i="25"/>
  <c r="I25" i="25"/>
  <c r="I26" i="25"/>
  <c r="I27" i="25"/>
  <c r="I4" i="25"/>
  <c r="J124" i="25"/>
  <c r="J125" i="25"/>
  <c r="J126" i="25"/>
  <c r="J127" i="25"/>
  <c r="J128" i="25"/>
  <c r="J129" i="25"/>
  <c r="J130" i="25"/>
  <c r="J131" i="25"/>
  <c r="J132" i="25"/>
  <c r="J133" i="25"/>
  <c r="J134" i="25"/>
  <c r="J135" i="25"/>
  <c r="J136" i="25"/>
  <c r="J137" i="25"/>
  <c r="J138" i="25"/>
  <c r="J139" i="25"/>
  <c r="J140" i="25"/>
  <c r="J141" i="25"/>
  <c r="J142" i="25"/>
  <c r="J143" i="25"/>
  <c r="J144" i="25"/>
  <c r="J145" i="25"/>
  <c r="J146" i="25"/>
  <c r="J147" i="25"/>
  <c r="J148" i="25"/>
  <c r="J149" i="25"/>
  <c r="J150" i="25"/>
  <c r="J151" i="25"/>
  <c r="J152" i="25"/>
  <c r="J153" i="25"/>
  <c r="J154" i="25"/>
  <c r="J155" i="25"/>
  <c r="J156" i="25"/>
  <c r="J157" i="25"/>
  <c r="J158" i="25"/>
  <c r="J159" i="25"/>
  <c r="J160" i="25"/>
  <c r="J161" i="25"/>
  <c r="J162" i="25"/>
  <c r="J163" i="25"/>
  <c r="J164" i="25"/>
  <c r="J165" i="25"/>
  <c r="J166" i="25"/>
  <c r="J167" i="25"/>
  <c r="J168" i="25"/>
  <c r="J169" i="25"/>
  <c r="J170" i="25"/>
  <c r="J171" i="25"/>
  <c r="J172" i="25"/>
  <c r="J173" i="25"/>
  <c r="J174" i="25"/>
  <c r="J175" i="25"/>
  <c r="J176" i="25"/>
  <c r="J177" i="25"/>
  <c r="J178" i="25"/>
  <c r="J179" i="25"/>
  <c r="J180" i="25"/>
  <c r="J181" i="25"/>
  <c r="J182" i="25"/>
  <c r="J183" i="25"/>
  <c r="J184" i="25"/>
  <c r="J185" i="25"/>
  <c r="J186" i="25"/>
  <c r="J187" i="25"/>
  <c r="J188" i="25"/>
  <c r="J189" i="25"/>
  <c r="J190" i="25"/>
  <c r="J191" i="25"/>
  <c r="J192" i="25"/>
  <c r="J193" i="25"/>
  <c r="J194" i="25"/>
  <c r="J195" i="25"/>
  <c r="J196" i="25"/>
  <c r="J197" i="25"/>
  <c r="J198" i="25"/>
  <c r="J199" i="25"/>
  <c r="J200" i="25"/>
  <c r="J201" i="25"/>
  <c r="J202" i="25"/>
  <c r="J203" i="25"/>
  <c r="J204" i="25"/>
  <c r="J205" i="25"/>
  <c r="J206" i="25"/>
  <c r="J207" i="25"/>
  <c r="J208" i="25"/>
  <c r="J209" i="25"/>
  <c r="J210" i="25"/>
  <c r="J211" i="25"/>
  <c r="J212" i="25"/>
  <c r="J213" i="25"/>
  <c r="J214" i="25"/>
  <c r="J215" i="25"/>
  <c r="J216" i="25"/>
  <c r="J217" i="25"/>
  <c r="J218" i="25"/>
  <c r="J219" i="25"/>
  <c r="J220" i="25"/>
  <c r="J221" i="25"/>
  <c r="J222" i="25"/>
  <c r="J223" i="25"/>
  <c r="J224" i="25"/>
  <c r="J225" i="25"/>
  <c r="J226" i="25"/>
  <c r="J227" i="25"/>
  <c r="J228" i="25"/>
  <c r="J229" i="25"/>
  <c r="J230" i="25"/>
  <c r="J231" i="25"/>
  <c r="J232" i="25"/>
  <c r="J233" i="25"/>
  <c r="J234" i="25"/>
  <c r="J235" i="25"/>
  <c r="J236" i="25"/>
  <c r="J237" i="25"/>
  <c r="J238" i="25"/>
  <c r="J239" i="25"/>
  <c r="J240" i="25"/>
  <c r="J241" i="25"/>
  <c r="J242" i="25"/>
  <c r="J243" i="25"/>
  <c r="J244" i="25"/>
  <c r="J245" i="25"/>
  <c r="J246" i="25"/>
  <c r="J247" i="25"/>
  <c r="J248" i="25"/>
  <c r="J249" i="25"/>
  <c r="J250" i="25"/>
  <c r="J251" i="25"/>
  <c r="J252" i="25"/>
  <c r="J253" i="25"/>
  <c r="J254" i="25"/>
  <c r="J255" i="25"/>
  <c r="J256" i="25"/>
  <c r="J257" i="25"/>
  <c r="J258" i="25"/>
  <c r="J259" i="25"/>
  <c r="J260" i="25"/>
  <c r="J261" i="25"/>
  <c r="J262" i="25"/>
  <c r="J263" i="25"/>
  <c r="J264" i="25"/>
  <c r="J265" i="25"/>
  <c r="J266" i="25"/>
  <c r="J267" i="25"/>
  <c r="J268" i="25"/>
  <c r="J269" i="25"/>
  <c r="J270" i="25"/>
  <c r="J271" i="25"/>
  <c r="J272" i="25"/>
  <c r="J273" i="25"/>
  <c r="J274" i="25"/>
  <c r="J275" i="25"/>
  <c r="J276" i="25"/>
  <c r="J277" i="25"/>
  <c r="J278" i="25"/>
  <c r="J279" i="25"/>
  <c r="J280" i="25"/>
  <c r="J281" i="25"/>
  <c r="J282" i="25"/>
  <c r="J283" i="25"/>
  <c r="J284" i="25"/>
  <c r="J285" i="25"/>
  <c r="J286" i="25"/>
  <c r="J287" i="25"/>
  <c r="J288" i="25"/>
  <c r="J289" i="25"/>
  <c r="J123" i="25"/>
</calcChain>
</file>

<file path=xl/sharedStrings.xml><?xml version="1.0" encoding="utf-8"?>
<sst xmlns="http://schemas.openxmlformats.org/spreadsheetml/2006/main" count="11" uniqueCount="10">
  <si>
    <t xml:space="preserve"> </t>
  </si>
  <si>
    <t>N°</t>
  </si>
  <si>
    <t>Date</t>
  </si>
  <si>
    <t>Intérêts</t>
  </si>
  <si>
    <t>Capital</t>
  </si>
  <si>
    <t>remboursé</t>
  </si>
  <si>
    <t>restantdû</t>
  </si>
  <si>
    <t>Credit 1</t>
  </si>
  <si>
    <t>Numéro de ligne</t>
  </si>
  <si>
    <t>Adresse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</si>
</sst>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  <numFmt numFmtId="171" formatCode="_-* #,##0.00\ [$€-40C]_-;\-* #,##0.00\ [$€-40C]_-;_-* &quot;-&quot;??\ [$€-40C]_-;_-@_-"/>
  </numFmts>
  <fonts count="19" x14ac:knownFonts="1">
    <font>
      <sz val="10"/>
      <name val="Arial"/>
    </font>
    <font>
      <sz val="10"/>
      <name val="Arial"/>
      <family val="2"/>
    </font>
    <font>
      <sz val="11"/>
      <color indexed="10"/>
      <name val="Arial"/>
      <family val="2"/>
    </font>
    <font>
      <sz val="10"/>
      <color indexed="12"/>
      <name val="Arial"/>
      <family val="2"/>
    </font>
    <font>
      <sz val="10"/>
      <color indexed="14"/>
      <name val="Arial"/>
      <family val="2"/>
    </font>
    <font>
      <sz val="12"/>
      <name val="Arial"/>
      <family val="2"/>
    </font>
    <font>
      <sz val="12"/>
      <color indexed="12"/>
      <name val="Arial"/>
      <family val="2"/>
    </font>
    <font>
      <sz val="12"/>
      <color indexed="14"/>
      <name val="Arial"/>
      <family val="2"/>
    </font>
    <font>
      <b/>
      <sz val="12"/>
      <name val="Arial"/>
      <family val="2"/>
    </font>
    <font>
      <sz val="12"/>
      <color indexed="10"/>
      <name val="Arial"/>
      <family val="2"/>
    </font>
    <font>
      <sz val="12"/>
      <name val="Arial"/>
      <family val="2"/>
    </font>
    <font>
      <sz val="8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2"/>
      <color rgb="FF0070C0"/>
      <name val="Arial"/>
      <family val="2"/>
    </font>
    <font>
      <sz val="9"/>
      <color rgb="FF3D3D3D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1">
    <xf numFmtId="0" fontId="0" fillId="0" borderId="0"/>
    <xf numFmtId="164" fontId="1" fillId="0" borderId="0" applyFon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43" fontId="12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5" fillId="0" borderId="0"/>
    <xf numFmtId="0" fontId="1" fillId="0" borderId="0"/>
    <xf numFmtId="0" fontId="14" fillId="0" borderId="0"/>
    <xf numFmtId="0" fontId="16" fillId="0" borderId="0"/>
    <xf numFmtId="9" fontId="15" fillId="0" borderId="0" applyFont="0" applyFill="0" applyBorder="0" applyAlignment="0" applyProtection="0"/>
  </cellStyleXfs>
  <cellXfs count="35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9" fillId="0" borderId="0" xfId="0" applyFont="1"/>
    <xf numFmtId="10" fontId="9" fillId="0" borderId="0" xfId="0" applyNumberFormat="1" applyFont="1"/>
    <xf numFmtId="9" fontId="9" fillId="0" borderId="0" xfId="0" applyNumberFormat="1" applyFont="1"/>
    <xf numFmtId="0" fontId="9" fillId="0" borderId="0" xfId="0" applyFont="1" applyAlignment="1">
      <alignment horizontal="center"/>
    </xf>
    <xf numFmtId="0" fontId="10" fillId="0" borderId="0" xfId="0" applyFont="1"/>
    <xf numFmtId="2" fontId="2" fillId="0" borderId="0" xfId="0" applyNumberFormat="1" applyFont="1"/>
    <xf numFmtId="2" fontId="0" fillId="0" borderId="0" xfId="0" applyNumberFormat="1"/>
    <xf numFmtId="16" fontId="9" fillId="0" borderId="0" xfId="0" applyNumberFormat="1" applyFont="1" applyAlignment="1">
      <alignment horizontal="left"/>
    </xf>
    <xf numFmtId="2" fontId="4" fillId="0" borderId="0" xfId="0" applyNumberFormat="1" applyFont="1"/>
    <xf numFmtId="171" fontId="0" fillId="0" borderId="0" xfId="0" applyNumberFormat="1"/>
    <xf numFmtId="0" fontId="1" fillId="0" borderId="0" xfId="0" applyFont="1"/>
    <xf numFmtId="3" fontId="0" fillId="0" borderId="0" xfId="0" applyNumberFormat="1"/>
    <xf numFmtId="4" fontId="0" fillId="0" borderId="0" xfId="0" applyNumberFormat="1"/>
    <xf numFmtId="0" fontId="5" fillId="0" borderId="1" xfId="0" applyFont="1" applyBorder="1" applyAlignment="1">
      <alignment horizontal="center"/>
    </xf>
    <xf numFmtId="171" fontId="17" fillId="0" borderId="2" xfId="0" applyNumberFormat="1" applyFont="1" applyBorder="1"/>
    <xf numFmtId="0" fontId="18" fillId="0" borderId="0" xfId="0" applyFont="1"/>
    <xf numFmtId="171" fontId="9" fillId="0" borderId="3" xfId="0" applyNumberFormat="1" applyFont="1" applyBorder="1" applyAlignment="1">
      <alignment horizontal="center"/>
    </xf>
    <xf numFmtId="49" fontId="1" fillId="0" borderId="0" xfId="0" applyNumberFormat="1" applyFont="1"/>
    <xf numFmtId="0" fontId="0" fillId="0" borderId="0" xfId="0" applyNumberFormat="1"/>
    <xf numFmtId="4" fontId="1" fillId="0" borderId="0" xfId="0" applyNumberFormat="1" applyFont="1"/>
    <xf numFmtId="17" fontId="0" fillId="0" borderId="0" xfId="0" applyNumberFormat="1"/>
    <xf numFmtId="17" fontId="1" fillId="0" borderId="0" xfId="0" applyNumberFormat="1" applyFont="1"/>
    <xf numFmtId="171" fontId="9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/>
    </xf>
    <xf numFmtId="0" fontId="8" fillId="0" borderId="4" xfId="0" applyFont="1" applyBorder="1" applyAlignment="1">
      <alignment horizontal="center"/>
    </xf>
    <xf numFmtId="171" fontId="17" fillId="0" borderId="1" xfId="0" applyNumberFormat="1" applyFont="1" applyBorder="1"/>
    <xf numFmtId="0" fontId="9" fillId="0" borderId="0" xfId="0" quotePrefix="1" applyFont="1"/>
  </cellXfs>
  <cellStyles count="11">
    <cellStyle name="Euro" xfId="1"/>
    <cellStyle name="Lien hypertexte 2" xfId="2"/>
    <cellStyle name="Milliers 2" xfId="3"/>
    <cellStyle name="Milliers 2 2" xfId="4"/>
    <cellStyle name="Monétaire 2" xfId="5"/>
    <cellStyle name="Normal" xfId="0" builtinId="0"/>
    <cellStyle name="Normal 2" xfId="6"/>
    <cellStyle name="Normal 3" xfId="7"/>
    <cellStyle name="Normal 4" xfId="8"/>
    <cellStyle name="Normal 5" xfId="9"/>
    <cellStyle name="Pourcentage 2" xfId="10"/>
  </cellStyles>
  <dxfs count="2">
    <dxf>
      <fill>
        <patternFill>
          <bgColor rgb="FF00FFFF"/>
        </patternFill>
      </fill>
    </dxf>
    <dxf>
      <fill>
        <patternFill>
          <bgColor rgb="FF00FFFF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65"/>
  <sheetViews>
    <sheetView tabSelected="1" zoomScaleNormal="100" workbookViewId="0">
      <selection activeCell="A9" sqref="A9"/>
    </sheetView>
  </sheetViews>
  <sheetFormatPr baseColWidth="10" defaultColWidth="11.44140625" defaultRowHeight="13.2" x14ac:dyDescent="0.25"/>
  <cols>
    <col min="1" max="1" width="17.33203125" customWidth="1"/>
    <col min="2" max="2" width="21.5546875" bestFit="1" customWidth="1"/>
    <col min="3" max="3" width="19.88671875" customWidth="1"/>
    <col min="4" max="4" width="19" customWidth="1"/>
    <col min="5" max="5" width="13.33203125" bestFit="1" customWidth="1"/>
    <col min="6" max="6" width="13.33203125" customWidth="1"/>
    <col min="7" max="7" width="14.44140625" customWidth="1"/>
    <col min="8" max="8" width="9.109375" customWidth="1"/>
    <col min="9" max="9" width="12.88671875" bestFit="1" customWidth="1"/>
  </cols>
  <sheetData>
    <row r="1" spans="1:10" ht="15" x14ac:dyDescent="0.25">
      <c r="A1" s="5"/>
      <c r="B1" s="5"/>
      <c r="C1" s="5"/>
      <c r="D1" s="5"/>
      <c r="E1" s="5"/>
      <c r="F1" s="5"/>
      <c r="I1" s="5"/>
      <c r="J1" s="5"/>
    </row>
    <row r="2" spans="1:10" ht="15" x14ac:dyDescent="0.25">
      <c r="A2" s="5"/>
      <c r="B2" s="5"/>
      <c r="C2" s="5"/>
      <c r="D2" s="5"/>
      <c r="E2" s="5"/>
      <c r="F2" s="5"/>
      <c r="I2" s="5"/>
      <c r="J2" s="5"/>
    </row>
    <row r="3" spans="1:10" ht="15.75" customHeight="1" x14ac:dyDescent="0.25">
      <c r="A3" s="31"/>
      <c r="B3" s="5"/>
      <c r="C3" s="5"/>
      <c r="D3" s="5"/>
      <c r="E3" s="5"/>
      <c r="F3" s="5"/>
      <c r="I3" s="5"/>
      <c r="J3" s="5"/>
    </row>
    <row r="4" spans="1:10" ht="15.6" thickBot="1" x14ac:dyDescent="0.3">
      <c r="A4" s="32"/>
      <c r="B4" s="5"/>
      <c r="C4" s="5"/>
      <c r="D4" s="5"/>
      <c r="E4" s="5"/>
      <c r="F4" s="5"/>
      <c r="I4" s="5"/>
      <c r="J4" s="5"/>
    </row>
    <row r="5" spans="1:10" s="1" customFormat="1" ht="15.6" thickBot="1" x14ac:dyDescent="0.3">
      <c r="A5" s="21" t="s">
        <v>7</v>
      </c>
      <c r="B5" s="11"/>
    </row>
    <row r="6" spans="1:10" s="2" customFormat="1" ht="15.6" thickBot="1" x14ac:dyDescent="0.3">
      <c r="A6" s="24"/>
      <c r="B6" s="8"/>
    </row>
    <row r="7" spans="1:10" s="2" customFormat="1" ht="15" customHeight="1" thickBot="1" x14ac:dyDescent="0.3">
      <c r="A7" s="24"/>
      <c r="B7" s="11" t="s">
        <v>8</v>
      </c>
      <c r="C7" s="1" t="s">
        <v>9</v>
      </c>
    </row>
    <row r="8" spans="1:10" s="2" customFormat="1" ht="16.5" customHeight="1" thickBot="1" x14ac:dyDescent="0.3">
      <c r="A8" s="33">
        <f ca="1">SUMPRODUCT(('Credit 1'!$G$4:$G$290=EOMONTH(TODAY(),-1)+1)*'Credit 1'!$K$4:$K$290)</f>
        <v>346601.73</v>
      </c>
      <c r="B8" s="11" t="str">
        <f ca="1">"Ligne"&amp;" "&amp;MATCH(A8,'Credit 1'!K4:K290,0)+3</f>
        <v>Ligne 130</v>
      </c>
      <c r="C8" s="1" t="str">
        <f ca="1">ADDRESS(MATCH(A8,'Credit 1'!$K$4:$K$290,0)+ROW('Credit 1'!$K$4:$K$290)-1,11)</f>
        <v>$K$130</v>
      </c>
    </row>
    <row r="9" spans="1:10" s="2" customFormat="1" ht="15" customHeight="1" thickBot="1" x14ac:dyDescent="0.3">
      <c r="A9" s="24"/>
      <c r="B9" s="8"/>
    </row>
    <row r="10" spans="1:10" s="2" customFormat="1" ht="12" customHeight="1" x14ac:dyDescent="0.25">
      <c r="A10" s="8"/>
    </row>
    <row r="11" spans="1:10" s="2" customFormat="1" ht="15.75" customHeight="1" x14ac:dyDescent="0.25">
      <c r="A11" s="8"/>
      <c r="B11" s="34"/>
    </row>
    <row r="12" spans="1:10" s="2" customFormat="1" ht="18.899999999999999" customHeight="1" x14ac:dyDescent="0.25">
      <c r="A12" s="8"/>
      <c r="B12" s="8"/>
    </row>
    <row r="13" spans="1:10" s="2" customFormat="1" ht="12" customHeight="1" x14ac:dyDescent="0.25">
      <c r="A13" s="8"/>
      <c r="B13" s="8"/>
    </row>
    <row r="14" spans="1:10" s="2" customFormat="1" ht="17.25" customHeight="1" x14ac:dyDescent="0.25">
      <c r="A14" s="6"/>
      <c r="B14" s="8"/>
    </row>
    <row r="15" spans="1:10" s="2" customFormat="1" ht="12" customHeight="1" x14ac:dyDescent="0.25">
      <c r="A15" s="5"/>
      <c r="B15" s="8"/>
    </row>
    <row r="16" spans="1:10" s="2" customFormat="1" ht="15" customHeight="1" x14ac:dyDescent="0.25">
      <c r="A16" s="7"/>
      <c r="B16" s="8"/>
    </row>
    <row r="17" spans="1:10" s="2" customFormat="1" ht="12" customHeight="1" thickBot="1" x14ac:dyDescent="0.3">
      <c r="A17" s="8"/>
      <c r="B17" s="10"/>
      <c r="C17" s="10"/>
      <c r="D17" s="10"/>
      <c r="G17" s="9"/>
      <c r="H17" s="8"/>
    </row>
    <row r="18" spans="1:10" s="2" customFormat="1" ht="15.6" thickBot="1" x14ac:dyDescent="0.3">
      <c r="A18"/>
      <c r="B18" s="10"/>
      <c r="C18" s="10"/>
      <c r="E18" s="22"/>
      <c r="G18" s="9"/>
      <c r="H18" s="8"/>
    </row>
    <row r="19" spans="1:10" s="2" customFormat="1" ht="15" x14ac:dyDescent="0.25">
      <c r="A19"/>
      <c r="B19" s="10"/>
      <c r="D19" s="10"/>
      <c r="E19" s="10"/>
      <c r="F19" s="15"/>
      <c r="I19" s="9"/>
      <c r="J19" s="8"/>
    </row>
    <row r="20" spans="1:10" s="2" customFormat="1" ht="15" x14ac:dyDescent="0.25">
      <c r="A20"/>
      <c r="B20" s="30"/>
      <c r="C20" s="30"/>
      <c r="D20" s="8"/>
      <c r="E20" s="8"/>
      <c r="F20" s="15"/>
      <c r="I20" s="8"/>
      <c r="J20" s="8"/>
    </row>
    <row r="21" spans="1:10" s="3" customFormat="1" ht="15" x14ac:dyDescent="0.25">
      <c r="A21"/>
      <c r="B21" s="6"/>
      <c r="C21" s="6"/>
      <c r="G21" s="6"/>
      <c r="H21" s="6"/>
    </row>
    <row r="22" spans="1:10" ht="15" x14ac:dyDescent="0.25">
      <c r="A22" s="2"/>
      <c r="B22" s="23"/>
      <c r="D22" s="5"/>
      <c r="E22" s="5"/>
      <c r="I22" s="5"/>
      <c r="J22" s="5"/>
    </row>
    <row r="23" spans="1:10" s="4" customFormat="1" ht="15" x14ac:dyDescent="0.25">
      <c r="A23" s="2"/>
      <c r="B23" s="7"/>
      <c r="D23" s="7"/>
      <c r="E23" s="7"/>
      <c r="F23" s="7"/>
      <c r="G23" s="16"/>
      <c r="I23" s="7"/>
      <c r="J23" s="7"/>
    </row>
    <row r="24" spans="1:10" s="2" customFormat="1" ht="15" customHeight="1" x14ac:dyDescent="0.25">
      <c r="B24" s="8"/>
      <c r="D24" s="8"/>
      <c r="E24" s="8"/>
      <c r="F24" s="8"/>
      <c r="I24" s="8"/>
      <c r="J24" s="8"/>
    </row>
    <row r="25" spans="1:10" ht="13.8" x14ac:dyDescent="0.25">
      <c r="A25" s="2"/>
    </row>
    <row r="26" spans="1:10" ht="13.8" x14ac:dyDescent="0.25">
      <c r="A26" s="2"/>
    </row>
    <row r="27" spans="1:10" ht="13.8" x14ac:dyDescent="0.25">
      <c r="A27" s="2"/>
    </row>
    <row r="28" spans="1:10" ht="13.8" x14ac:dyDescent="0.25">
      <c r="A28" s="2"/>
      <c r="C28" s="14"/>
    </row>
    <row r="29" spans="1:10" ht="13.8" x14ac:dyDescent="0.25">
      <c r="A29" s="2"/>
      <c r="B29" s="2"/>
    </row>
    <row r="30" spans="1:10" s="2" customFormat="1" ht="13.8" x14ac:dyDescent="0.25"/>
    <row r="31" spans="1:10" s="2" customFormat="1" ht="15" x14ac:dyDescent="0.25">
      <c r="A31" s="2" t="s">
        <v>0</v>
      </c>
      <c r="D31" s="12"/>
      <c r="E31" s="13"/>
    </row>
    <row r="32" spans="1:10" s="2" customFormat="1" ht="13.8" x14ac:dyDescent="0.25"/>
    <row r="33" spans="1:2" s="2" customFormat="1" ht="13.8" x14ac:dyDescent="0.25"/>
    <row r="34" spans="1:2" s="2" customFormat="1" ht="13.8" x14ac:dyDescent="0.25">
      <c r="A34"/>
    </row>
    <row r="35" spans="1:2" s="2" customFormat="1" ht="13.8" x14ac:dyDescent="0.25">
      <c r="A35"/>
    </row>
    <row r="36" spans="1:2" s="2" customFormat="1" ht="13.8" x14ac:dyDescent="0.25"/>
    <row r="37" spans="1:2" s="2" customFormat="1" ht="13.8" x14ac:dyDescent="0.25"/>
    <row r="38" spans="1:2" s="2" customFormat="1" ht="13.8" x14ac:dyDescent="0.25"/>
    <row r="39" spans="1:2" s="2" customFormat="1" ht="13.8" x14ac:dyDescent="0.25"/>
    <row r="40" spans="1:2" s="2" customFormat="1" ht="13.8" x14ac:dyDescent="0.25"/>
    <row r="43" spans="1:2" s="2" customFormat="1" ht="13.8" x14ac:dyDescent="0.25">
      <c r="A43"/>
    </row>
    <row r="44" spans="1:2" s="2" customFormat="1" ht="15" x14ac:dyDescent="0.25">
      <c r="A44" s="8"/>
    </row>
    <row r="45" spans="1:2" s="2" customFormat="1" ht="13.8" x14ac:dyDescent="0.25">
      <c r="A45"/>
    </row>
    <row r="46" spans="1:2" s="2" customFormat="1" ht="13.8" x14ac:dyDescent="0.25">
      <c r="A46"/>
    </row>
    <row r="47" spans="1:2" s="2" customFormat="1" ht="13.8" x14ac:dyDescent="0.25">
      <c r="A47"/>
      <c r="B47"/>
    </row>
    <row r="50" spans="1:9" ht="15" x14ac:dyDescent="0.25">
      <c r="A50" s="12"/>
      <c r="B50" s="8"/>
    </row>
    <row r="51" spans="1:9" ht="15" x14ac:dyDescent="0.25">
      <c r="C51" s="8"/>
      <c r="D51" s="8"/>
      <c r="E51" s="8"/>
      <c r="F51" s="8"/>
      <c r="G51" s="8"/>
      <c r="H51" s="8"/>
    </row>
    <row r="62" spans="1:9" ht="13.8" x14ac:dyDescent="0.25">
      <c r="B62" s="2"/>
      <c r="C62" s="2"/>
      <c r="D62" s="2"/>
      <c r="E62" s="2"/>
      <c r="F62" s="2"/>
      <c r="I62" s="2"/>
    </row>
    <row r="65" spans="10:10" ht="15" x14ac:dyDescent="0.25">
      <c r="J65" s="12"/>
    </row>
  </sheetData>
  <sheetCalcPr fullCalcOnLoad="1"/>
  <mergeCells count="2">
    <mergeCell ref="B20:C20"/>
    <mergeCell ref="A3:A4"/>
  </mergeCells>
  <phoneticPr fontId="11" type="noConversion"/>
  <pageMargins left="0.44" right="0.2" top="0.35" bottom="0.37" header="0.24" footer="0.22"/>
  <pageSetup paperSize="9" scale="6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F1:AB290"/>
  <sheetViews>
    <sheetView topLeftCell="E118" zoomScaleNormal="100" workbookViewId="0">
      <selection activeCell="M22" sqref="M22"/>
    </sheetView>
  </sheetViews>
  <sheetFormatPr baseColWidth="10" defaultRowHeight="13.2" x14ac:dyDescent="0.25"/>
  <cols>
    <col min="7" max="7" width="11.44140625" style="26" customWidth="1"/>
    <col min="9" max="9" width="11.5546875" bestFit="1" customWidth="1"/>
    <col min="10" max="11" width="12.88671875" bestFit="1" customWidth="1"/>
  </cols>
  <sheetData>
    <row r="1" spans="6:16" x14ac:dyDescent="0.25">
      <c r="F1" t="s">
        <v>1</v>
      </c>
      <c r="G1" s="26" t="s">
        <v>2</v>
      </c>
      <c r="I1" t="s">
        <v>3</v>
      </c>
      <c r="J1" t="s">
        <v>4</v>
      </c>
      <c r="K1" t="s">
        <v>4</v>
      </c>
    </row>
    <row r="2" spans="6:16" x14ac:dyDescent="0.25">
      <c r="J2" t="s">
        <v>5</v>
      </c>
      <c r="K2" t="s">
        <v>6</v>
      </c>
    </row>
    <row r="4" spans="6:16" x14ac:dyDescent="0.25">
      <c r="F4">
        <v>1</v>
      </c>
      <c r="G4" s="28">
        <v>39264</v>
      </c>
      <c r="H4" s="17">
        <v>4736.68</v>
      </c>
      <c r="I4" s="17">
        <f>H4-J4</f>
        <v>3606.9400000000005</v>
      </c>
      <c r="J4" s="17">
        <v>1129.74</v>
      </c>
      <c r="K4" s="17">
        <v>515870.26</v>
      </c>
      <c r="M4" s="25"/>
      <c r="O4" s="18"/>
      <c r="P4" s="18"/>
    </row>
    <row r="5" spans="6:16" x14ac:dyDescent="0.25">
      <c r="F5">
        <v>2</v>
      </c>
      <c r="G5" s="28">
        <v>39295</v>
      </c>
      <c r="H5" s="17">
        <v>3102.97</v>
      </c>
      <c r="I5" s="17">
        <f t="shared" ref="I5:I27" si="0">H5-J5</f>
        <v>1969.37</v>
      </c>
      <c r="J5" s="17">
        <v>1133.5999999999999</v>
      </c>
      <c r="K5" s="17">
        <v>514736.66</v>
      </c>
      <c r="O5" s="20"/>
    </row>
    <row r="6" spans="6:16" x14ac:dyDescent="0.25">
      <c r="F6">
        <v>3</v>
      </c>
      <c r="G6" s="28">
        <v>39326</v>
      </c>
      <c r="H6" s="17">
        <v>3102.97</v>
      </c>
      <c r="I6" s="17">
        <f t="shared" si="0"/>
        <v>1965.4899999999998</v>
      </c>
      <c r="J6" s="17">
        <v>1137.48</v>
      </c>
      <c r="K6" s="17">
        <v>513599.18</v>
      </c>
      <c r="O6" s="27"/>
    </row>
    <row r="7" spans="6:16" x14ac:dyDescent="0.25">
      <c r="F7">
        <v>4</v>
      </c>
      <c r="G7" s="28">
        <v>39356</v>
      </c>
      <c r="H7" s="17">
        <v>3102.97</v>
      </c>
      <c r="I7" s="17">
        <f t="shared" si="0"/>
        <v>1961.61</v>
      </c>
      <c r="J7" s="17">
        <v>1141.3599999999999</v>
      </c>
      <c r="K7" s="17">
        <v>512457.82</v>
      </c>
      <c r="O7" s="20"/>
    </row>
    <row r="8" spans="6:16" x14ac:dyDescent="0.25">
      <c r="F8">
        <v>5</v>
      </c>
      <c r="G8" s="28">
        <v>39387</v>
      </c>
      <c r="H8" s="17">
        <v>3102.97</v>
      </c>
      <c r="I8" s="17">
        <f t="shared" si="0"/>
        <v>1957.7099999999998</v>
      </c>
      <c r="J8" s="17">
        <v>1145.26</v>
      </c>
      <c r="K8" s="17">
        <v>511312.56</v>
      </c>
      <c r="O8" s="20"/>
    </row>
    <row r="9" spans="6:16" x14ac:dyDescent="0.25">
      <c r="F9">
        <v>6</v>
      </c>
      <c r="G9" s="28">
        <v>39417</v>
      </c>
      <c r="H9" s="17">
        <v>3102.97</v>
      </c>
      <c r="I9" s="17">
        <f t="shared" si="0"/>
        <v>1953.7899999999997</v>
      </c>
      <c r="J9" s="17">
        <v>1149.18</v>
      </c>
      <c r="K9" s="17">
        <v>510163.38</v>
      </c>
      <c r="O9" s="20"/>
      <c r="P9">
        <v>1</v>
      </c>
    </row>
    <row r="10" spans="6:16" x14ac:dyDescent="0.25">
      <c r="F10">
        <v>7</v>
      </c>
      <c r="G10" s="28">
        <v>39448</v>
      </c>
      <c r="H10" s="17">
        <v>3102.97</v>
      </c>
      <c r="I10" s="17">
        <f t="shared" si="0"/>
        <v>1949.87</v>
      </c>
      <c r="J10" s="17">
        <v>1153.0999999999999</v>
      </c>
      <c r="K10" s="17">
        <v>509010.28</v>
      </c>
      <c r="O10" s="20"/>
    </row>
    <row r="11" spans="6:16" x14ac:dyDescent="0.25">
      <c r="F11">
        <v>8</v>
      </c>
      <c r="G11" s="28">
        <v>39479</v>
      </c>
      <c r="H11" s="17">
        <v>3102.97</v>
      </c>
      <c r="I11" s="17">
        <f t="shared" si="0"/>
        <v>1945.9299999999998</v>
      </c>
      <c r="J11" s="17">
        <v>1157.04</v>
      </c>
      <c r="K11" s="17">
        <v>507853.24</v>
      </c>
      <c r="O11" s="20"/>
    </row>
    <row r="12" spans="6:16" x14ac:dyDescent="0.25">
      <c r="F12">
        <v>9</v>
      </c>
      <c r="G12" s="28">
        <v>39508</v>
      </c>
      <c r="H12" s="17">
        <v>3102.97</v>
      </c>
      <c r="I12" s="17">
        <f t="shared" si="0"/>
        <v>1941.9799999999998</v>
      </c>
      <c r="J12" s="17">
        <v>1160.99</v>
      </c>
      <c r="K12" s="17">
        <v>506692.25</v>
      </c>
      <c r="O12" s="20"/>
    </row>
    <row r="13" spans="6:16" x14ac:dyDescent="0.25">
      <c r="F13">
        <v>10</v>
      </c>
      <c r="G13" s="28">
        <v>39539</v>
      </c>
      <c r="H13" s="17">
        <v>3102.97</v>
      </c>
      <c r="I13" s="17">
        <f t="shared" si="0"/>
        <v>1938.0099999999998</v>
      </c>
      <c r="J13" s="17">
        <v>1164.96</v>
      </c>
      <c r="K13" s="17">
        <v>505527.29</v>
      </c>
      <c r="O13" s="20"/>
    </row>
    <row r="14" spans="6:16" x14ac:dyDescent="0.25">
      <c r="F14">
        <v>11</v>
      </c>
      <c r="G14" s="28">
        <v>39569</v>
      </c>
      <c r="H14" s="17">
        <v>3102.97</v>
      </c>
      <c r="I14" s="17">
        <f t="shared" si="0"/>
        <v>1934.0299999999997</v>
      </c>
      <c r="J14" s="17">
        <v>1168.94</v>
      </c>
      <c r="K14" s="17">
        <v>504358.35</v>
      </c>
      <c r="O14" s="20"/>
    </row>
    <row r="15" spans="6:16" x14ac:dyDescent="0.25">
      <c r="F15">
        <v>12</v>
      </c>
      <c r="G15" s="28">
        <v>39600</v>
      </c>
      <c r="H15" s="17">
        <v>3102.97</v>
      </c>
      <c r="I15" s="17">
        <f t="shared" si="0"/>
        <v>1930.0299999999997</v>
      </c>
      <c r="J15" s="17">
        <v>1172.94</v>
      </c>
      <c r="K15" s="17">
        <v>503185.41</v>
      </c>
      <c r="O15" s="20"/>
    </row>
    <row r="16" spans="6:16" x14ac:dyDescent="0.25">
      <c r="F16">
        <v>13</v>
      </c>
      <c r="G16" s="28">
        <v>39630</v>
      </c>
      <c r="H16" s="17">
        <v>3102.97</v>
      </c>
      <c r="I16" s="17">
        <f t="shared" si="0"/>
        <v>1926.0299999999997</v>
      </c>
      <c r="J16" s="17">
        <v>1176.94</v>
      </c>
      <c r="K16" s="17">
        <v>502008.47</v>
      </c>
      <c r="O16" s="20"/>
    </row>
    <row r="17" spans="6:15" x14ac:dyDescent="0.25">
      <c r="F17">
        <v>14</v>
      </c>
      <c r="G17" s="28">
        <v>39661</v>
      </c>
      <c r="H17" s="17">
        <v>3102.97</v>
      </c>
      <c r="I17" s="17">
        <f t="shared" si="0"/>
        <v>1922.0099999999998</v>
      </c>
      <c r="J17" s="17">
        <v>1180.96</v>
      </c>
      <c r="K17" s="17">
        <v>500827.51</v>
      </c>
      <c r="O17" s="20"/>
    </row>
    <row r="18" spans="6:15" x14ac:dyDescent="0.25">
      <c r="F18">
        <v>15</v>
      </c>
      <c r="G18" s="28">
        <v>39692</v>
      </c>
      <c r="H18" s="17">
        <v>3102.97</v>
      </c>
      <c r="I18" s="17">
        <f t="shared" si="0"/>
        <v>1917.9699999999998</v>
      </c>
      <c r="J18" s="17">
        <v>1185</v>
      </c>
      <c r="K18" s="17">
        <v>499642.51</v>
      </c>
      <c r="O18" s="20"/>
    </row>
    <row r="19" spans="6:15" x14ac:dyDescent="0.25">
      <c r="F19">
        <v>16</v>
      </c>
      <c r="G19" s="28">
        <v>39722</v>
      </c>
      <c r="H19" s="17">
        <v>3102.97</v>
      </c>
      <c r="I19" s="17">
        <f t="shared" si="0"/>
        <v>1913.9199999999998</v>
      </c>
      <c r="J19" s="17">
        <v>1189.05</v>
      </c>
      <c r="K19" s="17">
        <v>498453.46</v>
      </c>
      <c r="O19" s="20"/>
    </row>
    <row r="20" spans="6:15" x14ac:dyDescent="0.25">
      <c r="F20">
        <v>17</v>
      </c>
      <c r="G20" s="28">
        <v>39753</v>
      </c>
      <c r="H20" s="17">
        <v>3102.97</v>
      </c>
      <c r="I20" s="17">
        <f t="shared" si="0"/>
        <v>1909.86</v>
      </c>
      <c r="J20" s="17">
        <v>1193.1099999999999</v>
      </c>
      <c r="K20" s="17">
        <v>497260.35</v>
      </c>
      <c r="O20" s="20"/>
    </row>
    <row r="21" spans="6:15" x14ac:dyDescent="0.25">
      <c r="F21">
        <v>18</v>
      </c>
      <c r="G21" s="28">
        <v>39783</v>
      </c>
      <c r="H21" s="17">
        <v>3102.97</v>
      </c>
      <c r="I21" s="17">
        <f t="shared" si="0"/>
        <v>1905.7799999999997</v>
      </c>
      <c r="J21" s="17">
        <v>1197.19</v>
      </c>
      <c r="K21" s="17">
        <v>496063.16</v>
      </c>
      <c r="O21" s="20"/>
    </row>
    <row r="22" spans="6:15" x14ac:dyDescent="0.25">
      <c r="F22">
        <v>19</v>
      </c>
      <c r="G22" s="28">
        <v>39814</v>
      </c>
      <c r="H22" s="17">
        <v>3102.97</v>
      </c>
      <c r="I22" s="17">
        <f t="shared" si="0"/>
        <v>1901.6899999999998</v>
      </c>
      <c r="J22" s="17">
        <v>1201.28</v>
      </c>
      <c r="K22" s="17">
        <v>494861.88</v>
      </c>
      <c r="O22" s="20"/>
    </row>
    <row r="23" spans="6:15" x14ac:dyDescent="0.25">
      <c r="F23">
        <v>20</v>
      </c>
      <c r="G23" s="28">
        <v>39845</v>
      </c>
      <c r="H23" s="17">
        <v>3102.97</v>
      </c>
      <c r="I23" s="17">
        <f t="shared" si="0"/>
        <v>1897.5899999999997</v>
      </c>
      <c r="J23" s="17">
        <v>1205.3800000000001</v>
      </c>
      <c r="K23" s="17">
        <v>493656.5</v>
      </c>
      <c r="O23" s="20"/>
    </row>
    <row r="24" spans="6:15" x14ac:dyDescent="0.25">
      <c r="F24">
        <v>21</v>
      </c>
      <c r="G24" s="28">
        <v>39873</v>
      </c>
      <c r="H24" s="17">
        <v>3102.97</v>
      </c>
      <c r="I24" s="17">
        <f t="shared" si="0"/>
        <v>1893.4699999999998</v>
      </c>
      <c r="J24" s="17">
        <v>1209.5</v>
      </c>
      <c r="K24" s="17">
        <v>492447</v>
      </c>
      <c r="O24" s="20"/>
    </row>
    <row r="25" spans="6:15" x14ac:dyDescent="0.25">
      <c r="F25">
        <v>22</v>
      </c>
      <c r="G25" s="28">
        <v>39904</v>
      </c>
      <c r="H25" s="17">
        <v>3102.97</v>
      </c>
      <c r="I25" s="17">
        <f t="shared" si="0"/>
        <v>1889.3399999999997</v>
      </c>
      <c r="J25" s="17">
        <v>1213.6300000000001</v>
      </c>
      <c r="K25" s="17">
        <v>491233.37</v>
      </c>
      <c r="O25" s="20"/>
    </row>
    <row r="26" spans="6:15" x14ac:dyDescent="0.25">
      <c r="F26">
        <v>23</v>
      </c>
      <c r="G26" s="28">
        <v>39934</v>
      </c>
      <c r="H26" s="17">
        <v>3102.97</v>
      </c>
      <c r="I26" s="17">
        <f t="shared" si="0"/>
        <v>1885.1899999999998</v>
      </c>
      <c r="J26" s="17">
        <v>1217.78</v>
      </c>
      <c r="K26" s="17">
        <v>490015.59</v>
      </c>
      <c r="O26" s="20"/>
    </row>
    <row r="27" spans="6:15" x14ac:dyDescent="0.25">
      <c r="F27">
        <v>24</v>
      </c>
      <c r="G27" s="28">
        <v>39965</v>
      </c>
      <c r="H27" s="17">
        <v>3102.97</v>
      </c>
      <c r="I27" s="17">
        <f t="shared" si="0"/>
        <v>1881.0299999999997</v>
      </c>
      <c r="J27" s="17">
        <v>1221.94</v>
      </c>
      <c r="K27" s="17">
        <v>488793.65</v>
      </c>
      <c r="O27" s="20"/>
    </row>
    <row r="28" spans="6:15" x14ac:dyDescent="0.25">
      <c r="F28">
        <v>25</v>
      </c>
      <c r="G28" s="28">
        <v>39995</v>
      </c>
      <c r="H28" s="17"/>
      <c r="I28" s="17">
        <v>206.81</v>
      </c>
      <c r="J28" s="17"/>
      <c r="K28" s="17">
        <v>488793.65</v>
      </c>
      <c r="L28" s="20"/>
      <c r="O28" s="20"/>
    </row>
    <row r="29" spans="6:15" x14ac:dyDescent="0.25">
      <c r="F29">
        <v>26</v>
      </c>
      <c r="G29" s="28">
        <v>40026</v>
      </c>
      <c r="H29" s="17">
        <v>3102.97</v>
      </c>
      <c r="I29" s="17">
        <v>2896.16</v>
      </c>
      <c r="J29" s="17">
        <f>H29-I29</f>
        <v>206.80999999999995</v>
      </c>
      <c r="K29" s="17">
        <v>488793.65</v>
      </c>
      <c r="O29" s="20"/>
    </row>
    <row r="30" spans="6:15" x14ac:dyDescent="0.25">
      <c r="F30">
        <v>27</v>
      </c>
      <c r="G30" s="28">
        <v>40057</v>
      </c>
      <c r="H30" s="17">
        <v>3102.97</v>
      </c>
      <c r="I30" s="17">
        <v>2113.96</v>
      </c>
      <c r="J30" s="17">
        <f>H30-I30</f>
        <v>989.00999999999976</v>
      </c>
      <c r="K30" s="17">
        <v>488011.45</v>
      </c>
      <c r="O30" s="20"/>
    </row>
    <row r="31" spans="6:15" x14ac:dyDescent="0.25">
      <c r="F31">
        <v>28</v>
      </c>
      <c r="G31" s="28">
        <v>40087</v>
      </c>
      <c r="H31" s="17">
        <v>3102.97</v>
      </c>
      <c r="I31" s="17">
        <f t="shared" ref="I31:I93" si="1">H31-J31</f>
        <v>1874.1799999999998</v>
      </c>
      <c r="J31" s="17">
        <v>1228.79</v>
      </c>
      <c r="K31" s="17">
        <v>486782.66</v>
      </c>
      <c r="O31" s="20"/>
    </row>
    <row r="32" spans="6:15" x14ac:dyDescent="0.25">
      <c r="F32">
        <v>29</v>
      </c>
      <c r="G32" s="28">
        <v>40118</v>
      </c>
      <c r="H32" s="17">
        <v>3102.97</v>
      </c>
      <c r="I32" s="17">
        <f t="shared" si="1"/>
        <v>1869.9799999999998</v>
      </c>
      <c r="J32" s="17">
        <v>1232.99</v>
      </c>
      <c r="K32" s="17">
        <v>485549.67</v>
      </c>
      <c r="O32" s="20"/>
    </row>
    <row r="33" spans="6:15" x14ac:dyDescent="0.25">
      <c r="F33">
        <v>30</v>
      </c>
      <c r="G33" s="28">
        <v>40148</v>
      </c>
      <c r="H33" s="17">
        <v>3102.97</v>
      </c>
      <c r="I33" s="17">
        <f t="shared" si="1"/>
        <v>1865.7699999999998</v>
      </c>
      <c r="J33" s="17">
        <v>1237.2</v>
      </c>
      <c r="K33" s="17">
        <v>484312.47</v>
      </c>
      <c r="O33" s="20"/>
    </row>
    <row r="34" spans="6:15" x14ac:dyDescent="0.25">
      <c r="F34">
        <v>31</v>
      </c>
      <c r="G34" s="28">
        <v>40179</v>
      </c>
      <c r="H34" s="17">
        <v>3102.97</v>
      </c>
      <c r="I34" s="17">
        <f t="shared" si="1"/>
        <v>1861.5399999999997</v>
      </c>
      <c r="J34" s="17">
        <v>1241.43</v>
      </c>
      <c r="K34" s="17">
        <v>483071.04</v>
      </c>
      <c r="O34" s="20"/>
    </row>
    <row r="35" spans="6:15" x14ac:dyDescent="0.25">
      <c r="F35">
        <v>32</v>
      </c>
      <c r="G35" s="28">
        <v>40210</v>
      </c>
      <c r="H35" s="17">
        <v>3102.97</v>
      </c>
      <c r="I35" s="17">
        <f t="shared" si="1"/>
        <v>1857.2999999999997</v>
      </c>
      <c r="J35" s="17">
        <v>1245.67</v>
      </c>
      <c r="K35" s="17">
        <v>481825.37</v>
      </c>
      <c r="O35" s="20"/>
    </row>
    <row r="36" spans="6:15" x14ac:dyDescent="0.25">
      <c r="F36">
        <v>33</v>
      </c>
      <c r="G36" s="28">
        <v>40238</v>
      </c>
      <c r="H36" s="17">
        <v>3102.97</v>
      </c>
      <c r="I36" s="17">
        <f t="shared" si="1"/>
        <v>1853.0499999999997</v>
      </c>
      <c r="J36" s="17">
        <v>1249.92</v>
      </c>
      <c r="K36" s="17">
        <v>480575.45</v>
      </c>
      <c r="O36" s="20"/>
    </row>
    <row r="37" spans="6:15" x14ac:dyDescent="0.25">
      <c r="F37">
        <v>34</v>
      </c>
      <c r="G37" s="28">
        <v>40269</v>
      </c>
      <c r="H37" s="17">
        <v>3102.97</v>
      </c>
      <c r="I37" s="17">
        <f t="shared" si="1"/>
        <v>1848.7799999999997</v>
      </c>
      <c r="J37" s="17">
        <v>1254.19</v>
      </c>
      <c r="K37" s="17">
        <v>479321.26</v>
      </c>
      <c r="O37" s="20"/>
    </row>
    <row r="38" spans="6:15" x14ac:dyDescent="0.25">
      <c r="F38">
        <v>35</v>
      </c>
      <c r="G38" s="28">
        <v>40299</v>
      </c>
      <c r="H38" s="17">
        <v>3102.97</v>
      </c>
      <c r="I38" s="17">
        <f t="shared" si="1"/>
        <v>1844.4899999999998</v>
      </c>
      <c r="J38" s="17">
        <v>1258.48</v>
      </c>
      <c r="K38" s="17">
        <v>478062.78</v>
      </c>
      <c r="O38" s="20"/>
    </row>
    <row r="39" spans="6:15" x14ac:dyDescent="0.25">
      <c r="F39">
        <v>36</v>
      </c>
      <c r="G39" s="28">
        <v>40330</v>
      </c>
      <c r="H39" s="17">
        <v>3102.97</v>
      </c>
      <c r="I39" s="17">
        <f t="shared" si="1"/>
        <v>1840.1899999999998</v>
      </c>
      <c r="J39" s="17">
        <v>1262.78</v>
      </c>
      <c r="K39" s="17">
        <v>476800</v>
      </c>
      <c r="O39" s="20"/>
    </row>
    <row r="40" spans="6:15" x14ac:dyDescent="0.25">
      <c r="F40">
        <v>37</v>
      </c>
      <c r="G40" s="28">
        <v>40360</v>
      </c>
      <c r="H40" s="17">
        <v>3102.97</v>
      </c>
      <c r="I40" s="17">
        <f t="shared" si="1"/>
        <v>1835.8799999999999</v>
      </c>
      <c r="J40" s="17">
        <v>1267.0899999999999</v>
      </c>
      <c r="K40" s="17">
        <v>475532.91</v>
      </c>
      <c r="O40" s="20"/>
    </row>
    <row r="41" spans="6:15" x14ac:dyDescent="0.25">
      <c r="F41">
        <v>38</v>
      </c>
      <c r="G41" s="28">
        <v>40391</v>
      </c>
      <c r="H41" s="17">
        <v>3102.97</v>
      </c>
      <c r="I41" s="17">
        <f t="shared" si="1"/>
        <v>1831.5499999999997</v>
      </c>
      <c r="J41" s="17">
        <v>1271.42</v>
      </c>
      <c r="K41" s="17">
        <v>474261.49</v>
      </c>
      <c r="O41" s="20"/>
    </row>
    <row r="42" spans="6:15" x14ac:dyDescent="0.25">
      <c r="F42">
        <v>39</v>
      </c>
      <c r="G42" s="28">
        <v>40422</v>
      </c>
      <c r="H42" s="17">
        <v>3102.97</v>
      </c>
      <c r="I42" s="17">
        <f t="shared" si="1"/>
        <v>1827.1999999999998</v>
      </c>
      <c r="J42" s="17">
        <v>1275.77</v>
      </c>
      <c r="K42" s="17">
        <v>472985.72</v>
      </c>
      <c r="O42" s="20"/>
    </row>
    <row r="43" spans="6:15" x14ac:dyDescent="0.25">
      <c r="F43">
        <v>40</v>
      </c>
      <c r="G43" s="28">
        <v>40452</v>
      </c>
      <c r="H43" s="17">
        <v>3102.97</v>
      </c>
      <c r="I43" s="17">
        <f t="shared" si="1"/>
        <v>1822.8399999999997</v>
      </c>
      <c r="J43" s="17">
        <v>1280.1300000000001</v>
      </c>
      <c r="K43" s="17">
        <v>471705.59</v>
      </c>
      <c r="O43" s="20"/>
    </row>
    <row r="44" spans="6:15" x14ac:dyDescent="0.25">
      <c r="F44">
        <v>41</v>
      </c>
      <c r="G44" s="28">
        <v>40483</v>
      </c>
      <c r="H44" s="17">
        <v>3102.97</v>
      </c>
      <c r="I44" s="17">
        <f t="shared" si="1"/>
        <v>1818.4699999999998</v>
      </c>
      <c r="J44" s="17">
        <v>1284.5</v>
      </c>
      <c r="K44" s="17">
        <v>470421.09</v>
      </c>
      <c r="O44" s="20"/>
    </row>
    <row r="45" spans="6:15" x14ac:dyDescent="0.25">
      <c r="F45">
        <v>42</v>
      </c>
      <c r="G45" s="28">
        <v>40513</v>
      </c>
      <c r="H45" s="17">
        <v>3102.97</v>
      </c>
      <c r="I45" s="17">
        <f t="shared" si="1"/>
        <v>1814.0799999999997</v>
      </c>
      <c r="J45" s="17">
        <v>1288.8900000000001</v>
      </c>
      <c r="K45" s="17">
        <v>469132.2</v>
      </c>
      <c r="O45" s="20"/>
    </row>
    <row r="46" spans="6:15" x14ac:dyDescent="0.25">
      <c r="F46">
        <v>43</v>
      </c>
      <c r="G46" s="28">
        <v>40544</v>
      </c>
      <c r="H46" s="17">
        <v>3102.97</v>
      </c>
      <c r="I46" s="17">
        <f t="shared" si="1"/>
        <v>1809.6799999999998</v>
      </c>
      <c r="J46" s="17">
        <v>1293.29</v>
      </c>
      <c r="K46" s="17">
        <v>467838.91</v>
      </c>
      <c r="O46" s="20"/>
    </row>
    <row r="47" spans="6:15" x14ac:dyDescent="0.25">
      <c r="F47">
        <v>44</v>
      </c>
      <c r="G47" s="28">
        <v>40575</v>
      </c>
      <c r="H47" s="17">
        <v>3048.73</v>
      </c>
      <c r="I47" s="17">
        <f t="shared" si="1"/>
        <v>1727.29</v>
      </c>
      <c r="J47" s="17">
        <v>1321.44</v>
      </c>
      <c r="K47" s="17">
        <v>466517.47</v>
      </c>
      <c r="M47" s="19"/>
    </row>
    <row r="48" spans="6:15" x14ac:dyDescent="0.25">
      <c r="F48">
        <v>45</v>
      </c>
      <c r="G48" s="28">
        <v>40603</v>
      </c>
      <c r="H48" s="17">
        <v>3048.73</v>
      </c>
      <c r="I48" s="17">
        <f t="shared" si="1"/>
        <v>1722.99</v>
      </c>
      <c r="J48" s="17">
        <v>1325.74</v>
      </c>
      <c r="K48" s="17">
        <v>465191.73</v>
      </c>
      <c r="O48" s="20"/>
    </row>
    <row r="49" spans="6:15" x14ac:dyDescent="0.25">
      <c r="F49">
        <v>46</v>
      </c>
      <c r="G49" s="28">
        <v>40634</v>
      </c>
      <c r="H49" s="17">
        <v>3048.73</v>
      </c>
      <c r="I49" s="17">
        <f t="shared" si="1"/>
        <v>1718.68</v>
      </c>
      <c r="J49" s="17">
        <v>1330.05</v>
      </c>
      <c r="K49" s="17">
        <v>463861.68</v>
      </c>
      <c r="O49" s="20"/>
    </row>
    <row r="50" spans="6:15" x14ac:dyDescent="0.25">
      <c r="F50">
        <v>47</v>
      </c>
      <c r="G50" s="28">
        <v>40664</v>
      </c>
      <c r="H50" s="17">
        <v>3048.73</v>
      </c>
      <c r="I50" s="17">
        <f t="shared" si="1"/>
        <v>1714.3600000000001</v>
      </c>
      <c r="J50" s="17">
        <v>1334.37</v>
      </c>
      <c r="K50" s="17">
        <v>462527.31</v>
      </c>
      <c r="O50" s="20"/>
    </row>
    <row r="51" spans="6:15" x14ac:dyDescent="0.25">
      <c r="F51">
        <v>48</v>
      </c>
      <c r="G51" s="28">
        <v>40695</v>
      </c>
      <c r="H51" s="17">
        <v>3048.73</v>
      </c>
      <c r="I51" s="17">
        <f t="shared" si="1"/>
        <v>1710.02</v>
      </c>
      <c r="J51" s="17">
        <v>1338.71</v>
      </c>
      <c r="K51" s="17">
        <v>461188.6</v>
      </c>
      <c r="O51" s="20"/>
    </row>
    <row r="52" spans="6:15" x14ac:dyDescent="0.25">
      <c r="F52">
        <v>49</v>
      </c>
      <c r="G52" s="28">
        <v>40725</v>
      </c>
      <c r="H52" s="17">
        <v>3048.73</v>
      </c>
      <c r="I52" s="17">
        <f t="shared" si="1"/>
        <v>1705.67</v>
      </c>
      <c r="J52" s="17">
        <v>1343.06</v>
      </c>
      <c r="K52" s="17">
        <v>459845.54</v>
      </c>
      <c r="O52" s="20"/>
    </row>
    <row r="53" spans="6:15" x14ac:dyDescent="0.25">
      <c r="F53">
        <v>50</v>
      </c>
      <c r="G53" s="28">
        <v>40756</v>
      </c>
      <c r="H53" s="17">
        <v>3048.73</v>
      </c>
      <c r="I53" s="17">
        <f t="shared" si="1"/>
        <v>1701.31</v>
      </c>
      <c r="J53" s="17">
        <v>1347.42</v>
      </c>
      <c r="K53" s="17">
        <v>458498.12</v>
      </c>
      <c r="O53" s="20"/>
    </row>
    <row r="54" spans="6:15" x14ac:dyDescent="0.25">
      <c r="F54">
        <v>51</v>
      </c>
      <c r="G54" s="28">
        <v>40787</v>
      </c>
      <c r="H54" s="17"/>
      <c r="I54" s="17">
        <v>206.81</v>
      </c>
      <c r="J54" s="17"/>
      <c r="K54" s="17">
        <v>458498.12</v>
      </c>
      <c r="O54" s="20"/>
    </row>
    <row r="55" spans="6:15" x14ac:dyDescent="0.25">
      <c r="F55">
        <v>52</v>
      </c>
      <c r="G55" s="28">
        <v>40817</v>
      </c>
      <c r="H55" s="17">
        <v>3048.73</v>
      </c>
      <c r="I55" s="17">
        <f t="shared" si="1"/>
        <v>2841.92</v>
      </c>
      <c r="J55" s="17">
        <v>206.81</v>
      </c>
      <c r="K55" s="17">
        <v>458498.12</v>
      </c>
      <c r="L55" s="20"/>
      <c r="O55" s="20"/>
    </row>
    <row r="56" spans="6:15" x14ac:dyDescent="0.25">
      <c r="F56">
        <v>53</v>
      </c>
      <c r="G56" s="28">
        <v>40848</v>
      </c>
      <c r="H56" s="17">
        <v>3048.73</v>
      </c>
      <c r="I56" s="17">
        <f t="shared" si="1"/>
        <v>1835.25</v>
      </c>
      <c r="J56" s="17">
        <v>1213.48</v>
      </c>
      <c r="K56" s="17">
        <v>457284.64</v>
      </c>
      <c r="O56" s="20"/>
    </row>
    <row r="57" spans="6:15" x14ac:dyDescent="0.25">
      <c r="F57">
        <v>54</v>
      </c>
      <c r="G57" s="28">
        <v>40878</v>
      </c>
      <c r="H57" s="17">
        <v>3048.73</v>
      </c>
      <c r="I57" s="17">
        <f t="shared" si="1"/>
        <v>1692.99</v>
      </c>
      <c r="J57" s="17">
        <v>1355.74</v>
      </c>
      <c r="K57" s="17">
        <v>455928.9</v>
      </c>
      <c r="L57" s="20"/>
      <c r="O57" s="20"/>
    </row>
    <row r="58" spans="6:15" x14ac:dyDescent="0.25">
      <c r="F58">
        <v>55</v>
      </c>
      <c r="G58" s="28">
        <v>40909</v>
      </c>
      <c r="H58" s="17">
        <v>3048.73</v>
      </c>
      <c r="I58" s="17">
        <f t="shared" si="1"/>
        <v>1688.58</v>
      </c>
      <c r="J58" s="17">
        <v>1360.15</v>
      </c>
      <c r="K58" s="17">
        <v>454568.75</v>
      </c>
      <c r="L58" s="20"/>
      <c r="O58" s="20"/>
    </row>
    <row r="59" spans="6:15" x14ac:dyDescent="0.25">
      <c r="F59">
        <v>56</v>
      </c>
      <c r="G59" s="28">
        <v>40940</v>
      </c>
      <c r="H59" s="17">
        <v>3048.73</v>
      </c>
      <c r="I59" s="17">
        <f t="shared" si="1"/>
        <v>1684.16</v>
      </c>
      <c r="J59" s="17">
        <v>1364.57</v>
      </c>
      <c r="K59" s="17">
        <v>453204.18</v>
      </c>
      <c r="L59" s="20"/>
      <c r="O59" s="20"/>
    </row>
    <row r="60" spans="6:15" x14ac:dyDescent="0.25">
      <c r="F60">
        <v>57</v>
      </c>
      <c r="G60" s="28">
        <v>40969</v>
      </c>
      <c r="H60" s="17">
        <v>3048.73</v>
      </c>
      <c r="I60" s="17">
        <f t="shared" si="1"/>
        <v>1679.72</v>
      </c>
      <c r="J60" s="17">
        <v>1369.01</v>
      </c>
      <c r="K60" s="17">
        <v>451835.17</v>
      </c>
      <c r="L60" s="20"/>
      <c r="O60" s="20"/>
    </row>
    <row r="61" spans="6:15" x14ac:dyDescent="0.25">
      <c r="F61">
        <v>58</v>
      </c>
      <c r="G61" s="28">
        <v>41000</v>
      </c>
      <c r="H61" s="17">
        <v>3048.73</v>
      </c>
      <c r="I61" s="17">
        <f t="shared" si="1"/>
        <v>1675.27</v>
      </c>
      <c r="J61" s="17">
        <v>1373.46</v>
      </c>
      <c r="K61" s="17">
        <v>450461.71</v>
      </c>
      <c r="L61" s="20"/>
      <c r="O61" s="20"/>
    </row>
    <row r="62" spans="6:15" x14ac:dyDescent="0.25">
      <c r="F62">
        <v>59</v>
      </c>
      <c r="G62" s="28">
        <v>41030</v>
      </c>
      <c r="H62" s="17">
        <v>3048.73</v>
      </c>
      <c r="I62" s="17">
        <f t="shared" si="1"/>
        <v>1670.81</v>
      </c>
      <c r="J62" s="17">
        <v>1377.92</v>
      </c>
      <c r="K62" s="17">
        <v>449083.79</v>
      </c>
      <c r="L62" s="20"/>
      <c r="O62" s="20"/>
    </row>
    <row r="63" spans="6:15" x14ac:dyDescent="0.25">
      <c r="F63">
        <v>60</v>
      </c>
      <c r="G63" s="28">
        <v>41061</v>
      </c>
      <c r="H63" s="17">
        <v>3048.73</v>
      </c>
      <c r="I63" s="17">
        <f t="shared" si="1"/>
        <v>1666.33</v>
      </c>
      <c r="J63" s="17">
        <v>1382.4</v>
      </c>
      <c r="K63" s="17">
        <v>447701.39</v>
      </c>
      <c r="L63" s="20"/>
      <c r="O63" s="20"/>
    </row>
    <row r="64" spans="6:15" x14ac:dyDescent="0.25">
      <c r="F64">
        <v>61</v>
      </c>
      <c r="G64" s="28">
        <v>41091</v>
      </c>
      <c r="H64" s="17">
        <v>3048.73</v>
      </c>
      <c r="I64" s="17">
        <f t="shared" si="1"/>
        <v>1661.84</v>
      </c>
      <c r="J64" s="17">
        <v>1386.89</v>
      </c>
      <c r="K64" s="17">
        <v>446314.5</v>
      </c>
      <c r="L64" s="20"/>
      <c r="O64" s="20"/>
    </row>
    <row r="65" spans="6:15" x14ac:dyDescent="0.25">
      <c r="F65">
        <v>62</v>
      </c>
      <c r="G65" s="28">
        <v>41122</v>
      </c>
      <c r="H65" s="17">
        <v>3048.73</v>
      </c>
      <c r="I65" s="17">
        <f t="shared" si="1"/>
        <v>1657.33</v>
      </c>
      <c r="J65" s="17">
        <v>1391.4</v>
      </c>
      <c r="K65" s="17">
        <v>444923.1</v>
      </c>
      <c r="L65" s="20"/>
      <c r="O65" s="20"/>
    </row>
    <row r="66" spans="6:15" x14ac:dyDescent="0.25">
      <c r="F66">
        <v>63</v>
      </c>
      <c r="G66" s="28">
        <v>41153</v>
      </c>
      <c r="H66" s="17">
        <v>3048.73</v>
      </c>
      <c r="I66" s="17">
        <f t="shared" si="1"/>
        <v>1652.81</v>
      </c>
      <c r="J66" s="17">
        <v>1395.92</v>
      </c>
      <c r="K66" s="17">
        <v>443527.18</v>
      </c>
      <c r="L66" s="20"/>
      <c r="O66" s="20"/>
    </row>
    <row r="67" spans="6:15" x14ac:dyDescent="0.25">
      <c r="F67">
        <v>64</v>
      </c>
      <c r="G67" s="28">
        <v>41183</v>
      </c>
      <c r="H67" s="17">
        <v>3048.73</v>
      </c>
      <c r="I67" s="17">
        <f t="shared" si="1"/>
        <v>1648.27</v>
      </c>
      <c r="J67" s="17">
        <v>1400.46</v>
      </c>
      <c r="K67" s="17">
        <v>442126.72</v>
      </c>
      <c r="L67" s="20"/>
      <c r="O67" s="20"/>
    </row>
    <row r="68" spans="6:15" x14ac:dyDescent="0.25">
      <c r="F68">
        <v>65</v>
      </c>
      <c r="G68" s="28">
        <v>41214</v>
      </c>
      <c r="H68" s="17">
        <v>3048.73</v>
      </c>
      <c r="I68" s="17">
        <f t="shared" si="1"/>
        <v>1643.72</v>
      </c>
      <c r="J68" s="17">
        <v>1405.01</v>
      </c>
      <c r="K68" s="17">
        <v>440721.71</v>
      </c>
      <c r="L68" s="20"/>
      <c r="O68" s="20"/>
    </row>
    <row r="69" spans="6:15" x14ac:dyDescent="0.25">
      <c r="F69">
        <v>66</v>
      </c>
      <c r="G69" s="28">
        <v>41244</v>
      </c>
      <c r="H69" s="17">
        <v>3048.73</v>
      </c>
      <c r="I69" s="17">
        <f t="shared" si="1"/>
        <v>1639.16</v>
      </c>
      <c r="J69" s="17">
        <v>1409.57</v>
      </c>
      <c r="K69" s="17">
        <v>439312.14</v>
      </c>
      <c r="L69" s="20"/>
      <c r="O69" s="20"/>
    </row>
    <row r="70" spans="6:15" x14ac:dyDescent="0.25">
      <c r="F70">
        <v>67</v>
      </c>
      <c r="G70" s="28">
        <v>41275</v>
      </c>
      <c r="H70" s="17">
        <v>3048.73</v>
      </c>
      <c r="I70" s="17">
        <f t="shared" si="1"/>
        <v>1634.57</v>
      </c>
      <c r="J70" s="17">
        <v>1414.16</v>
      </c>
      <c r="K70" s="17">
        <v>437897.98</v>
      </c>
      <c r="L70" s="20"/>
      <c r="O70" s="20"/>
    </row>
    <row r="71" spans="6:15" x14ac:dyDescent="0.25">
      <c r="F71">
        <v>68</v>
      </c>
      <c r="G71" s="28">
        <v>41306</v>
      </c>
      <c r="H71" s="17">
        <v>3048.73</v>
      </c>
      <c r="I71" s="17">
        <f t="shared" si="1"/>
        <v>1629.98</v>
      </c>
      <c r="J71" s="17">
        <v>1418.75</v>
      </c>
      <c r="K71" s="17">
        <v>436479.23</v>
      </c>
      <c r="L71" s="20"/>
      <c r="O71" s="20"/>
    </row>
    <row r="72" spans="6:15" x14ac:dyDescent="0.25">
      <c r="F72">
        <v>69</v>
      </c>
      <c r="G72" s="28">
        <v>41334</v>
      </c>
      <c r="H72" s="17">
        <v>3048.73</v>
      </c>
      <c r="I72" s="17">
        <f t="shared" si="1"/>
        <v>1625.3700000000001</v>
      </c>
      <c r="J72" s="17">
        <v>1423.36</v>
      </c>
      <c r="K72" s="17">
        <v>435055.87</v>
      </c>
      <c r="L72" s="20"/>
      <c r="O72" s="20"/>
    </row>
    <row r="73" spans="6:15" x14ac:dyDescent="0.25">
      <c r="F73">
        <v>70</v>
      </c>
      <c r="G73" s="28">
        <v>41365</v>
      </c>
      <c r="H73" s="17">
        <v>3048.73</v>
      </c>
      <c r="I73" s="17">
        <f t="shared" si="1"/>
        <v>1620.74</v>
      </c>
      <c r="J73" s="17">
        <v>1427.99</v>
      </c>
      <c r="K73" s="17">
        <v>433627.88</v>
      </c>
      <c r="L73" s="20"/>
      <c r="O73" s="20"/>
    </row>
    <row r="74" spans="6:15" x14ac:dyDescent="0.25">
      <c r="F74">
        <v>71</v>
      </c>
      <c r="G74" s="28">
        <v>41395</v>
      </c>
      <c r="H74" s="17"/>
      <c r="I74" s="17">
        <v>206.81</v>
      </c>
      <c r="J74" s="17"/>
      <c r="K74" s="17">
        <v>433627.88</v>
      </c>
      <c r="L74" s="20"/>
      <c r="O74" s="20"/>
    </row>
    <row r="75" spans="6:15" x14ac:dyDescent="0.25">
      <c r="F75">
        <v>72</v>
      </c>
      <c r="G75" s="28">
        <v>41426</v>
      </c>
      <c r="H75" s="17">
        <v>2934.67</v>
      </c>
      <c r="I75" s="17">
        <f t="shared" si="1"/>
        <v>2911.33</v>
      </c>
      <c r="J75" s="17">
        <v>23.34</v>
      </c>
      <c r="K75" s="17">
        <v>433604.5</v>
      </c>
      <c r="L75" s="20"/>
      <c r="O75" s="20"/>
    </row>
    <row r="76" spans="6:15" x14ac:dyDescent="0.25">
      <c r="F76">
        <v>73</v>
      </c>
      <c r="G76" s="28">
        <v>41456</v>
      </c>
      <c r="H76" s="17">
        <v>2934.67</v>
      </c>
      <c r="I76" s="17">
        <f t="shared" si="1"/>
        <v>1442.5800000000002</v>
      </c>
      <c r="J76" s="17">
        <v>1492.09</v>
      </c>
      <c r="K76" s="17">
        <v>432112.45</v>
      </c>
      <c r="O76" s="20"/>
    </row>
    <row r="77" spans="6:15" x14ac:dyDescent="0.25">
      <c r="F77">
        <v>74</v>
      </c>
      <c r="G77" s="28">
        <v>41487</v>
      </c>
      <c r="H77" s="17">
        <v>2934.67</v>
      </c>
      <c r="I77" s="17">
        <f t="shared" si="1"/>
        <v>1438.3300000000002</v>
      </c>
      <c r="J77" s="17">
        <v>1496.34</v>
      </c>
      <c r="K77" s="17">
        <v>430616.11</v>
      </c>
      <c r="O77" s="20"/>
    </row>
    <row r="78" spans="6:15" x14ac:dyDescent="0.25">
      <c r="F78">
        <v>75</v>
      </c>
      <c r="G78" s="28">
        <v>41518</v>
      </c>
      <c r="H78" s="17">
        <v>2934.67</v>
      </c>
      <c r="I78" s="17">
        <f t="shared" si="1"/>
        <v>1434.0700000000002</v>
      </c>
      <c r="J78" s="17">
        <v>1500.6</v>
      </c>
      <c r="K78" s="17">
        <v>429115.51</v>
      </c>
      <c r="O78" s="20"/>
    </row>
    <row r="79" spans="6:15" x14ac:dyDescent="0.25">
      <c r="F79">
        <v>76</v>
      </c>
      <c r="G79" s="28">
        <v>41548</v>
      </c>
      <c r="H79" s="17">
        <v>2934.67</v>
      </c>
      <c r="I79" s="17">
        <f t="shared" si="1"/>
        <v>1429.79</v>
      </c>
      <c r="J79" s="17">
        <v>1504.88</v>
      </c>
      <c r="K79" s="17">
        <v>427610.63</v>
      </c>
      <c r="O79" s="20"/>
    </row>
    <row r="80" spans="6:15" x14ac:dyDescent="0.25">
      <c r="F80">
        <v>77</v>
      </c>
      <c r="G80" s="28">
        <v>41579</v>
      </c>
      <c r="H80" s="17">
        <v>2934.67</v>
      </c>
      <c r="I80" s="17">
        <f t="shared" si="1"/>
        <v>1425.5</v>
      </c>
      <c r="J80" s="17">
        <v>1509.17</v>
      </c>
      <c r="K80" s="17">
        <v>426101.46</v>
      </c>
      <c r="O80" s="20"/>
    </row>
    <row r="81" spans="6:28" x14ac:dyDescent="0.25">
      <c r="F81">
        <v>78</v>
      </c>
      <c r="G81" s="28">
        <v>41609</v>
      </c>
      <c r="H81" s="17">
        <v>2934.67</v>
      </c>
      <c r="I81" s="17">
        <f t="shared" si="1"/>
        <v>1421.2</v>
      </c>
      <c r="J81" s="17">
        <v>1513.47</v>
      </c>
      <c r="K81" s="17">
        <v>424587.99</v>
      </c>
      <c r="M81" s="20"/>
      <c r="P81" s="20"/>
    </row>
    <row r="82" spans="6:28" x14ac:dyDescent="0.25">
      <c r="F82">
        <v>79</v>
      </c>
      <c r="G82" s="28">
        <v>41640</v>
      </c>
      <c r="H82" s="17">
        <v>2934.67</v>
      </c>
      <c r="I82" s="17">
        <f t="shared" si="1"/>
        <v>1416.89</v>
      </c>
      <c r="J82" s="17">
        <v>1517.78</v>
      </c>
      <c r="K82" s="17">
        <v>423070.21</v>
      </c>
      <c r="M82" s="20"/>
      <c r="P82" s="20"/>
    </row>
    <row r="83" spans="6:28" x14ac:dyDescent="0.25">
      <c r="F83">
        <v>80</v>
      </c>
      <c r="G83" s="28">
        <v>41671</v>
      </c>
      <c r="H83" s="17">
        <v>2934.67</v>
      </c>
      <c r="I83" s="17">
        <f t="shared" si="1"/>
        <v>1412.56</v>
      </c>
      <c r="J83" s="17">
        <v>1522.1100000000001</v>
      </c>
      <c r="K83" s="17">
        <v>421548.1</v>
      </c>
      <c r="M83" s="20"/>
      <c r="P83" s="20"/>
    </row>
    <row r="84" spans="6:28" x14ac:dyDescent="0.25">
      <c r="F84">
        <v>81</v>
      </c>
      <c r="G84" s="28">
        <v>41699</v>
      </c>
      <c r="H84" s="17">
        <v>2934.67</v>
      </c>
      <c r="I84" s="17">
        <f t="shared" si="1"/>
        <v>1408.22</v>
      </c>
      <c r="J84" s="17">
        <v>1526.45</v>
      </c>
      <c r="K84" s="17">
        <v>420021.65</v>
      </c>
      <c r="M84" s="20"/>
      <c r="P84" s="20"/>
    </row>
    <row r="85" spans="6:28" x14ac:dyDescent="0.25">
      <c r="F85">
        <v>82</v>
      </c>
      <c r="G85" s="28">
        <v>41730</v>
      </c>
      <c r="H85" s="17">
        <v>2934.67</v>
      </c>
      <c r="I85" s="17">
        <f t="shared" si="1"/>
        <v>1403.8700000000001</v>
      </c>
      <c r="J85" s="17">
        <v>1530.8</v>
      </c>
      <c r="K85" s="17">
        <v>418490.85</v>
      </c>
      <c r="M85" s="20"/>
      <c r="P85" s="20"/>
      <c r="AB85">
        <v>1000</v>
      </c>
    </row>
    <row r="86" spans="6:28" x14ac:dyDescent="0.25">
      <c r="F86">
        <v>83</v>
      </c>
      <c r="G86" s="28">
        <v>41760</v>
      </c>
      <c r="H86" s="17">
        <v>2934.67</v>
      </c>
      <c r="I86" s="17">
        <f t="shared" si="1"/>
        <v>1399.5100000000002</v>
      </c>
      <c r="J86" s="17">
        <v>1535.1599999999999</v>
      </c>
      <c r="K86" s="17">
        <v>416955.69</v>
      </c>
      <c r="M86" s="20"/>
      <c r="P86" s="20"/>
    </row>
    <row r="87" spans="6:28" x14ac:dyDescent="0.25">
      <c r="F87">
        <v>84</v>
      </c>
      <c r="G87" s="28">
        <v>41791</v>
      </c>
      <c r="H87" s="17">
        <v>2934.67</v>
      </c>
      <c r="I87" s="17">
        <f t="shared" si="1"/>
        <v>1395.13</v>
      </c>
      <c r="J87" s="17">
        <v>1539.54</v>
      </c>
      <c r="K87" s="17">
        <v>415416.15</v>
      </c>
      <c r="M87" s="20"/>
      <c r="P87" s="20"/>
    </row>
    <row r="88" spans="6:28" x14ac:dyDescent="0.25">
      <c r="F88">
        <v>85</v>
      </c>
      <c r="G88" s="28">
        <v>41821</v>
      </c>
      <c r="H88" s="17"/>
      <c r="I88" s="17">
        <v>206.81</v>
      </c>
      <c r="J88" s="17"/>
      <c r="K88" s="17">
        <v>415416.15</v>
      </c>
      <c r="M88" s="20"/>
      <c r="P88" s="20"/>
    </row>
    <row r="89" spans="6:28" x14ac:dyDescent="0.25">
      <c r="F89">
        <v>86</v>
      </c>
      <c r="G89" s="28">
        <v>41852</v>
      </c>
      <c r="H89" s="17">
        <v>2934.67</v>
      </c>
      <c r="I89" s="17">
        <f t="shared" si="1"/>
        <v>2574.69</v>
      </c>
      <c r="J89" s="17">
        <v>359.98</v>
      </c>
      <c r="K89" s="17">
        <v>415056.17</v>
      </c>
      <c r="M89" s="20"/>
      <c r="P89" s="20"/>
    </row>
    <row r="90" spans="6:28" x14ac:dyDescent="0.25">
      <c r="F90">
        <v>87</v>
      </c>
      <c r="G90" s="28">
        <v>41883</v>
      </c>
      <c r="H90" s="17">
        <v>2934.67</v>
      </c>
      <c r="I90" s="17">
        <f t="shared" si="1"/>
        <v>1389.72</v>
      </c>
      <c r="J90" s="17">
        <v>1544.95</v>
      </c>
      <c r="K90" s="17">
        <v>413511.22</v>
      </c>
      <c r="M90" s="20"/>
    </row>
    <row r="91" spans="6:28" x14ac:dyDescent="0.25">
      <c r="F91">
        <v>88</v>
      </c>
      <c r="G91" s="28">
        <v>41913</v>
      </c>
      <c r="H91" s="17">
        <v>2934.67</v>
      </c>
      <c r="I91" s="17">
        <f t="shared" si="1"/>
        <v>1385.3200000000002</v>
      </c>
      <c r="J91" s="17">
        <v>1549.35</v>
      </c>
      <c r="K91" s="17">
        <v>411961.87</v>
      </c>
      <c r="P91" s="20"/>
    </row>
    <row r="92" spans="6:28" x14ac:dyDescent="0.25">
      <c r="F92">
        <v>89</v>
      </c>
      <c r="G92" s="28">
        <v>41944</v>
      </c>
      <c r="H92" s="17">
        <v>2934.67</v>
      </c>
      <c r="I92" s="17">
        <f t="shared" si="1"/>
        <v>1380.9</v>
      </c>
      <c r="J92" s="17">
        <v>1553.77</v>
      </c>
      <c r="K92" s="17">
        <v>410408.1</v>
      </c>
      <c r="M92" s="20"/>
      <c r="P92" s="20"/>
    </row>
    <row r="93" spans="6:28" x14ac:dyDescent="0.25">
      <c r="F93">
        <v>90</v>
      </c>
      <c r="G93" s="28">
        <v>41974</v>
      </c>
      <c r="H93" s="17">
        <v>2934.67</v>
      </c>
      <c r="I93" s="17">
        <f t="shared" si="1"/>
        <v>1376.47</v>
      </c>
      <c r="J93" s="17">
        <v>1558.2</v>
      </c>
      <c r="K93" s="17">
        <v>408849.9</v>
      </c>
      <c r="M93" s="20"/>
      <c r="P93" s="20"/>
    </row>
    <row r="94" spans="6:28" x14ac:dyDescent="0.25">
      <c r="F94">
        <v>91</v>
      </c>
      <c r="G94" s="28">
        <v>42005</v>
      </c>
      <c r="H94" s="17">
        <v>2934.67</v>
      </c>
      <c r="I94" s="17">
        <f t="shared" ref="I94:I122" si="2">H94-J94</f>
        <v>1372.0300000000002</v>
      </c>
      <c r="J94" s="17">
        <v>1562.6399999999999</v>
      </c>
      <c r="K94" s="17">
        <v>407287.26</v>
      </c>
      <c r="M94" s="20"/>
      <c r="P94" s="20"/>
    </row>
    <row r="95" spans="6:28" x14ac:dyDescent="0.25">
      <c r="F95">
        <v>92</v>
      </c>
      <c r="G95" s="28">
        <v>42036</v>
      </c>
      <c r="H95" s="17">
        <v>2934.67</v>
      </c>
      <c r="I95" s="17">
        <f t="shared" si="2"/>
        <v>1367.58</v>
      </c>
      <c r="J95" s="17">
        <v>1567.0900000000001</v>
      </c>
      <c r="K95" s="17">
        <v>405720.17</v>
      </c>
      <c r="M95" s="20"/>
      <c r="P95" s="20"/>
    </row>
    <row r="96" spans="6:28" x14ac:dyDescent="0.25">
      <c r="F96">
        <v>93</v>
      </c>
      <c r="G96" s="28">
        <v>42064</v>
      </c>
      <c r="H96" s="17">
        <v>2934.67</v>
      </c>
      <c r="I96" s="17">
        <f t="shared" si="2"/>
        <v>1363.1100000000001</v>
      </c>
      <c r="J96" s="17">
        <v>1571.56</v>
      </c>
      <c r="K96" s="17">
        <v>404148.61</v>
      </c>
      <c r="M96" s="20"/>
      <c r="P96" s="20"/>
    </row>
    <row r="97" spans="6:17" x14ac:dyDescent="0.25">
      <c r="F97">
        <v>94</v>
      </c>
      <c r="G97" s="28">
        <v>42095</v>
      </c>
      <c r="H97" s="17">
        <v>2934.67</v>
      </c>
      <c r="I97" s="17">
        <f t="shared" si="2"/>
        <v>1358.63</v>
      </c>
      <c r="J97" s="17">
        <v>1576.04</v>
      </c>
      <c r="K97" s="17">
        <v>402572.57</v>
      </c>
      <c r="M97" s="20"/>
      <c r="P97" s="20"/>
    </row>
    <row r="98" spans="6:17" x14ac:dyDescent="0.25">
      <c r="F98">
        <v>95</v>
      </c>
      <c r="G98" s="28">
        <v>42125</v>
      </c>
      <c r="H98" s="17">
        <v>2934.67</v>
      </c>
      <c r="I98" s="17">
        <f t="shared" si="2"/>
        <v>1354.14</v>
      </c>
      <c r="J98" s="17">
        <v>1580.53</v>
      </c>
      <c r="K98" s="17">
        <v>400992.04</v>
      </c>
      <c r="M98" s="20"/>
      <c r="P98" s="20"/>
    </row>
    <row r="99" spans="6:17" x14ac:dyDescent="0.25">
      <c r="F99">
        <v>96</v>
      </c>
      <c r="G99" s="28">
        <v>42156</v>
      </c>
      <c r="H99" s="17">
        <v>2934.67</v>
      </c>
      <c r="I99" s="17">
        <f t="shared" si="2"/>
        <v>1349.64</v>
      </c>
      <c r="J99" s="17">
        <v>1585.03</v>
      </c>
      <c r="K99" s="17">
        <v>399407.01</v>
      </c>
      <c r="M99" s="20"/>
      <c r="P99" s="20"/>
    </row>
    <row r="100" spans="6:17" x14ac:dyDescent="0.25">
      <c r="F100">
        <v>97</v>
      </c>
      <c r="G100" s="28">
        <v>42186</v>
      </c>
      <c r="H100" s="17">
        <v>2934.67</v>
      </c>
      <c r="I100" s="17">
        <f t="shared" si="2"/>
        <v>1345.1200000000001</v>
      </c>
      <c r="J100" s="17">
        <v>1589.55</v>
      </c>
      <c r="K100" s="17">
        <v>397817.46</v>
      </c>
      <c r="M100" s="20"/>
      <c r="P100" s="20"/>
    </row>
    <row r="101" spans="6:17" x14ac:dyDescent="0.25">
      <c r="F101">
        <v>98</v>
      </c>
      <c r="G101" s="28">
        <v>42217</v>
      </c>
      <c r="H101" s="17">
        <v>2934.67</v>
      </c>
      <c r="I101" s="17">
        <f t="shared" si="2"/>
        <v>1340.5900000000001</v>
      </c>
      <c r="J101" s="17">
        <v>1594.08</v>
      </c>
      <c r="K101" s="17">
        <v>396223.38</v>
      </c>
      <c r="M101" s="20"/>
      <c r="P101" s="20"/>
    </row>
    <row r="102" spans="6:17" x14ac:dyDescent="0.25">
      <c r="F102">
        <v>99</v>
      </c>
      <c r="G102" s="28">
        <v>42248</v>
      </c>
      <c r="H102" s="17">
        <v>2934.67</v>
      </c>
      <c r="I102" s="17">
        <f t="shared" si="2"/>
        <v>1336.0500000000002</v>
      </c>
      <c r="J102" s="17">
        <v>1598.62</v>
      </c>
      <c r="K102" s="17">
        <v>394624.76</v>
      </c>
      <c r="M102" s="20"/>
      <c r="P102" s="20"/>
    </row>
    <row r="103" spans="6:17" x14ac:dyDescent="0.25">
      <c r="F103">
        <v>100</v>
      </c>
      <c r="G103" s="28">
        <v>42278</v>
      </c>
      <c r="H103" s="17">
        <v>2768.18</v>
      </c>
      <c r="I103" s="17">
        <f t="shared" si="2"/>
        <v>1028.9399999999998</v>
      </c>
      <c r="J103" s="17">
        <v>1739.24</v>
      </c>
      <c r="K103" s="17">
        <v>392885.52</v>
      </c>
      <c r="M103" s="20"/>
      <c r="P103" s="20"/>
    </row>
    <row r="104" spans="6:17" x14ac:dyDescent="0.25">
      <c r="F104">
        <v>101</v>
      </c>
      <c r="G104" s="28">
        <v>42309</v>
      </c>
      <c r="H104" s="17">
        <v>2768.18</v>
      </c>
      <c r="I104" s="17">
        <f t="shared" si="2"/>
        <v>1025.3199999999997</v>
      </c>
      <c r="J104" s="17">
        <v>1742.8600000000001</v>
      </c>
      <c r="K104" s="17">
        <v>391142.66000000003</v>
      </c>
      <c r="M104" s="20"/>
    </row>
    <row r="105" spans="6:17" x14ac:dyDescent="0.25">
      <c r="F105">
        <v>102</v>
      </c>
      <c r="G105" s="28">
        <v>42339</v>
      </c>
      <c r="H105" s="17">
        <v>2768.18</v>
      </c>
      <c r="I105" s="17">
        <f t="shared" si="2"/>
        <v>1021.6899999999998</v>
      </c>
      <c r="J105" s="17">
        <v>1746.49</v>
      </c>
      <c r="K105" s="17">
        <v>389396.17</v>
      </c>
      <c r="P105" s="20"/>
      <c r="Q105" s="20"/>
    </row>
    <row r="106" spans="6:17" x14ac:dyDescent="0.25">
      <c r="F106">
        <v>103</v>
      </c>
      <c r="G106" s="28">
        <v>42370</v>
      </c>
      <c r="H106" s="17">
        <v>2768.18</v>
      </c>
      <c r="I106" s="17">
        <f t="shared" si="2"/>
        <v>1018.0499999999997</v>
      </c>
      <c r="J106" s="17">
        <v>1750.13</v>
      </c>
      <c r="K106" s="17">
        <v>387646.04</v>
      </c>
      <c r="P106" s="20"/>
      <c r="Q106" s="20"/>
    </row>
    <row r="107" spans="6:17" x14ac:dyDescent="0.25">
      <c r="F107">
        <v>104</v>
      </c>
      <c r="G107" s="28">
        <v>42401</v>
      </c>
      <c r="H107" s="17">
        <v>2768.18</v>
      </c>
      <c r="I107" s="17">
        <f t="shared" si="2"/>
        <v>1014.4099999999999</v>
      </c>
      <c r="J107" s="17">
        <v>1753.77</v>
      </c>
      <c r="K107" s="17">
        <v>385892.27</v>
      </c>
      <c r="P107" s="20"/>
      <c r="Q107" s="20"/>
    </row>
    <row r="108" spans="6:17" x14ac:dyDescent="0.25">
      <c r="F108">
        <v>105</v>
      </c>
      <c r="G108" s="28">
        <v>42430</v>
      </c>
      <c r="H108" s="17">
        <v>2768.18</v>
      </c>
      <c r="I108" s="17">
        <f t="shared" si="2"/>
        <v>1010.75</v>
      </c>
      <c r="J108" s="17">
        <v>1757.4299999999998</v>
      </c>
      <c r="K108" s="17">
        <v>384134.83999999997</v>
      </c>
      <c r="P108" s="20"/>
      <c r="Q108" s="20"/>
    </row>
    <row r="109" spans="6:17" x14ac:dyDescent="0.25">
      <c r="F109">
        <v>106</v>
      </c>
      <c r="G109" s="28">
        <v>42461</v>
      </c>
      <c r="H109" s="17">
        <v>2768.18</v>
      </c>
      <c r="I109" s="17">
        <f t="shared" si="2"/>
        <v>1007.0899999999997</v>
      </c>
      <c r="J109" s="17">
        <v>1761.0900000000001</v>
      </c>
      <c r="K109" s="17">
        <v>382373.75</v>
      </c>
      <c r="P109" s="20"/>
      <c r="Q109" s="20"/>
    </row>
    <row r="110" spans="6:17" x14ac:dyDescent="0.25">
      <c r="F110">
        <v>107</v>
      </c>
      <c r="G110" s="28">
        <v>42491</v>
      </c>
      <c r="H110" s="17">
        <v>2768.18</v>
      </c>
      <c r="I110" s="17">
        <f t="shared" si="2"/>
        <v>1003.4199999999998</v>
      </c>
      <c r="J110" s="17">
        <v>1764.76</v>
      </c>
      <c r="K110" s="17">
        <v>380608.99</v>
      </c>
      <c r="P110" s="20"/>
      <c r="Q110" s="20"/>
    </row>
    <row r="111" spans="6:17" x14ac:dyDescent="0.25">
      <c r="F111">
        <v>108</v>
      </c>
      <c r="G111" s="28">
        <v>42522</v>
      </c>
      <c r="H111" s="17">
        <v>2768.18</v>
      </c>
      <c r="I111" s="17">
        <f t="shared" si="2"/>
        <v>999.75</v>
      </c>
      <c r="J111" s="17">
        <v>1768.4299999999998</v>
      </c>
      <c r="K111" s="17">
        <v>378840.56</v>
      </c>
      <c r="P111" s="20"/>
      <c r="Q111" s="20"/>
    </row>
    <row r="112" spans="6:17" x14ac:dyDescent="0.25">
      <c r="F112">
        <v>109</v>
      </c>
      <c r="G112" s="28">
        <v>42552</v>
      </c>
      <c r="H112" s="17">
        <v>2768.18</v>
      </c>
      <c r="I112" s="17">
        <f t="shared" si="2"/>
        <v>996.06</v>
      </c>
      <c r="J112" s="17">
        <v>1772.12</v>
      </c>
      <c r="K112" s="17">
        <v>377068.44</v>
      </c>
      <c r="P112" s="20"/>
      <c r="Q112" s="20"/>
    </row>
    <row r="113" spans="6:17" x14ac:dyDescent="0.25">
      <c r="F113">
        <v>110</v>
      </c>
      <c r="G113" s="28">
        <v>42583</v>
      </c>
      <c r="H113" s="17">
        <v>2768.18</v>
      </c>
      <c r="I113" s="17">
        <f t="shared" si="2"/>
        <v>992.36999999999989</v>
      </c>
      <c r="J113" s="17">
        <v>1775.81</v>
      </c>
      <c r="K113" s="17">
        <v>375292.63</v>
      </c>
      <c r="P113" s="20"/>
      <c r="Q113" s="20"/>
    </row>
    <row r="114" spans="6:17" x14ac:dyDescent="0.25">
      <c r="F114">
        <v>111</v>
      </c>
      <c r="G114" s="28">
        <v>42614</v>
      </c>
      <c r="H114" s="17">
        <v>2768.18</v>
      </c>
      <c r="I114" s="17">
        <f t="shared" si="2"/>
        <v>988.66999999999985</v>
      </c>
      <c r="J114" s="17">
        <v>1779.51</v>
      </c>
      <c r="K114" s="17">
        <v>373513.12</v>
      </c>
      <c r="P114" s="20"/>
      <c r="Q114" s="20"/>
    </row>
    <row r="115" spans="6:17" x14ac:dyDescent="0.25">
      <c r="F115">
        <v>112</v>
      </c>
      <c r="G115" s="28">
        <v>42644</v>
      </c>
      <c r="H115" s="17">
        <v>2768.18</v>
      </c>
      <c r="I115" s="17">
        <f t="shared" si="2"/>
        <v>984.95999999999981</v>
      </c>
      <c r="J115" s="17">
        <v>1783.22</v>
      </c>
      <c r="K115" s="17">
        <v>371729.9</v>
      </c>
      <c r="P115" s="20"/>
      <c r="Q115" s="20"/>
    </row>
    <row r="116" spans="6:17" x14ac:dyDescent="0.25">
      <c r="F116">
        <v>113</v>
      </c>
      <c r="G116" s="28">
        <v>42675</v>
      </c>
      <c r="H116" s="17"/>
      <c r="I116" s="17">
        <v>206.81</v>
      </c>
      <c r="J116" s="17"/>
      <c r="K116" s="17">
        <v>371729.9</v>
      </c>
      <c r="P116" s="20"/>
      <c r="Q116" s="20"/>
    </row>
    <row r="117" spans="6:17" x14ac:dyDescent="0.25">
      <c r="F117">
        <v>114</v>
      </c>
      <c r="G117" s="28">
        <v>42705</v>
      </c>
      <c r="H117" s="17">
        <v>2768.18</v>
      </c>
      <c r="I117" s="17">
        <f t="shared" si="2"/>
        <v>1755.6899999999998</v>
      </c>
      <c r="J117" s="17">
        <v>1012.49</v>
      </c>
      <c r="K117" s="17">
        <v>370717.41</v>
      </c>
      <c r="P117" s="20"/>
      <c r="Q117" s="20"/>
    </row>
    <row r="118" spans="6:17" x14ac:dyDescent="0.25">
      <c r="F118">
        <v>115</v>
      </c>
      <c r="G118" s="28">
        <v>42736</v>
      </c>
      <c r="H118" s="17">
        <v>2768.18</v>
      </c>
      <c r="I118" s="17">
        <f t="shared" si="2"/>
        <v>979.13999999999987</v>
      </c>
      <c r="J118" s="17">
        <v>1789.04</v>
      </c>
      <c r="K118" s="17">
        <v>368928.37</v>
      </c>
      <c r="M118" s="20"/>
    </row>
    <row r="119" spans="6:17" x14ac:dyDescent="0.25">
      <c r="F119">
        <v>116</v>
      </c>
      <c r="G119" s="28">
        <v>42767</v>
      </c>
      <c r="H119" s="17">
        <v>2768.18</v>
      </c>
      <c r="I119" s="17">
        <f t="shared" si="2"/>
        <v>975.40999999999985</v>
      </c>
      <c r="J119" s="17">
        <v>1792.77</v>
      </c>
      <c r="K119" s="17">
        <v>367135.6</v>
      </c>
      <c r="N119" s="20"/>
    </row>
    <row r="120" spans="6:17" x14ac:dyDescent="0.25">
      <c r="F120">
        <v>117</v>
      </c>
      <c r="G120" s="28">
        <v>42795</v>
      </c>
      <c r="H120" s="17">
        <v>2768.18</v>
      </c>
      <c r="I120" s="17">
        <f>H120-J120</f>
        <v>971.67999999999984</v>
      </c>
      <c r="J120" s="17">
        <v>1796.5</v>
      </c>
      <c r="K120" s="17">
        <v>365339.1</v>
      </c>
      <c r="P120" s="20"/>
      <c r="Q120" s="20"/>
    </row>
    <row r="121" spans="6:17" x14ac:dyDescent="0.25">
      <c r="F121">
        <v>118</v>
      </c>
      <c r="G121" s="28">
        <v>42826</v>
      </c>
      <c r="H121" s="17">
        <v>2768.18</v>
      </c>
      <c r="I121" s="17">
        <f t="shared" si="2"/>
        <v>967.92999999999984</v>
      </c>
      <c r="J121" s="17">
        <v>1800.25</v>
      </c>
      <c r="K121" s="17">
        <v>363538.85</v>
      </c>
      <c r="P121" s="20"/>
      <c r="Q121" s="20"/>
    </row>
    <row r="122" spans="6:17" x14ac:dyDescent="0.25">
      <c r="F122">
        <v>119</v>
      </c>
      <c r="G122" s="28">
        <v>42856</v>
      </c>
      <c r="H122" s="17">
        <v>2768.18</v>
      </c>
      <c r="I122" s="17">
        <f t="shared" si="2"/>
        <v>964.17999999999984</v>
      </c>
      <c r="J122" s="17">
        <v>1804</v>
      </c>
      <c r="K122" s="17">
        <v>361734.85</v>
      </c>
      <c r="P122" s="20"/>
      <c r="Q122" s="20"/>
    </row>
    <row r="123" spans="6:17" x14ac:dyDescent="0.25">
      <c r="F123">
        <v>120</v>
      </c>
      <c r="G123" s="28">
        <v>42887</v>
      </c>
      <c r="H123" s="17">
        <v>2660.74</v>
      </c>
      <c r="I123" s="17">
        <v>779.56</v>
      </c>
      <c r="J123" s="17">
        <f t="shared" ref="J123:J154" si="3">H123-I123</f>
        <v>1881.1799999999998</v>
      </c>
      <c r="K123" s="17">
        <v>359853.67</v>
      </c>
    </row>
    <row r="124" spans="6:17" x14ac:dyDescent="0.25">
      <c r="F124">
        <v>121</v>
      </c>
      <c r="G124" s="28">
        <v>42917</v>
      </c>
      <c r="H124" s="17">
        <v>2660.74</v>
      </c>
      <c r="I124" s="17">
        <v>776.57999999999993</v>
      </c>
      <c r="J124" s="17">
        <f t="shared" si="3"/>
        <v>1884.1599999999999</v>
      </c>
      <c r="K124" s="17">
        <v>357969.51</v>
      </c>
    </row>
    <row r="125" spans="6:17" x14ac:dyDescent="0.25">
      <c r="F125">
        <v>122</v>
      </c>
      <c r="G125" s="28">
        <v>42948</v>
      </c>
      <c r="H125" s="17">
        <v>2660.74</v>
      </c>
      <c r="I125" s="17">
        <v>773.59999999999991</v>
      </c>
      <c r="J125" s="17">
        <f t="shared" si="3"/>
        <v>1887.1399999999999</v>
      </c>
      <c r="K125" s="17">
        <v>356082.37</v>
      </c>
    </row>
    <row r="126" spans="6:17" x14ac:dyDescent="0.25">
      <c r="F126">
        <v>123</v>
      </c>
      <c r="G126" s="28">
        <v>42979</v>
      </c>
      <c r="H126" s="17">
        <v>2660.74</v>
      </c>
      <c r="I126" s="17">
        <v>770.6099999999999</v>
      </c>
      <c r="J126" s="17">
        <f t="shared" si="3"/>
        <v>1890.1299999999999</v>
      </c>
      <c r="K126" s="17">
        <v>354192.24</v>
      </c>
    </row>
    <row r="127" spans="6:17" x14ac:dyDescent="0.25">
      <c r="F127">
        <v>124</v>
      </c>
      <c r="G127" s="28">
        <v>43009</v>
      </c>
      <c r="H127" s="17">
        <v>2660.74</v>
      </c>
      <c r="I127" s="17">
        <v>767.6099999999999</v>
      </c>
      <c r="J127" s="17">
        <f t="shared" si="3"/>
        <v>1893.1299999999999</v>
      </c>
      <c r="K127" s="17">
        <v>352299.11</v>
      </c>
    </row>
    <row r="128" spans="6:17" x14ac:dyDescent="0.25">
      <c r="F128">
        <v>125</v>
      </c>
      <c r="G128" s="28">
        <v>43040</v>
      </c>
      <c r="H128" s="17">
        <v>2660.74</v>
      </c>
      <c r="I128" s="17">
        <v>764.61999999999989</v>
      </c>
      <c r="J128" s="17">
        <f t="shared" si="3"/>
        <v>1896.12</v>
      </c>
      <c r="K128" s="17">
        <v>350402.99</v>
      </c>
    </row>
    <row r="129" spans="6:11" x14ac:dyDescent="0.25">
      <c r="F129">
        <v>126</v>
      </c>
      <c r="G129" s="28">
        <v>43070</v>
      </c>
      <c r="H129" s="17">
        <v>2660.74</v>
      </c>
      <c r="I129" s="17">
        <v>761.6099999999999</v>
      </c>
      <c r="J129" s="17">
        <f t="shared" si="3"/>
        <v>1899.1299999999999</v>
      </c>
      <c r="K129" s="17">
        <v>348503.86</v>
      </c>
    </row>
    <row r="130" spans="6:11" x14ac:dyDescent="0.25">
      <c r="F130">
        <v>127</v>
      </c>
      <c r="G130" s="28">
        <v>43101</v>
      </c>
      <c r="H130" s="17">
        <v>2660.74</v>
      </c>
      <c r="I130" s="17">
        <v>758.6099999999999</v>
      </c>
      <c r="J130" s="17">
        <f t="shared" si="3"/>
        <v>1902.1299999999999</v>
      </c>
      <c r="K130" s="17">
        <v>346601.73</v>
      </c>
    </row>
    <row r="131" spans="6:11" x14ac:dyDescent="0.25">
      <c r="F131">
        <v>128</v>
      </c>
      <c r="G131" s="28">
        <v>43132</v>
      </c>
      <c r="H131" s="17">
        <v>2660.74</v>
      </c>
      <c r="I131" s="17">
        <v>755.59999999999991</v>
      </c>
      <c r="J131" s="17">
        <f t="shared" si="3"/>
        <v>1905.1399999999999</v>
      </c>
      <c r="K131" s="17">
        <v>344696.59</v>
      </c>
    </row>
    <row r="132" spans="6:11" x14ac:dyDescent="0.25">
      <c r="F132">
        <v>129</v>
      </c>
      <c r="G132" s="28">
        <v>43160</v>
      </c>
      <c r="H132" s="17">
        <v>2660.74</v>
      </c>
      <c r="I132" s="17">
        <v>752.57999999999993</v>
      </c>
      <c r="J132" s="17">
        <f t="shared" si="3"/>
        <v>1908.1599999999999</v>
      </c>
      <c r="K132" s="17">
        <v>342788.43</v>
      </c>
    </row>
    <row r="133" spans="6:11" x14ac:dyDescent="0.25">
      <c r="F133">
        <v>130</v>
      </c>
      <c r="G133" s="29">
        <v>43191</v>
      </c>
      <c r="H133" s="17">
        <v>2660.74</v>
      </c>
      <c r="I133" s="17">
        <v>749.56</v>
      </c>
      <c r="J133" s="17">
        <f t="shared" si="3"/>
        <v>1911.1799999999998</v>
      </c>
      <c r="K133" s="17">
        <v>340877.25</v>
      </c>
    </row>
    <row r="134" spans="6:11" x14ac:dyDescent="0.25">
      <c r="F134">
        <v>131</v>
      </c>
      <c r="G134" s="28">
        <v>43221</v>
      </c>
      <c r="H134" s="17">
        <v>2660.74</v>
      </c>
      <c r="I134" s="17">
        <v>746.53</v>
      </c>
      <c r="J134" s="17">
        <f t="shared" si="3"/>
        <v>1914.2099999999998</v>
      </c>
      <c r="K134" s="17">
        <v>338963.04</v>
      </c>
    </row>
    <row r="135" spans="6:11" x14ac:dyDescent="0.25">
      <c r="F135">
        <v>132</v>
      </c>
      <c r="G135" s="28">
        <v>43252</v>
      </c>
      <c r="H135" s="17">
        <v>2660.74</v>
      </c>
      <c r="I135" s="17">
        <v>743.5</v>
      </c>
      <c r="J135" s="17">
        <f t="shared" si="3"/>
        <v>1917.2399999999998</v>
      </c>
      <c r="K135" s="17">
        <v>337045.8</v>
      </c>
    </row>
    <row r="136" spans="6:11" x14ac:dyDescent="0.25">
      <c r="F136">
        <v>133</v>
      </c>
      <c r="G136" s="28">
        <v>43282</v>
      </c>
      <c r="H136" s="17">
        <v>2660.74</v>
      </c>
      <c r="I136" s="17">
        <v>740.47</v>
      </c>
      <c r="J136" s="17">
        <f t="shared" si="3"/>
        <v>1920.2699999999998</v>
      </c>
      <c r="K136" s="17">
        <v>335125.53000000003</v>
      </c>
    </row>
    <row r="137" spans="6:11" x14ac:dyDescent="0.25">
      <c r="F137">
        <v>134</v>
      </c>
      <c r="G137" s="28">
        <v>43313</v>
      </c>
      <c r="H137" s="17">
        <v>2660.74</v>
      </c>
      <c r="I137" s="17">
        <v>737.43000000000006</v>
      </c>
      <c r="J137" s="17">
        <f t="shared" si="3"/>
        <v>1923.3099999999997</v>
      </c>
      <c r="K137" s="17">
        <v>333202.21999999997</v>
      </c>
    </row>
    <row r="138" spans="6:11" x14ac:dyDescent="0.25">
      <c r="F138">
        <v>135</v>
      </c>
      <c r="G138" s="28">
        <v>43344</v>
      </c>
      <c r="H138" s="17">
        <v>2660.74</v>
      </c>
      <c r="I138" s="17">
        <v>734.38000000000011</v>
      </c>
      <c r="J138" s="17">
        <f t="shared" si="3"/>
        <v>1926.3599999999997</v>
      </c>
      <c r="K138" s="17">
        <v>331275.86</v>
      </c>
    </row>
    <row r="139" spans="6:11" x14ac:dyDescent="0.25">
      <c r="F139">
        <v>136</v>
      </c>
      <c r="G139" s="28">
        <v>43374</v>
      </c>
      <c r="H139" s="17">
        <v>2660.74</v>
      </c>
      <c r="I139" s="17">
        <v>731.32999999999993</v>
      </c>
      <c r="J139" s="17">
        <f t="shared" si="3"/>
        <v>1929.4099999999999</v>
      </c>
      <c r="K139" s="17">
        <v>329346.45</v>
      </c>
    </row>
    <row r="140" spans="6:11" x14ac:dyDescent="0.25">
      <c r="F140">
        <v>137</v>
      </c>
      <c r="G140" s="28">
        <v>43405</v>
      </c>
      <c r="H140" s="17">
        <v>2660.74</v>
      </c>
      <c r="I140" s="17">
        <v>728.28</v>
      </c>
      <c r="J140" s="17">
        <f t="shared" si="3"/>
        <v>1932.4599999999998</v>
      </c>
      <c r="K140" s="17">
        <v>327413.99</v>
      </c>
    </row>
    <row r="141" spans="6:11" x14ac:dyDescent="0.25">
      <c r="F141">
        <v>138</v>
      </c>
      <c r="G141" s="28">
        <v>43435</v>
      </c>
      <c r="H141" s="17">
        <v>2660.74</v>
      </c>
      <c r="I141" s="17">
        <v>725.22</v>
      </c>
      <c r="J141" s="17">
        <f t="shared" si="3"/>
        <v>1935.5199999999998</v>
      </c>
      <c r="K141" s="17">
        <v>325478.46999999997</v>
      </c>
    </row>
    <row r="142" spans="6:11" x14ac:dyDescent="0.25">
      <c r="F142">
        <v>139</v>
      </c>
      <c r="G142" s="28">
        <v>43466</v>
      </c>
      <c r="H142" s="17">
        <v>2660.74</v>
      </c>
      <c r="I142" s="17">
        <v>722.15000000000009</v>
      </c>
      <c r="J142" s="17">
        <f t="shared" si="3"/>
        <v>1938.5899999999997</v>
      </c>
      <c r="K142" s="17">
        <v>323539.88</v>
      </c>
    </row>
    <row r="143" spans="6:11" x14ac:dyDescent="0.25">
      <c r="F143">
        <v>140</v>
      </c>
      <c r="G143" s="29">
        <v>43497</v>
      </c>
      <c r="H143" s="17">
        <v>2660.74</v>
      </c>
      <c r="I143" s="17">
        <v>719.07999999999993</v>
      </c>
      <c r="J143" s="17">
        <f t="shared" si="3"/>
        <v>1941.6599999999999</v>
      </c>
      <c r="K143" s="17">
        <v>321598.21999999997</v>
      </c>
    </row>
    <row r="144" spans="6:11" x14ac:dyDescent="0.25">
      <c r="F144">
        <v>141</v>
      </c>
      <c r="G144" s="28">
        <v>43525</v>
      </c>
      <c r="H144" s="17">
        <v>2660.74</v>
      </c>
      <c r="I144" s="17">
        <v>716.01</v>
      </c>
      <c r="J144" s="17">
        <f t="shared" si="3"/>
        <v>1944.7299999999998</v>
      </c>
      <c r="K144" s="17">
        <v>319653.49</v>
      </c>
    </row>
    <row r="145" spans="6:11" x14ac:dyDescent="0.25">
      <c r="F145">
        <v>142</v>
      </c>
      <c r="G145" s="28">
        <v>43556</v>
      </c>
      <c r="H145" s="17">
        <v>2660.74</v>
      </c>
      <c r="I145" s="17">
        <v>712.93000000000006</v>
      </c>
      <c r="J145" s="17">
        <f t="shared" si="3"/>
        <v>1947.8099999999997</v>
      </c>
      <c r="K145" s="17">
        <v>317705.68</v>
      </c>
    </row>
    <row r="146" spans="6:11" x14ac:dyDescent="0.25">
      <c r="F146">
        <v>143</v>
      </c>
      <c r="G146" s="28">
        <v>43586</v>
      </c>
      <c r="H146" s="17">
        <v>2660.74</v>
      </c>
      <c r="I146" s="17">
        <v>709.83999999999992</v>
      </c>
      <c r="J146" s="17">
        <f t="shared" si="3"/>
        <v>1950.8999999999999</v>
      </c>
      <c r="K146" s="17">
        <v>315754.78000000003</v>
      </c>
    </row>
    <row r="147" spans="6:11" x14ac:dyDescent="0.25">
      <c r="F147">
        <v>144</v>
      </c>
      <c r="G147" s="28">
        <v>43617</v>
      </c>
      <c r="H147" s="17">
        <v>2660.74</v>
      </c>
      <c r="I147" s="17">
        <v>706.76</v>
      </c>
      <c r="J147" s="17">
        <f t="shared" si="3"/>
        <v>1953.9799999999998</v>
      </c>
      <c r="K147" s="17">
        <v>313800.8</v>
      </c>
    </row>
    <row r="148" spans="6:11" x14ac:dyDescent="0.25">
      <c r="F148">
        <v>145</v>
      </c>
      <c r="G148" s="28">
        <v>43647</v>
      </c>
      <c r="H148" s="17">
        <v>2660.74</v>
      </c>
      <c r="I148" s="17">
        <v>703.66000000000008</v>
      </c>
      <c r="J148" s="17">
        <f t="shared" si="3"/>
        <v>1957.0799999999997</v>
      </c>
      <c r="K148" s="17">
        <v>311843.71999999997</v>
      </c>
    </row>
    <row r="149" spans="6:11" x14ac:dyDescent="0.25">
      <c r="F149">
        <v>146</v>
      </c>
      <c r="G149" s="28">
        <v>43678</v>
      </c>
      <c r="H149" s="17">
        <v>2660.74</v>
      </c>
      <c r="I149" s="17">
        <v>700.56</v>
      </c>
      <c r="J149" s="17">
        <f t="shared" si="3"/>
        <v>1960.1799999999998</v>
      </c>
      <c r="K149" s="17">
        <v>309883.53999999998</v>
      </c>
    </row>
    <row r="150" spans="6:11" x14ac:dyDescent="0.25">
      <c r="F150">
        <v>147</v>
      </c>
      <c r="G150" s="28">
        <v>43709</v>
      </c>
      <c r="H150" s="17">
        <v>2660.74</v>
      </c>
      <c r="I150" s="17">
        <v>697.46</v>
      </c>
      <c r="J150" s="17">
        <f t="shared" si="3"/>
        <v>1963.2799999999997</v>
      </c>
      <c r="K150" s="17">
        <v>307920.26</v>
      </c>
    </row>
    <row r="151" spans="6:11" x14ac:dyDescent="0.25">
      <c r="F151">
        <v>148</v>
      </c>
      <c r="G151" s="28">
        <v>43739</v>
      </c>
      <c r="H151" s="17">
        <v>2660.74</v>
      </c>
      <c r="I151" s="17">
        <v>694.35</v>
      </c>
      <c r="J151" s="17">
        <f t="shared" si="3"/>
        <v>1966.3899999999999</v>
      </c>
      <c r="K151" s="17">
        <v>305953.87</v>
      </c>
    </row>
    <row r="152" spans="6:11" x14ac:dyDescent="0.25">
      <c r="F152">
        <v>149</v>
      </c>
      <c r="G152" s="28">
        <v>43770</v>
      </c>
      <c r="H152" s="17">
        <v>2660.74</v>
      </c>
      <c r="I152" s="17">
        <v>691.24</v>
      </c>
      <c r="J152" s="17">
        <f t="shared" si="3"/>
        <v>1969.4999999999998</v>
      </c>
      <c r="K152" s="17">
        <v>303984.37</v>
      </c>
    </row>
    <row r="153" spans="6:11" x14ac:dyDescent="0.25">
      <c r="F153">
        <v>150</v>
      </c>
      <c r="G153" s="28">
        <v>43800</v>
      </c>
      <c r="H153" s="17">
        <v>2660.74</v>
      </c>
      <c r="I153" s="17">
        <v>688.12</v>
      </c>
      <c r="J153" s="17">
        <f t="shared" si="3"/>
        <v>1972.62</v>
      </c>
      <c r="K153" s="17">
        <v>302011.75</v>
      </c>
    </row>
    <row r="154" spans="6:11" x14ac:dyDescent="0.25">
      <c r="F154">
        <v>151</v>
      </c>
      <c r="G154" s="28">
        <v>43831</v>
      </c>
      <c r="H154" s="17">
        <v>2660.74</v>
      </c>
      <c r="I154" s="17">
        <v>685</v>
      </c>
      <c r="J154" s="17">
        <f t="shared" si="3"/>
        <v>1975.7399999999998</v>
      </c>
      <c r="K154" s="17">
        <v>300036.01</v>
      </c>
    </row>
    <row r="155" spans="6:11" x14ac:dyDescent="0.25">
      <c r="F155">
        <v>152</v>
      </c>
      <c r="G155" s="28">
        <v>43862</v>
      </c>
      <c r="H155" s="17">
        <v>2660.74</v>
      </c>
      <c r="I155" s="17">
        <v>681.87</v>
      </c>
      <c r="J155" s="17">
        <f t="shared" ref="J155:J186" si="4">H155-I155</f>
        <v>1978.87</v>
      </c>
      <c r="K155" s="17">
        <v>298057.14</v>
      </c>
    </row>
    <row r="156" spans="6:11" x14ac:dyDescent="0.25">
      <c r="F156">
        <v>153</v>
      </c>
      <c r="G156" s="28">
        <v>43891</v>
      </c>
      <c r="H156" s="17">
        <v>2660.74</v>
      </c>
      <c r="I156" s="17">
        <v>678.73</v>
      </c>
      <c r="J156" s="17">
        <f t="shared" si="4"/>
        <v>1982.0099999999998</v>
      </c>
      <c r="K156" s="17">
        <v>296075.13</v>
      </c>
    </row>
    <row r="157" spans="6:11" x14ac:dyDescent="0.25">
      <c r="F157">
        <v>154</v>
      </c>
      <c r="G157" s="28">
        <v>43922</v>
      </c>
      <c r="H157" s="17">
        <v>2660.74</v>
      </c>
      <c r="I157" s="17">
        <v>675.6</v>
      </c>
      <c r="J157" s="17">
        <f t="shared" si="4"/>
        <v>1985.1399999999999</v>
      </c>
      <c r="K157" s="17">
        <v>294089.99</v>
      </c>
    </row>
    <row r="158" spans="6:11" x14ac:dyDescent="0.25">
      <c r="F158">
        <v>155</v>
      </c>
      <c r="G158" s="28">
        <v>43952</v>
      </c>
      <c r="H158" s="17">
        <v>2660.74</v>
      </c>
      <c r="I158" s="17">
        <v>672.45</v>
      </c>
      <c r="J158" s="17">
        <f t="shared" si="4"/>
        <v>1988.2899999999997</v>
      </c>
      <c r="K158" s="17">
        <v>292101.7</v>
      </c>
    </row>
    <row r="159" spans="6:11" x14ac:dyDescent="0.25">
      <c r="F159">
        <v>156</v>
      </c>
      <c r="G159" s="28">
        <v>43983</v>
      </c>
      <c r="H159" s="17">
        <v>2660.74</v>
      </c>
      <c r="I159" s="17">
        <v>669.3</v>
      </c>
      <c r="J159" s="17">
        <f t="shared" si="4"/>
        <v>1991.4399999999998</v>
      </c>
      <c r="K159" s="17">
        <v>290110.26</v>
      </c>
    </row>
    <row r="160" spans="6:11" x14ac:dyDescent="0.25">
      <c r="F160">
        <v>157</v>
      </c>
      <c r="G160" s="28">
        <v>44013</v>
      </c>
      <c r="H160" s="17">
        <v>2660.74</v>
      </c>
      <c r="I160" s="17">
        <v>666.15</v>
      </c>
      <c r="J160" s="17">
        <f t="shared" si="4"/>
        <v>1994.5899999999997</v>
      </c>
      <c r="K160" s="17">
        <v>288115.67</v>
      </c>
    </row>
    <row r="161" spans="6:11" x14ac:dyDescent="0.25">
      <c r="F161">
        <v>158</v>
      </c>
      <c r="G161" s="28">
        <v>44044</v>
      </c>
      <c r="H161" s="17">
        <v>2660.74</v>
      </c>
      <c r="I161" s="17">
        <v>662.99</v>
      </c>
      <c r="J161" s="17">
        <f t="shared" si="4"/>
        <v>1997.7499999999998</v>
      </c>
      <c r="K161" s="17">
        <v>286117.92</v>
      </c>
    </row>
    <row r="162" spans="6:11" x14ac:dyDescent="0.25">
      <c r="F162">
        <v>159</v>
      </c>
      <c r="G162" s="28">
        <v>44075</v>
      </c>
      <c r="H162" s="17">
        <v>2660.74</v>
      </c>
      <c r="I162" s="17">
        <v>659.82999999999993</v>
      </c>
      <c r="J162" s="17">
        <f t="shared" si="4"/>
        <v>2000.9099999999999</v>
      </c>
      <c r="K162" s="17">
        <v>284117.01</v>
      </c>
    </row>
    <row r="163" spans="6:11" x14ac:dyDescent="0.25">
      <c r="F163">
        <v>160</v>
      </c>
      <c r="G163" s="28">
        <v>44105</v>
      </c>
      <c r="H163" s="17">
        <v>2660.74</v>
      </c>
      <c r="I163" s="17">
        <v>656.66000000000008</v>
      </c>
      <c r="J163" s="17">
        <f t="shared" si="4"/>
        <v>2004.0799999999997</v>
      </c>
      <c r="K163" s="17">
        <v>282112.93</v>
      </c>
    </row>
    <row r="164" spans="6:11" x14ac:dyDescent="0.25">
      <c r="F164">
        <v>161</v>
      </c>
      <c r="G164" s="28">
        <v>44136</v>
      </c>
      <c r="H164" s="17">
        <v>2660.74</v>
      </c>
      <c r="I164" s="17">
        <v>653.49</v>
      </c>
      <c r="J164" s="17">
        <f t="shared" si="4"/>
        <v>2007.2499999999998</v>
      </c>
      <c r="K164" s="17">
        <v>280105.68</v>
      </c>
    </row>
    <row r="165" spans="6:11" x14ac:dyDescent="0.25">
      <c r="F165">
        <v>162</v>
      </c>
      <c r="G165" s="28">
        <v>44166</v>
      </c>
      <c r="H165" s="17">
        <v>2660.74</v>
      </c>
      <c r="I165" s="17">
        <v>650.30999999999995</v>
      </c>
      <c r="J165" s="17">
        <f t="shared" si="4"/>
        <v>2010.4299999999998</v>
      </c>
      <c r="K165" s="17">
        <v>278095.25</v>
      </c>
    </row>
    <row r="166" spans="6:11" x14ac:dyDescent="0.25">
      <c r="F166">
        <v>163</v>
      </c>
      <c r="G166" s="28">
        <v>44197</v>
      </c>
      <c r="H166" s="17">
        <v>2660.74</v>
      </c>
      <c r="I166" s="17">
        <v>647.13</v>
      </c>
      <c r="J166" s="17">
        <f t="shared" si="4"/>
        <v>2013.6099999999997</v>
      </c>
      <c r="K166" s="17">
        <v>276081.64</v>
      </c>
    </row>
    <row r="167" spans="6:11" x14ac:dyDescent="0.25">
      <c r="F167">
        <v>164</v>
      </c>
      <c r="G167" s="28">
        <v>44228</v>
      </c>
      <c r="H167" s="17">
        <v>2660.74</v>
      </c>
      <c r="I167" s="17">
        <v>643.94000000000005</v>
      </c>
      <c r="J167" s="17">
        <f t="shared" si="4"/>
        <v>2016.7999999999997</v>
      </c>
      <c r="K167" s="17">
        <v>274064.84000000003</v>
      </c>
    </row>
    <row r="168" spans="6:11" x14ac:dyDescent="0.25">
      <c r="F168">
        <v>165</v>
      </c>
      <c r="G168" s="28">
        <v>44256</v>
      </c>
      <c r="H168" s="17">
        <v>2660.74</v>
      </c>
      <c r="I168" s="17">
        <v>640.75</v>
      </c>
      <c r="J168" s="17">
        <f t="shared" si="4"/>
        <v>2019.9899999999998</v>
      </c>
      <c r="K168" s="17">
        <v>272044.84999999998</v>
      </c>
    </row>
    <row r="169" spans="6:11" x14ac:dyDescent="0.25">
      <c r="F169">
        <v>166</v>
      </c>
      <c r="G169" s="28">
        <v>44287</v>
      </c>
      <c r="H169" s="17">
        <v>2660.74</v>
      </c>
      <c r="I169" s="17">
        <v>637.54999999999995</v>
      </c>
      <c r="J169" s="17">
        <f t="shared" si="4"/>
        <v>2023.1899999999998</v>
      </c>
      <c r="K169" s="17">
        <v>270021.65999999997</v>
      </c>
    </row>
    <row r="170" spans="6:11" x14ac:dyDescent="0.25">
      <c r="F170">
        <v>167</v>
      </c>
      <c r="G170" s="28">
        <v>44317</v>
      </c>
      <c r="H170" s="17">
        <v>2660.74</v>
      </c>
      <c r="I170" s="17">
        <v>634.33999999999992</v>
      </c>
      <c r="J170" s="17">
        <f t="shared" si="4"/>
        <v>2026.3999999999999</v>
      </c>
      <c r="K170" s="17">
        <v>267995.26</v>
      </c>
    </row>
    <row r="171" spans="6:11" x14ac:dyDescent="0.25">
      <c r="F171">
        <v>168</v>
      </c>
      <c r="G171" s="28">
        <v>44348</v>
      </c>
      <c r="H171" s="17">
        <v>2660.74</v>
      </c>
      <c r="I171" s="17">
        <v>631.14</v>
      </c>
      <c r="J171" s="17">
        <f t="shared" si="4"/>
        <v>2029.6</v>
      </c>
      <c r="K171" s="17">
        <v>265965.65999999997</v>
      </c>
    </row>
    <row r="172" spans="6:11" x14ac:dyDescent="0.25">
      <c r="F172">
        <v>169</v>
      </c>
      <c r="G172" s="28">
        <v>44378</v>
      </c>
      <c r="H172" s="17">
        <v>2660.74</v>
      </c>
      <c r="I172" s="17">
        <v>627.92000000000007</v>
      </c>
      <c r="J172" s="17">
        <f t="shared" si="4"/>
        <v>2032.8199999999997</v>
      </c>
      <c r="K172" s="17">
        <v>263932.84000000003</v>
      </c>
    </row>
    <row r="173" spans="6:11" x14ac:dyDescent="0.25">
      <c r="F173">
        <v>170</v>
      </c>
      <c r="G173" s="28">
        <v>44409</v>
      </c>
      <c r="H173" s="17">
        <v>2660.74</v>
      </c>
      <c r="I173" s="17">
        <v>624.70000000000005</v>
      </c>
      <c r="J173" s="17">
        <f t="shared" si="4"/>
        <v>2036.0399999999997</v>
      </c>
      <c r="K173" s="17">
        <v>261896.8</v>
      </c>
    </row>
    <row r="174" spans="6:11" x14ac:dyDescent="0.25">
      <c r="F174">
        <v>171</v>
      </c>
      <c r="G174" s="28">
        <v>44440</v>
      </c>
      <c r="H174" s="17">
        <v>2660.74</v>
      </c>
      <c r="I174" s="17">
        <v>621.48</v>
      </c>
      <c r="J174" s="17">
        <f t="shared" si="4"/>
        <v>2039.2599999999998</v>
      </c>
      <c r="K174" s="17">
        <v>259857.54</v>
      </c>
    </row>
    <row r="175" spans="6:11" x14ac:dyDescent="0.25">
      <c r="F175">
        <v>172</v>
      </c>
      <c r="G175" s="28">
        <v>44470</v>
      </c>
      <c r="H175" s="17">
        <v>2660.74</v>
      </c>
      <c r="I175" s="17">
        <v>618.25</v>
      </c>
      <c r="J175" s="17">
        <f t="shared" si="4"/>
        <v>2042.4899999999998</v>
      </c>
      <c r="K175" s="17">
        <v>257815.05</v>
      </c>
    </row>
    <row r="176" spans="6:11" x14ac:dyDescent="0.25">
      <c r="F176">
        <v>173</v>
      </c>
      <c r="G176" s="28">
        <v>44501</v>
      </c>
      <c r="H176" s="17">
        <v>2660.74</v>
      </c>
      <c r="I176" s="17">
        <v>615.02</v>
      </c>
      <c r="J176" s="17">
        <f t="shared" si="4"/>
        <v>2045.7199999999998</v>
      </c>
      <c r="K176" s="17">
        <v>255769.33</v>
      </c>
    </row>
    <row r="177" spans="6:11" x14ac:dyDescent="0.25">
      <c r="F177">
        <v>174</v>
      </c>
      <c r="G177" s="28">
        <v>44531</v>
      </c>
      <c r="H177" s="17">
        <v>2660.74</v>
      </c>
      <c r="I177" s="17">
        <v>611.78</v>
      </c>
      <c r="J177" s="17">
        <f t="shared" si="4"/>
        <v>2048.96</v>
      </c>
      <c r="K177" s="17">
        <v>253720.37</v>
      </c>
    </row>
    <row r="178" spans="6:11" x14ac:dyDescent="0.25">
      <c r="F178">
        <v>175</v>
      </c>
      <c r="G178" s="28">
        <v>44562</v>
      </c>
      <c r="H178" s="17">
        <v>2660.74</v>
      </c>
      <c r="I178" s="17">
        <v>608.53</v>
      </c>
      <c r="J178" s="17">
        <f t="shared" si="4"/>
        <v>2052.21</v>
      </c>
      <c r="K178" s="17">
        <v>251668.16</v>
      </c>
    </row>
    <row r="179" spans="6:11" x14ac:dyDescent="0.25">
      <c r="F179">
        <v>176</v>
      </c>
      <c r="G179" s="28">
        <v>44593</v>
      </c>
      <c r="H179" s="17">
        <v>2660.74</v>
      </c>
      <c r="I179" s="17">
        <v>605.28</v>
      </c>
      <c r="J179" s="17">
        <f t="shared" si="4"/>
        <v>2055.46</v>
      </c>
      <c r="K179" s="17">
        <v>249612.7</v>
      </c>
    </row>
    <row r="180" spans="6:11" x14ac:dyDescent="0.25">
      <c r="F180">
        <v>177</v>
      </c>
      <c r="G180" s="28">
        <v>44621</v>
      </c>
      <c r="H180" s="17">
        <v>2660.74</v>
      </c>
      <c r="I180" s="17">
        <v>602.03</v>
      </c>
      <c r="J180" s="17">
        <f t="shared" si="4"/>
        <v>2058.71</v>
      </c>
      <c r="K180" s="17">
        <v>247553.99</v>
      </c>
    </row>
    <row r="181" spans="6:11" x14ac:dyDescent="0.25">
      <c r="F181">
        <v>178</v>
      </c>
      <c r="G181" s="28">
        <v>44652</v>
      </c>
      <c r="H181" s="17">
        <v>2660.74</v>
      </c>
      <c r="I181" s="17">
        <v>598.77</v>
      </c>
      <c r="J181" s="17">
        <f t="shared" si="4"/>
        <v>2061.9699999999998</v>
      </c>
      <c r="K181" s="17">
        <v>245492.02</v>
      </c>
    </row>
    <row r="182" spans="6:11" x14ac:dyDescent="0.25">
      <c r="F182">
        <v>179</v>
      </c>
      <c r="G182" s="28">
        <v>44682</v>
      </c>
      <c r="H182" s="17">
        <v>2660.74</v>
      </c>
      <c r="I182" s="17">
        <v>595.51</v>
      </c>
      <c r="J182" s="17">
        <f t="shared" si="4"/>
        <v>2065.2299999999996</v>
      </c>
      <c r="K182" s="17">
        <v>243426.79</v>
      </c>
    </row>
    <row r="183" spans="6:11" x14ac:dyDescent="0.25">
      <c r="F183">
        <v>180</v>
      </c>
      <c r="G183" s="28">
        <v>44713</v>
      </c>
      <c r="H183" s="17">
        <v>2660.74</v>
      </c>
      <c r="I183" s="17">
        <v>592.24</v>
      </c>
      <c r="J183" s="17">
        <f t="shared" si="4"/>
        <v>2068.5</v>
      </c>
      <c r="K183" s="17">
        <v>241358.29</v>
      </c>
    </row>
    <row r="184" spans="6:11" x14ac:dyDescent="0.25">
      <c r="F184">
        <v>181</v>
      </c>
      <c r="G184" s="28">
        <v>44743</v>
      </c>
      <c r="H184" s="17">
        <v>2660.74</v>
      </c>
      <c r="I184" s="17">
        <v>588.96</v>
      </c>
      <c r="J184" s="17">
        <f t="shared" si="4"/>
        <v>2071.7799999999997</v>
      </c>
      <c r="K184" s="17">
        <v>239286.51</v>
      </c>
    </row>
    <row r="185" spans="6:11" x14ac:dyDescent="0.25">
      <c r="F185">
        <v>182</v>
      </c>
      <c r="G185" s="28">
        <v>44774</v>
      </c>
      <c r="H185" s="17">
        <v>2660.74</v>
      </c>
      <c r="I185" s="17">
        <v>585.68000000000006</v>
      </c>
      <c r="J185" s="17">
        <f t="shared" si="4"/>
        <v>2075.0599999999995</v>
      </c>
      <c r="K185" s="17">
        <v>237211.45</v>
      </c>
    </row>
    <row r="186" spans="6:11" x14ac:dyDescent="0.25">
      <c r="F186">
        <v>183</v>
      </c>
      <c r="G186" s="28">
        <v>44805</v>
      </c>
      <c r="H186" s="17">
        <v>2660.74</v>
      </c>
      <c r="I186" s="17">
        <v>582.39</v>
      </c>
      <c r="J186" s="17">
        <f t="shared" si="4"/>
        <v>2078.35</v>
      </c>
      <c r="K186" s="17">
        <v>235133.1</v>
      </c>
    </row>
    <row r="187" spans="6:11" x14ac:dyDescent="0.25">
      <c r="F187">
        <v>184</v>
      </c>
      <c r="G187" s="28">
        <v>44835</v>
      </c>
      <c r="H187" s="17">
        <v>2660.74</v>
      </c>
      <c r="I187" s="17">
        <v>579.1</v>
      </c>
      <c r="J187" s="17">
        <f t="shared" ref="J187:J218" si="5">H187-I187</f>
        <v>2081.64</v>
      </c>
      <c r="K187" s="17">
        <v>233051.46</v>
      </c>
    </row>
    <row r="188" spans="6:11" x14ac:dyDescent="0.25">
      <c r="F188">
        <v>185</v>
      </c>
      <c r="G188" s="28">
        <v>44866</v>
      </c>
      <c r="H188" s="17">
        <v>2660.74</v>
      </c>
      <c r="I188" s="17">
        <v>575.80999999999995</v>
      </c>
      <c r="J188" s="17">
        <f t="shared" si="5"/>
        <v>2084.9299999999998</v>
      </c>
      <c r="K188" s="17">
        <v>230966.53</v>
      </c>
    </row>
    <row r="189" spans="6:11" x14ac:dyDescent="0.25">
      <c r="F189">
        <v>186</v>
      </c>
      <c r="G189" s="28">
        <v>44896</v>
      </c>
      <c r="H189" s="17">
        <v>2660.74</v>
      </c>
      <c r="I189" s="17">
        <v>572.51</v>
      </c>
      <c r="J189" s="17">
        <f t="shared" si="5"/>
        <v>2088.2299999999996</v>
      </c>
      <c r="K189" s="17">
        <v>228878.3</v>
      </c>
    </row>
    <row r="190" spans="6:11" x14ac:dyDescent="0.25">
      <c r="F190">
        <v>187</v>
      </c>
      <c r="G190" s="28">
        <v>44927</v>
      </c>
      <c r="H190" s="17">
        <v>2660.74</v>
      </c>
      <c r="I190" s="17">
        <v>569.20000000000005</v>
      </c>
      <c r="J190" s="17">
        <f t="shared" si="5"/>
        <v>2091.54</v>
      </c>
      <c r="K190" s="17">
        <v>226786.76</v>
      </c>
    </row>
    <row r="191" spans="6:11" x14ac:dyDescent="0.25">
      <c r="F191">
        <v>188</v>
      </c>
      <c r="G191" s="28">
        <v>44958</v>
      </c>
      <c r="H191" s="17">
        <v>2660.74</v>
      </c>
      <c r="I191" s="17">
        <v>565.89</v>
      </c>
      <c r="J191" s="17">
        <f t="shared" si="5"/>
        <v>2094.85</v>
      </c>
      <c r="K191" s="17">
        <v>224691.91</v>
      </c>
    </row>
    <row r="192" spans="6:11" x14ac:dyDescent="0.25">
      <c r="F192">
        <v>189</v>
      </c>
      <c r="G192" s="28">
        <v>44986</v>
      </c>
      <c r="H192" s="17">
        <v>2660.74</v>
      </c>
      <c r="I192" s="17">
        <v>562.56999999999994</v>
      </c>
      <c r="J192" s="17">
        <f t="shared" si="5"/>
        <v>2098.17</v>
      </c>
      <c r="K192" s="17">
        <v>222593.74</v>
      </c>
    </row>
    <row r="193" spans="6:11" x14ac:dyDescent="0.25">
      <c r="F193">
        <v>190</v>
      </c>
      <c r="G193" s="28">
        <v>45017</v>
      </c>
      <c r="H193" s="17">
        <v>2660.74</v>
      </c>
      <c r="I193" s="17">
        <v>559.25</v>
      </c>
      <c r="J193" s="17">
        <f t="shared" si="5"/>
        <v>2101.4899999999998</v>
      </c>
      <c r="K193" s="17">
        <v>220492.25</v>
      </c>
    </row>
    <row r="194" spans="6:11" x14ac:dyDescent="0.25">
      <c r="F194">
        <v>191</v>
      </c>
      <c r="G194" s="28">
        <v>45047</v>
      </c>
      <c r="H194" s="17">
        <v>2660.74</v>
      </c>
      <c r="I194" s="17">
        <v>555.92000000000007</v>
      </c>
      <c r="J194" s="17">
        <f t="shared" si="5"/>
        <v>2104.8199999999997</v>
      </c>
      <c r="K194" s="17">
        <v>218387.43</v>
      </c>
    </row>
    <row r="195" spans="6:11" x14ac:dyDescent="0.25">
      <c r="F195">
        <v>192</v>
      </c>
      <c r="G195" s="28">
        <v>45078</v>
      </c>
      <c r="H195" s="17">
        <v>2660.74</v>
      </c>
      <c r="I195" s="17">
        <v>552.58999999999992</v>
      </c>
      <c r="J195" s="17">
        <f t="shared" si="5"/>
        <v>2108.1499999999996</v>
      </c>
      <c r="K195" s="17">
        <v>216279.28</v>
      </c>
    </row>
    <row r="196" spans="6:11" x14ac:dyDescent="0.25">
      <c r="F196">
        <v>193</v>
      </c>
      <c r="G196" s="28">
        <v>45108</v>
      </c>
      <c r="H196" s="17">
        <v>2660.74</v>
      </c>
      <c r="I196" s="17">
        <v>549.25</v>
      </c>
      <c r="J196" s="17">
        <f t="shared" si="5"/>
        <v>2111.4899999999998</v>
      </c>
      <c r="K196" s="17">
        <v>214167.79</v>
      </c>
    </row>
    <row r="197" spans="6:11" x14ac:dyDescent="0.25">
      <c r="F197">
        <v>194</v>
      </c>
      <c r="G197" s="28">
        <v>45139</v>
      </c>
      <c r="H197" s="17">
        <v>2660.74</v>
      </c>
      <c r="I197" s="17">
        <v>545.91000000000008</v>
      </c>
      <c r="J197" s="17">
        <f t="shared" si="5"/>
        <v>2114.83</v>
      </c>
      <c r="K197" s="17">
        <v>212052.96</v>
      </c>
    </row>
    <row r="198" spans="6:11" x14ac:dyDescent="0.25">
      <c r="F198">
        <v>195</v>
      </c>
      <c r="G198" s="28">
        <v>45170</v>
      </c>
      <c r="H198" s="17">
        <v>2660.74</v>
      </c>
      <c r="I198" s="17">
        <v>542.55999999999995</v>
      </c>
      <c r="J198" s="17">
        <f t="shared" si="5"/>
        <v>2118.1799999999998</v>
      </c>
      <c r="K198" s="17">
        <v>209934.78</v>
      </c>
    </row>
    <row r="199" spans="6:11" x14ac:dyDescent="0.25">
      <c r="F199">
        <v>196</v>
      </c>
      <c r="G199" s="28">
        <v>45200</v>
      </c>
      <c r="H199" s="17">
        <v>2660.74</v>
      </c>
      <c r="I199" s="17">
        <v>539.21</v>
      </c>
      <c r="J199" s="17">
        <f t="shared" si="5"/>
        <v>2121.5299999999997</v>
      </c>
      <c r="K199" s="17">
        <v>207813.25</v>
      </c>
    </row>
    <row r="200" spans="6:11" x14ac:dyDescent="0.25">
      <c r="F200">
        <v>197</v>
      </c>
      <c r="G200" s="28">
        <v>45231</v>
      </c>
      <c r="H200" s="17">
        <v>2660.74</v>
      </c>
      <c r="I200" s="17">
        <v>535.85</v>
      </c>
      <c r="J200" s="17">
        <f t="shared" si="5"/>
        <v>2124.89</v>
      </c>
      <c r="K200" s="17">
        <v>205688.36</v>
      </c>
    </row>
    <row r="201" spans="6:11" x14ac:dyDescent="0.25">
      <c r="F201">
        <v>198</v>
      </c>
      <c r="G201" s="28">
        <v>45261</v>
      </c>
      <c r="H201" s="17">
        <v>2660.74</v>
      </c>
      <c r="I201" s="17">
        <v>532.48</v>
      </c>
      <c r="J201" s="17">
        <f t="shared" si="5"/>
        <v>2128.2599999999998</v>
      </c>
      <c r="K201" s="17">
        <v>203560.1</v>
      </c>
    </row>
    <row r="202" spans="6:11" x14ac:dyDescent="0.25">
      <c r="F202">
        <v>199</v>
      </c>
      <c r="G202" s="28">
        <v>45292</v>
      </c>
      <c r="H202" s="17">
        <v>2660.74</v>
      </c>
      <c r="I202" s="17">
        <v>529.11</v>
      </c>
      <c r="J202" s="17">
        <f t="shared" si="5"/>
        <v>2131.6299999999997</v>
      </c>
      <c r="K202" s="17">
        <v>201428.47</v>
      </c>
    </row>
    <row r="203" spans="6:11" x14ac:dyDescent="0.25">
      <c r="F203">
        <v>200</v>
      </c>
      <c r="G203" s="28">
        <v>45323</v>
      </c>
      <c r="H203" s="17">
        <v>2660.74</v>
      </c>
      <c r="I203" s="17">
        <v>525.74</v>
      </c>
      <c r="J203" s="17">
        <f t="shared" si="5"/>
        <v>2135</v>
      </c>
      <c r="K203" s="17">
        <v>199293.47</v>
      </c>
    </row>
    <row r="204" spans="6:11" x14ac:dyDescent="0.25">
      <c r="F204">
        <v>201</v>
      </c>
      <c r="G204" s="28">
        <v>45352</v>
      </c>
      <c r="H204" s="17">
        <v>2660.74</v>
      </c>
      <c r="I204" s="17">
        <v>522.36</v>
      </c>
      <c r="J204" s="17">
        <f t="shared" si="5"/>
        <v>2138.3799999999997</v>
      </c>
      <c r="K204" s="17">
        <v>197155.09</v>
      </c>
    </row>
    <row r="205" spans="6:11" x14ac:dyDescent="0.25">
      <c r="F205">
        <v>202</v>
      </c>
      <c r="G205" s="28">
        <v>45383</v>
      </c>
      <c r="H205" s="17">
        <v>2660.74</v>
      </c>
      <c r="I205" s="17">
        <v>518.97</v>
      </c>
      <c r="J205" s="17">
        <f t="shared" si="5"/>
        <v>2141.7699999999995</v>
      </c>
      <c r="K205" s="17">
        <v>195013.32</v>
      </c>
    </row>
    <row r="206" spans="6:11" x14ac:dyDescent="0.25">
      <c r="F206">
        <v>203</v>
      </c>
      <c r="G206" s="28">
        <v>45413</v>
      </c>
      <c r="H206" s="17">
        <v>2660.74</v>
      </c>
      <c r="I206" s="17">
        <v>515.57999999999993</v>
      </c>
      <c r="J206" s="17">
        <f t="shared" si="5"/>
        <v>2145.16</v>
      </c>
      <c r="K206" s="17">
        <v>192868.16</v>
      </c>
    </row>
    <row r="207" spans="6:11" x14ac:dyDescent="0.25">
      <c r="F207">
        <v>204</v>
      </c>
      <c r="G207" s="28">
        <v>45444</v>
      </c>
      <c r="H207" s="17">
        <v>2660.74</v>
      </c>
      <c r="I207" s="17">
        <v>512.18000000000006</v>
      </c>
      <c r="J207" s="17">
        <f t="shared" si="5"/>
        <v>2148.5599999999995</v>
      </c>
      <c r="K207" s="17">
        <v>190719.6</v>
      </c>
    </row>
    <row r="208" spans="6:11" x14ac:dyDescent="0.25">
      <c r="F208">
        <v>205</v>
      </c>
      <c r="G208" s="28">
        <v>45474</v>
      </c>
      <c r="H208" s="17">
        <v>2660.74</v>
      </c>
      <c r="I208" s="17">
        <v>508.78000000000003</v>
      </c>
      <c r="J208" s="17">
        <f t="shared" si="5"/>
        <v>2151.9599999999996</v>
      </c>
      <c r="K208" s="17">
        <v>188567.64</v>
      </c>
    </row>
    <row r="209" spans="6:11" x14ac:dyDescent="0.25">
      <c r="F209">
        <v>206</v>
      </c>
      <c r="G209" s="28">
        <v>45505</v>
      </c>
      <c r="H209" s="17">
        <v>2660.74</v>
      </c>
      <c r="I209" s="17">
        <v>505.38</v>
      </c>
      <c r="J209" s="17">
        <f t="shared" si="5"/>
        <v>2155.3599999999997</v>
      </c>
      <c r="K209" s="17">
        <v>186412.28</v>
      </c>
    </row>
    <row r="210" spans="6:11" x14ac:dyDescent="0.25">
      <c r="F210">
        <v>207</v>
      </c>
      <c r="G210" s="28">
        <v>45536</v>
      </c>
      <c r="H210" s="17">
        <v>2660.74</v>
      </c>
      <c r="I210" s="17">
        <v>501.96</v>
      </c>
      <c r="J210" s="17">
        <f t="shared" si="5"/>
        <v>2158.7799999999997</v>
      </c>
      <c r="K210" s="17">
        <v>184253.5</v>
      </c>
    </row>
    <row r="211" spans="6:11" x14ac:dyDescent="0.25">
      <c r="F211">
        <v>208</v>
      </c>
      <c r="G211" s="28">
        <v>45566</v>
      </c>
      <c r="H211" s="17">
        <v>2660.74</v>
      </c>
      <c r="I211" s="17">
        <v>498.54</v>
      </c>
      <c r="J211" s="17">
        <f t="shared" si="5"/>
        <v>2162.1999999999998</v>
      </c>
      <c r="K211" s="17">
        <v>182091.3</v>
      </c>
    </row>
    <row r="212" spans="6:11" x14ac:dyDescent="0.25">
      <c r="F212">
        <v>209</v>
      </c>
      <c r="G212" s="28">
        <v>45597</v>
      </c>
      <c r="H212" s="17">
        <v>2660.74</v>
      </c>
      <c r="I212" s="17">
        <v>495.12</v>
      </c>
      <c r="J212" s="17">
        <f t="shared" si="5"/>
        <v>2165.62</v>
      </c>
      <c r="K212" s="17">
        <v>179925.68</v>
      </c>
    </row>
    <row r="213" spans="6:11" x14ac:dyDescent="0.25">
      <c r="F213">
        <v>210</v>
      </c>
      <c r="G213" s="28">
        <v>45627</v>
      </c>
      <c r="H213" s="17">
        <v>2660.74</v>
      </c>
      <c r="I213" s="17">
        <v>491.69</v>
      </c>
      <c r="J213" s="17">
        <f t="shared" si="5"/>
        <v>2169.0499999999997</v>
      </c>
      <c r="K213" s="17">
        <v>177756.63</v>
      </c>
    </row>
    <row r="214" spans="6:11" x14ac:dyDescent="0.25">
      <c r="F214">
        <v>211</v>
      </c>
      <c r="G214" s="28">
        <v>45658</v>
      </c>
      <c r="H214" s="17">
        <v>2660.74</v>
      </c>
      <c r="I214" s="17">
        <v>488.26</v>
      </c>
      <c r="J214" s="17">
        <f t="shared" si="5"/>
        <v>2172.4799999999996</v>
      </c>
      <c r="K214" s="17">
        <v>175584.15</v>
      </c>
    </row>
    <row r="215" spans="6:11" x14ac:dyDescent="0.25">
      <c r="F215">
        <v>212</v>
      </c>
      <c r="G215" s="28">
        <v>45689</v>
      </c>
      <c r="H215" s="17">
        <v>2660.74</v>
      </c>
      <c r="I215" s="17">
        <v>484.82</v>
      </c>
      <c r="J215" s="17">
        <f t="shared" si="5"/>
        <v>2175.9199999999996</v>
      </c>
      <c r="K215" s="17">
        <v>173408.23</v>
      </c>
    </row>
    <row r="216" spans="6:11" x14ac:dyDescent="0.25">
      <c r="F216">
        <v>213</v>
      </c>
      <c r="G216" s="28">
        <v>45717</v>
      </c>
      <c r="H216" s="17">
        <v>2660.74</v>
      </c>
      <c r="I216" s="17">
        <v>481.37</v>
      </c>
      <c r="J216" s="17">
        <f t="shared" si="5"/>
        <v>2179.37</v>
      </c>
      <c r="K216" s="17">
        <v>171228.86</v>
      </c>
    </row>
    <row r="217" spans="6:11" x14ac:dyDescent="0.25">
      <c r="F217">
        <v>214</v>
      </c>
      <c r="G217" s="28">
        <v>45748</v>
      </c>
      <c r="H217" s="17">
        <v>2660.74</v>
      </c>
      <c r="I217" s="17">
        <v>477.92</v>
      </c>
      <c r="J217" s="17">
        <f t="shared" si="5"/>
        <v>2182.8199999999997</v>
      </c>
      <c r="K217" s="17">
        <v>169046.04</v>
      </c>
    </row>
    <row r="218" spans="6:11" x14ac:dyDescent="0.25">
      <c r="F218">
        <v>215</v>
      </c>
      <c r="G218" s="28">
        <v>45778</v>
      </c>
      <c r="H218" s="17">
        <v>2660.74</v>
      </c>
      <c r="I218" s="17">
        <v>474.47</v>
      </c>
      <c r="J218" s="17">
        <f t="shared" si="5"/>
        <v>2186.2699999999995</v>
      </c>
      <c r="K218" s="17">
        <v>166859.76999999999</v>
      </c>
    </row>
    <row r="219" spans="6:11" x14ac:dyDescent="0.25">
      <c r="F219">
        <v>216</v>
      </c>
      <c r="G219" s="28">
        <v>45809</v>
      </c>
      <c r="H219" s="17">
        <v>2660.74</v>
      </c>
      <c r="I219" s="17">
        <v>471</v>
      </c>
      <c r="J219" s="17">
        <f t="shared" ref="J219:J250" si="6">H219-I219</f>
        <v>2189.7399999999998</v>
      </c>
      <c r="K219" s="17">
        <v>164670.03</v>
      </c>
    </row>
    <row r="220" spans="6:11" x14ac:dyDescent="0.25">
      <c r="F220">
        <v>217</v>
      </c>
      <c r="G220" s="28">
        <v>45839</v>
      </c>
      <c r="H220" s="17">
        <v>2660.74</v>
      </c>
      <c r="I220" s="17">
        <v>467.54</v>
      </c>
      <c r="J220" s="17">
        <f t="shared" si="6"/>
        <v>2193.1999999999998</v>
      </c>
      <c r="K220" s="17">
        <v>162476.82999999999</v>
      </c>
    </row>
    <row r="221" spans="6:11" x14ac:dyDescent="0.25">
      <c r="F221">
        <v>218</v>
      </c>
      <c r="G221" s="28">
        <v>45870</v>
      </c>
      <c r="H221" s="17">
        <v>2660.74</v>
      </c>
      <c r="I221" s="17">
        <v>464.06</v>
      </c>
      <c r="J221" s="17">
        <f t="shared" si="6"/>
        <v>2196.6799999999998</v>
      </c>
      <c r="K221" s="17">
        <v>160280.15</v>
      </c>
    </row>
    <row r="222" spans="6:11" x14ac:dyDescent="0.25">
      <c r="F222">
        <v>219</v>
      </c>
      <c r="G222" s="28">
        <v>45901</v>
      </c>
      <c r="H222" s="17">
        <v>2660.74</v>
      </c>
      <c r="I222" s="17">
        <v>460.59000000000003</v>
      </c>
      <c r="J222" s="17">
        <f t="shared" si="6"/>
        <v>2200.1499999999996</v>
      </c>
      <c r="K222" s="17">
        <v>158080</v>
      </c>
    </row>
    <row r="223" spans="6:11" x14ac:dyDescent="0.25">
      <c r="F223">
        <v>220</v>
      </c>
      <c r="G223" s="28">
        <v>45931</v>
      </c>
      <c r="H223" s="17">
        <v>2660.74</v>
      </c>
      <c r="I223" s="17">
        <v>457.1</v>
      </c>
      <c r="J223" s="17">
        <f t="shared" si="6"/>
        <v>2203.64</v>
      </c>
      <c r="K223" s="17">
        <v>155876.35999999999</v>
      </c>
    </row>
    <row r="224" spans="6:11" x14ac:dyDescent="0.25">
      <c r="F224">
        <v>221</v>
      </c>
      <c r="G224" s="28">
        <v>45962</v>
      </c>
      <c r="H224" s="17">
        <v>2660.74</v>
      </c>
      <c r="I224" s="17">
        <v>453.61</v>
      </c>
      <c r="J224" s="17">
        <f t="shared" si="6"/>
        <v>2207.1299999999997</v>
      </c>
      <c r="K224" s="17">
        <v>153669.23000000001</v>
      </c>
    </row>
    <row r="225" spans="6:11" x14ac:dyDescent="0.25">
      <c r="F225">
        <v>222</v>
      </c>
      <c r="G225" s="28">
        <v>45992</v>
      </c>
      <c r="H225" s="17">
        <v>2660.74</v>
      </c>
      <c r="I225" s="17">
        <v>450.12</v>
      </c>
      <c r="J225" s="17">
        <f t="shared" si="6"/>
        <v>2210.62</v>
      </c>
      <c r="K225" s="17">
        <v>151458.60999999999</v>
      </c>
    </row>
    <row r="226" spans="6:11" x14ac:dyDescent="0.25">
      <c r="F226">
        <v>223</v>
      </c>
      <c r="G226" s="28">
        <v>46023</v>
      </c>
      <c r="H226" s="17">
        <v>2660.74</v>
      </c>
      <c r="I226" s="17">
        <v>446.62</v>
      </c>
      <c r="J226" s="17">
        <f t="shared" si="6"/>
        <v>2214.12</v>
      </c>
      <c r="K226" s="17">
        <v>149244.49</v>
      </c>
    </row>
    <row r="227" spans="6:11" x14ac:dyDescent="0.25">
      <c r="F227">
        <v>224</v>
      </c>
      <c r="G227" s="28">
        <v>46054</v>
      </c>
      <c r="H227" s="17">
        <v>2660.74</v>
      </c>
      <c r="I227" s="17">
        <v>443.11</v>
      </c>
      <c r="J227" s="17">
        <f t="shared" si="6"/>
        <v>2217.6299999999997</v>
      </c>
      <c r="K227" s="17">
        <v>147026.85999999999</v>
      </c>
    </row>
    <row r="228" spans="6:11" x14ac:dyDescent="0.25">
      <c r="F228">
        <v>225</v>
      </c>
      <c r="G228" s="28">
        <v>46082</v>
      </c>
      <c r="H228" s="17">
        <v>2660.74</v>
      </c>
      <c r="I228" s="17">
        <v>439.6</v>
      </c>
      <c r="J228" s="17">
        <f t="shared" si="6"/>
        <v>2221.14</v>
      </c>
      <c r="K228" s="17">
        <v>144805.72</v>
      </c>
    </row>
    <row r="229" spans="6:11" x14ac:dyDescent="0.25">
      <c r="F229">
        <v>226</v>
      </c>
      <c r="G229" s="28">
        <v>46113</v>
      </c>
      <c r="H229" s="17">
        <v>2660.74</v>
      </c>
      <c r="I229" s="17">
        <v>436.09000000000003</v>
      </c>
      <c r="J229" s="17">
        <f t="shared" si="6"/>
        <v>2224.6499999999996</v>
      </c>
      <c r="K229" s="17">
        <v>142581.07</v>
      </c>
    </row>
    <row r="230" spans="6:11" x14ac:dyDescent="0.25">
      <c r="F230">
        <v>227</v>
      </c>
      <c r="G230" s="28">
        <v>46143</v>
      </c>
      <c r="H230" s="17">
        <v>2660.74</v>
      </c>
      <c r="I230" s="17">
        <v>432.56</v>
      </c>
      <c r="J230" s="17">
        <f t="shared" si="6"/>
        <v>2228.1799999999998</v>
      </c>
      <c r="K230" s="17">
        <v>140352.89000000001</v>
      </c>
    </row>
    <row r="231" spans="6:11" x14ac:dyDescent="0.25">
      <c r="F231">
        <v>228</v>
      </c>
      <c r="G231" s="28">
        <v>46174</v>
      </c>
      <c r="H231" s="17">
        <v>2660.74</v>
      </c>
      <c r="I231" s="17">
        <v>429.03999999999996</v>
      </c>
      <c r="J231" s="17">
        <f t="shared" si="6"/>
        <v>2231.6999999999998</v>
      </c>
      <c r="K231" s="17">
        <v>138121.19</v>
      </c>
    </row>
    <row r="232" spans="6:11" x14ac:dyDescent="0.25">
      <c r="F232">
        <v>229</v>
      </c>
      <c r="G232" s="28">
        <v>46204</v>
      </c>
      <c r="H232" s="17">
        <v>2660.74</v>
      </c>
      <c r="I232" s="17">
        <v>425.5</v>
      </c>
      <c r="J232" s="17">
        <f t="shared" si="6"/>
        <v>2235.2399999999998</v>
      </c>
      <c r="K232" s="17">
        <v>135885.95000000001</v>
      </c>
    </row>
    <row r="233" spans="6:11" x14ac:dyDescent="0.25">
      <c r="F233">
        <v>230</v>
      </c>
      <c r="G233" s="28">
        <v>46235</v>
      </c>
      <c r="H233" s="17">
        <v>2660.74</v>
      </c>
      <c r="I233" s="17">
        <v>421.96000000000004</v>
      </c>
      <c r="J233" s="17">
        <f t="shared" si="6"/>
        <v>2238.7799999999997</v>
      </c>
      <c r="K233" s="17">
        <v>133647.17000000001</v>
      </c>
    </row>
    <row r="234" spans="6:11" x14ac:dyDescent="0.25">
      <c r="F234">
        <v>231</v>
      </c>
      <c r="G234" s="28">
        <v>46266</v>
      </c>
      <c r="H234" s="17">
        <v>2660.74</v>
      </c>
      <c r="I234" s="17">
        <v>418.42</v>
      </c>
      <c r="J234" s="17">
        <f t="shared" si="6"/>
        <v>2242.3199999999997</v>
      </c>
      <c r="K234" s="17">
        <v>131404.85</v>
      </c>
    </row>
    <row r="235" spans="6:11" x14ac:dyDescent="0.25">
      <c r="F235">
        <v>232</v>
      </c>
      <c r="G235" s="28">
        <v>46296</v>
      </c>
      <c r="H235" s="17">
        <v>2660.74</v>
      </c>
      <c r="I235" s="17">
        <v>414.87</v>
      </c>
      <c r="J235" s="17">
        <f t="shared" si="6"/>
        <v>2245.87</v>
      </c>
      <c r="K235" s="17">
        <v>129158.98</v>
      </c>
    </row>
    <row r="236" spans="6:11" x14ac:dyDescent="0.25">
      <c r="F236">
        <v>233</v>
      </c>
      <c r="G236" s="28">
        <v>46327</v>
      </c>
      <c r="H236" s="17">
        <v>2660.74</v>
      </c>
      <c r="I236" s="17">
        <v>411.31</v>
      </c>
      <c r="J236" s="17">
        <f t="shared" si="6"/>
        <v>2249.4299999999998</v>
      </c>
      <c r="K236" s="17">
        <v>126909.55</v>
      </c>
    </row>
    <row r="237" spans="6:11" x14ac:dyDescent="0.25">
      <c r="F237">
        <v>234</v>
      </c>
      <c r="G237" s="28">
        <v>46357</v>
      </c>
      <c r="H237" s="17">
        <v>2660.74</v>
      </c>
      <c r="I237" s="17">
        <v>407.75</v>
      </c>
      <c r="J237" s="17">
        <f t="shared" si="6"/>
        <v>2252.9899999999998</v>
      </c>
      <c r="K237" s="17">
        <v>124656.56</v>
      </c>
    </row>
    <row r="238" spans="6:11" x14ac:dyDescent="0.25">
      <c r="F238">
        <v>235</v>
      </c>
      <c r="G238" s="28">
        <v>46388</v>
      </c>
      <c r="H238" s="17">
        <v>2660.74</v>
      </c>
      <c r="I238" s="17">
        <v>404.18</v>
      </c>
      <c r="J238" s="17">
        <f t="shared" si="6"/>
        <v>2256.56</v>
      </c>
      <c r="K238" s="17">
        <v>122400</v>
      </c>
    </row>
    <row r="239" spans="6:11" x14ac:dyDescent="0.25">
      <c r="F239">
        <v>236</v>
      </c>
      <c r="G239" s="28">
        <v>46419</v>
      </c>
      <c r="H239" s="17">
        <v>2660.74</v>
      </c>
      <c r="I239" s="17">
        <v>400.61</v>
      </c>
      <c r="J239" s="17">
        <f t="shared" si="6"/>
        <v>2260.1299999999997</v>
      </c>
      <c r="K239" s="17">
        <v>120139.87</v>
      </c>
    </row>
    <row r="240" spans="6:11" x14ac:dyDescent="0.25">
      <c r="F240">
        <v>237</v>
      </c>
      <c r="G240" s="28">
        <v>46447</v>
      </c>
      <c r="H240" s="17">
        <v>2660.74</v>
      </c>
      <c r="I240" s="17">
        <v>397.03</v>
      </c>
      <c r="J240" s="17">
        <f t="shared" si="6"/>
        <v>2263.71</v>
      </c>
      <c r="K240" s="17">
        <v>117876.16</v>
      </c>
    </row>
    <row r="241" spans="6:11" x14ac:dyDescent="0.25">
      <c r="F241">
        <v>238</v>
      </c>
      <c r="G241" s="28">
        <v>46478</v>
      </c>
      <c r="H241" s="17">
        <v>2660.74</v>
      </c>
      <c r="I241" s="17">
        <v>393.45</v>
      </c>
      <c r="J241" s="17">
        <f t="shared" si="6"/>
        <v>2267.29</v>
      </c>
      <c r="K241" s="17">
        <v>115608.87</v>
      </c>
    </row>
    <row r="242" spans="6:11" x14ac:dyDescent="0.25">
      <c r="F242">
        <v>239</v>
      </c>
      <c r="G242" s="28">
        <v>46508</v>
      </c>
      <c r="H242" s="17">
        <v>2660.74</v>
      </c>
      <c r="I242" s="17">
        <v>389.86</v>
      </c>
      <c r="J242" s="17">
        <f t="shared" si="6"/>
        <v>2270.8799999999997</v>
      </c>
      <c r="K242" s="17">
        <v>113337.99</v>
      </c>
    </row>
    <row r="243" spans="6:11" x14ac:dyDescent="0.25">
      <c r="F243">
        <v>240</v>
      </c>
      <c r="G243" s="28">
        <v>46539</v>
      </c>
      <c r="H243" s="17">
        <v>2660.74</v>
      </c>
      <c r="I243" s="17">
        <v>386.26</v>
      </c>
      <c r="J243" s="17">
        <f t="shared" si="6"/>
        <v>2274.4799999999996</v>
      </c>
      <c r="K243" s="17">
        <v>111063.51</v>
      </c>
    </row>
    <row r="244" spans="6:11" x14ac:dyDescent="0.25">
      <c r="F244">
        <v>241</v>
      </c>
      <c r="G244" s="28">
        <v>46569</v>
      </c>
      <c r="H244" s="17">
        <v>2660.74</v>
      </c>
      <c r="I244" s="17">
        <v>382.65999999999997</v>
      </c>
      <c r="J244" s="17">
        <f t="shared" si="6"/>
        <v>2278.08</v>
      </c>
      <c r="K244" s="17">
        <v>108785.43</v>
      </c>
    </row>
    <row r="245" spans="6:11" x14ac:dyDescent="0.25">
      <c r="F245">
        <v>242</v>
      </c>
      <c r="G245" s="28">
        <v>46600</v>
      </c>
      <c r="H245" s="17">
        <v>2660.74</v>
      </c>
      <c r="I245" s="17">
        <v>379.05</v>
      </c>
      <c r="J245" s="17">
        <f t="shared" si="6"/>
        <v>2281.6899999999996</v>
      </c>
      <c r="K245" s="17">
        <v>106503.74</v>
      </c>
    </row>
    <row r="246" spans="6:11" x14ac:dyDescent="0.25">
      <c r="F246">
        <v>243</v>
      </c>
      <c r="G246" s="28">
        <v>46631</v>
      </c>
      <c r="H246" s="17">
        <v>2660.74</v>
      </c>
      <c r="I246" s="17">
        <v>375.44</v>
      </c>
      <c r="J246" s="17">
        <f t="shared" si="6"/>
        <v>2285.2999999999997</v>
      </c>
      <c r="K246" s="17">
        <v>104218.44</v>
      </c>
    </row>
    <row r="247" spans="6:11" x14ac:dyDescent="0.25">
      <c r="F247">
        <v>244</v>
      </c>
      <c r="G247" s="28">
        <v>46661</v>
      </c>
      <c r="H247" s="17">
        <v>2660.74</v>
      </c>
      <c r="I247" s="17">
        <v>371.82</v>
      </c>
      <c r="J247" s="17">
        <f t="shared" si="6"/>
        <v>2288.9199999999996</v>
      </c>
      <c r="K247" s="17">
        <v>101929.52</v>
      </c>
    </row>
    <row r="248" spans="6:11" x14ac:dyDescent="0.25">
      <c r="F248">
        <v>245</v>
      </c>
      <c r="G248" s="28">
        <v>46692</v>
      </c>
      <c r="H248" s="17">
        <v>2660.74</v>
      </c>
      <c r="I248" s="17">
        <v>368.2</v>
      </c>
      <c r="J248" s="17">
        <f t="shared" si="6"/>
        <v>2292.54</v>
      </c>
      <c r="K248" s="17">
        <v>99636.98</v>
      </c>
    </row>
    <row r="249" spans="6:11" x14ac:dyDescent="0.25">
      <c r="F249">
        <v>246</v>
      </c>
      <c r="G249" s="28">
        <v>46722</v>
      </c>
      <c r="H249" s="17">
        <v>2660.74</v>
      </c>
      <c r="I249" s="17">
        <v>364.57</v>
      </c>
      <c r="J249" s="17">
        <f t="shared" si="6"/>
        <v>2296.1699999999996</v>
      </c>
      <c r="K249" s="17">
        <v>97340.81</v>
      </c>
    </row>
    <row r="250" spans="6:11" x14ac:dyDescent="0.25">
      <c r="F250">
        <v>247</v>
      </c>
      <c r="G250" s="28">
        <v>46753</v>
      </c>
      <c r="H250" s="17">
        <v>2660.74</v>
      </c>
      <c r="I250" s="17">
        <v>360.93</v>
      </c>
      <c r="J250" s="17">
        <f t="shared" si="6"/>
        <v>2299.81</v>
      </c>
      <c r="K250" s="17">
        <v>95041</v>
      </c>
    </row>
    <row r="251" spans="6:11" x14ac:dyDescent="0.25">
      <c r="F251">
        <v>248</v>
      </c>
      <c r="G251" s="28">
        <v>46784</v>
      </c>
      <c r="H251" s="17">
        <v>2660.74</v>
      </c>
      <c r="I251" s="17">
        <v>357.28999999999996</v>
      </c>
      <c r="J251" s="17">
        <f t="shared" ref="J251:J282" si="7">H251-I251</f>
        <v>2303.4499999999998</v>
      </c>
      <c r="K251" s="17">
        <v>92737.55</v>
      </c>
    </row>
    <row r="252" spans="6:11" x14ac:dyDescent="0.25">
      <c r="F252">
        <v>249</v>
      </c>
      <c r="G252" s="28">
        <v>46813</v>
      </c>
      <c r="H252" s="17">
        <v>2660.74</v>
      </c>
      <c r="I252" s="17">
        <v>353.64</v>
      </c>
      <c r="J252" s="17">
        <f t="shared" si="7"/>
        <v>2307.1</v>
      </c>
      <c r="K252" s="17">
        <v>90430.45</v>
      </c>
    </row>
    <row r="253" spans="6:11" x14ac:dyDescent="0.25">
      <c r="F253">
        <v>250</v>
      </c>
      <c r="G253" s="29">
        <v>46844</v>
      </c>
      <c r="H253" s="17">
        <v>2660.74</v>
      </c>
      <c r="I253" s="17">
        <v>349.99</v>
      </c>
      <c r="J253" s="17">
        <f t="shared" si="7"/>
        <v>2310.75</v>
      </c>
      <c r="K253" s="17">
        <v>88119.7</v>
      </c>
    </row>
    <row r="254" spans="6:11" x14ac:dyDescent="0.25">
      <c r="F254">
        <v>251</v>
      </c>
      <c r="G254" s="28">
        <v>46874</v>
      </c>
      <c r="H254" s="17">
        <v>2660.74</v>
      </c>
      <c r="I254" s="17">
        <v>346.33000000000004</v>
      </c>
      <c r="J254" s="17">
        <f t="shared" si="7"/>
        <v>2314.41</v>
      </c>
      <c r="K254" s="17">
        <v>85805.29</v>
      </c>
    </row>
    <row r="255" spans="6:11" x14ac:dyDescent="0.25">
      <c r="F255">
        <v>252</v>
      </c>
      <c r="G255" s="28">
        <v>46905</v>
      </c>
      <c r="H255" s="17">
        <v>2660.74</v>
      </c>
      <c r="I255" s="17">
        <v>342.67</v>
      </c>
      <c r="J255" s="17">
        <f t="shared" si="7"/>
        <v>2318.0699999999997</v>
      </c>
      <c r="K255" s="17">
        <v>83487.22</v>
      </c>
    </row>
    <row r="256" spans="6:11" x14ac:dyDescent="0.25">
      <c r="F256">
        <v>253</v>
      </c>
      <c r="G256" s="28">
        <v>46935</v>
      </c>
      <c r="H256" s="17">
        <v>2660.74</v>
      </c>
      <c r="I256" s="17">
        <v>339</v>
      </c>
      <c r="J256" s="17">
        <f t="shared" si="7"/>
        <v>2321.7399999999998</v>
      </c>
      <c r="K256" s="17">
        <v>81165.48</v>
      </c>
    </row>
    <row r="257" spans="6:11" x14ac:dyDescent="0.25">
      <c r="F257">
        <v>254</v>
      </c>
      <c r="G257" s="28">
        <v>46966</v>
      </c>
      <c r="H257" s="17">
        <v>2660.74</v>
      </c>
      <c r="I257" s="17">
        <v>335.32</v>
      </c>
      <c r="J257" s="17">
        <f t="shared" si="7"/>
        <v>2325.4199999999996</v>
      </c>
      <c r="K257" s="17">
        <v>78840.06</v>
      </c>
    </row>
    <row r="258" spans="6:11" x14ac:dyDescent="0.25">
      <c r="F258">
        <v>255</v>
      </c>
      <c r="G258" s="28">
        <v>46997</v>
      </c>
      <c r="H258" s="17">
        <v>2660.74</v>
      </c>
      <c r="I258" s="17">
        <v>331.64</v>
      </c>
      <c r="J258" s="17">
        <f t="shared" si="7"/>
        <v>2329.1</v>
      </c>
      <c r="K258" s="17">
        <v>76510.960000000006</v>
      </c>
    </row>
    <row r="259" spans="6:11" x14ac:dyDescent="0.25">
      <c r="F259">
        <v>256</v>
      </c>
      <c r="G259" s="28">
        <v>47027</v>
      </c>
      <c r="H259" s="17">
        <v>2660.74</v>
      </c>
      <c r="I259" s="17">
        <v>327.95</v>
      </c>
      <c r="J259" s="17">
        <f t="shared" si="7"/>
        <v>2332.79</v>
      </c>
      <c r="K259" s="17">
        <v>74178.17</v>
      </c>
    </row>
    <row r="260" spans="6:11" x14ac:dyDescent="0.25">
      <c r="F260">
        <v>257</v>
      </c>
      <c r="G260" s="28">
        <v>47058</v>
      </c>
      <c r="H260" s="17">
        <v>2660.74</v>
      </c>
      <c r="I260" s="17">
        <v>324.26</v>
      </c>
      <c r="J260" s="17">
        <f t="shared" si="7"/>
        <v>2336.4799999999996</v>
      </c>
      <c r="K260" s="17">
        <v>71841.69</v>
      </c>
    </row>
    <row r="261" spans="6:11" x14ac:dyDescent="0.25">
      <c r="F261">
        <v>258</v>
      </c>
      <c r="G261" s="28">
        <v>47088</v>
      </c>
      <c r="H261" s="17">
        <v>2660.74</v>
      </c>
      <c r="I261" s="17">
        <v>320.56</v>
      </c>
      <c r="J261" s="17">
        <f t="shared" si="7"/>
        <v>2340.1799999999998</v>
      </c>
      <c r="K261" s="17">
        <v>69501.509999999995</v>
      </c>
    </row>
    <row r="262" spans="6:11" x14ac:dyDescent="0.25">
      <c r="F262">
        <v>259</v>
      </c>
      <c r="G262" s="28">
        <v>47119</v>
      </c>
      <c r="H262" s="17">
        <v>2660.74</v>
      </c>
      <c r="I262" s="17">
        <v>316.85000000000002</v>
      </c>
      <c r="J262" s="17">
        <f t="shared" si="7"/>
        <v>2343.89</v>
      </c>
      <c r="K262" s="17">
        <v>67157.62</v>
      </c>
    </row>
    <row r="263" spans="6:11" x14ac:dyDescent="0.25">
      <c r="F263">
        <v>260</v>
      </c>
      <c r="G263" s="28">
        <v>47150</v>
      </c>
      <c r="H263" s="17">
        <v>2660.74</v>
      </c>
      <c r="I263" s="17">
        <v>313.14</v>
      </c>
      <c r="J263" s="17">
        <f t="shared" si="7"/>
        <v>2347.6</v>
      </c>
      <c r="K263" s="17">
        <v>64810.02</v>
      </c>
    </row>
    <row r="264" spans="6:11" x14ac:dyDescent="0.25">
      <c r="F264">
        <v>261</v>
      </c>
      <c r="G264" s="29">
        <v>47178</v>
      </c>
      <c r="H264" s="17">
        <v>2660.74</v>
      </c>
      <c r="I264" s="17">
        <v>309.43</v>
      </c>
      <c r="J264" s="17">
        <f t="shared" si="7"/>
        <v>2351.31</v>
      </c>
      <c r="K264" s="17">
        <v>62458.71</v>
      </c>
    </row>
    <row r="265" spans="6:11" x14ac:dyDescent="0.25">
      <c r="F265">
        <v>262</v>
      </c>
      <c r="G265" s="28">
        <v>47209</v>
      </c>
      <c r="H265" s="17">
        <v>2660.74</v>
      </c>
      <c r="I265" s="17">
        <v>305.7</v>
      </c>
      <c r="J265" s="17">
        <f t="shared" si="7"/>
        <v>2355.04</v>
      </c>
      <c r="K265" s="17">
        <v>60103.67</v>
      </c>
    </row>
    <row r="266" spans="6:11" x14ac:dyDescent="0.25">
      <c r="F266">
        <v>263</v>
      </c>
      <c r="G266" s="28">
        <v>47239</v>
      </c>
      <c r="H266" s="17">
        <v>2660.74</v>
      </c>
      <c r="I266" s="17">
        <v>301.97000000000003</v>
      </c>
      <c r="J266" s="17">
        <f t="shared" si="7"/>
        <v>2358.7699999999995</v>
      </c>
      <c r="K266" s="17">
        <v>57744.9</v>
      </c>
    </row>
    <row r="267" spans="6:11" x14ac:dyDescent="0.25">
      <c r="F267">
        <v>264</v>
      </c>
      <c r="G267" s="28">
        <v>47270</v>
      </c>
      <c r="H267" s="17">
        <v>2660.74</v>
      </c>
      <c r="I267" s="17">
        <v>298.24</v>
      </c>
      <c r="J267" s="17">
        <f t="shared" si="7"/>
        <v>2362.5</v>
      </c>
      <c r="K267" s="17">
        <v>55382.400000000001</v>
      </c>
    </row>
    <row r="268" spans="6:11" x14ac:dyDescent="0.25">
      <c r="F268">
        <v>265</v>
      </c>
      <c r="G268" s="28">
        <v>47300</v>
      </c>
      <c r="H268" s="17">
        <v>2660.74</v>
      </c>
      <c r="I268" s="17">
        <v>294.5</v>
      </c>
      <c r="J268" s="17">
        <f t="shared" si="7"/>
        <v>2366.2399999999998</v>
      </c>
      <c r="K268" s="17">
        <v>53016.160000000003</v>
      </c>
    </row>
    <row r="269" spans="6:11" x14ac:dyDescent="0.25">
      <c r="F269">
        <v>266</v>
      </c>
      <c r="G269" s="28">
        <v>47331</v>
      </c>
      <c r="H269" s="17">
        <v>2660.74</v>
      </c>
      <c r="I269" s="17">
        <v>290.75</v>
      </c>
      <c r="J269" s="17">
        <f t="shared" si="7"/>
        <v>2369.9899999999998</v>
      </c>
      <c r="K269" s="17">
        <v>50646.17</v>
      </c>
    </row>
    <row r="270" spans="6:11" x14ac:dyDescent="0.25">
      <c r="F270">
        <v>267</v>
      </c>
      <c r="G270" s="28">
        <v>47362</v>
      </c>
      <c r="H270" s="17">
        <v>2660.74</v>
      </c>
      <c r="I270" s="17">
        <v>287</v>
      </c>
      <c r="J270" s="17">
        <f t="shared" si="7"/>
        <v>2373.7399999999998</v>
      </c>
      <c r="K270" s="17">
        <v>48272.43</v>
      </c>
    </row>
    <row r="271" spans="6:11" x14ac:dyDescent="0.25">
      <c r="F271">
        <v>268</v>
      </c>
      <c r="G271" s="28">
        <v>47392</v>
      </c>
      <c r="H271" s="17">
        <v>2660.74</v>
      </c>
      <c r="I271" s="17">
        <v>283.24</v>
      </c>
      <c r="J271" s="17">
        <f t="shared" si="7"/>
        <v>2377.5</v>
      </c>
      <c r="K271" s="17">
        <v>45894.93</v>
      </c>
    </row>
    <row r="272" spans="6:11" x14ac:dyDescent="0.25">
      <c r="F272">
        <v>269</v>
      </c>
      <c r="G272" s="28">
        <v>47423</v>
      </c>
      <c r="H272" s="17">
        <v>2660.74</v>
      </c>
      <c r="I272" s="17">
        <v>279.48</v>
      </c>
      <c r="J272" s="17">
        <f t="shared" si="7"/>
        <v>2381.2599999999998</v>
      </c>
      <c r="K272" s="17">
        <v>43513.67</v>
      </c>
    </row>
    <row r="273" spans="6:11" x14ac:dyDescent="0.25">
      <c r="F273">
        <v>270</v>
      </c>
      <c r="G273" s="28">
        <v>47453</v>
      </c>
      <c r="H273" s="17">
        <v>2660.74</v>
      </c>
      <c r="I273" s="17">
        <v>275.71000000000004</v>
      </c>
      <c r="J273" s="17">
        <f t="shared" si="7"/>
        <v>2385.0299999999997</v>
      </c>
      <c r="K273" s="17">
        <v>41128.639999999999</v>
      </c>
    </row>
    <row r="274" spans="6:11" x14ac:dyDescent="0.25">
      <c r="F274">
        <v>271</v>
      </c>
      <c r="G274" s="28">
        <v>47484</v>
      </c>
      <c r="H274" s="17">
        <v>2660.74</v>
      </c>
      <c r="I274" s="17">
        <v>271.93</v>
      </c>
      <c r="J274" s="17">
        <f t="shared" si="7"/>
        <v>2388.81</v>
      </c>
      <c r="K274" s="17">
        <v>38739.83</v>
      </c>
    </row>
    <row r="275" spans="6:11" x14ac:dyDescent="0.25">
      <c r="F275">
        <v>272</v>
      </c>
      <c r="G275" s="28">
        <v>47515</v>
      </c>
      <c r="H275" s="17">
        <v>2660.74</v>
      </c>
      <c r="I275" s="17">
        <v>268.14999999999998</v>
      </c>
      <c r="J275" s="17">
        <f t="shared" si="7"/>
        <v>2392.5899999999997</v>
      </c>
      <c r="K275" s="17">
        <v>36347.24</v>
      </c>
    </row>
    <row r="276" spans="6:11" x14ac:dyDescent="0.25">
      <c r="F276">
        <v>273</v>
      </c>
      <c r="G276" s="28">
        <v>47543</v>
      </c>
      <c r="H276" s="17">
        <v>2660.74</v>
      </c>
      <c r="I276" s="17">
        <v>264.36</v>
      </c>
      <c r="J276" s="17">
        <f t="shared" si="7"/>
        <v>2396.3799999999997</v>
      </c>
      <c r="K276" s="17">
        <v>33950.86</v>
      </c>
    </row>
    <row r="277" spans="6:11" x14ac:dyDescent="0.25">
      <c r="F277">
        <v>274</v>
      </c>
      <c r="G277" s="28">
        <v>47574</v>
      </c>
      <c r="H277" s="17">
        <v>2660.74</v>
      </c>
      <c r="I277" s="17">
        <v>260.57</v>
      </c>
      <c r="J277" s="17">
        <f t="shared" si="7"/>
        <v>2400.1699999999996</v>
      </c>
      <c r="K277" s="17">
        <v>31550.69</v>
      </c>
    </row>
    <row r="278" spans="6:11" x14ac:dyDescent="0.25">
      <c r="F278">
        <v>275</v>
      </c>
      <c r="G278" s="28">
        <v>47604</v>
      </c>
      <c r="H278" s="17">
        <v>2660.74</v>
      </c>
      <c r="I278" s="17">
        <v>256.77</v>
      </c>
      <c r="J278" s="17">
        <f t="shared" si="7"/>
        <v>2403.9699999999998</v>
      </c>
      <c r="K278" s="17">
        <v>29146.720000000001</v>
      </c>
    </row>
    <row r="279" spans="6:11" x14ac:dyDescent="0.25">
      <c r="F279">
        <v>276</v>
      </c>
      <c r="G279" s="28">
        <v>47635</v>
      </c>
      <c r="H279" s="17">
        <v>2660.74</v>
      </c>
      <c r="I279" s="17">
        <v>252.96</v>
      </c>
      <c r="J279" s="17">
        <f t="shared" si="7"/>
        <v>2407.7799999999997</v>
      </c>
      <c r="K279" s="17">
        <v>26738.94</v>
      </c>
    </row>
    <row r="280" spans="6:11" x14ac:dyDescent="0.25">
      <c r="F280">
        <v>277</v>
      </c>
      <c r="G280" s="28">
        <v>47665</v>
      </c>
      <c r="H280" s="17">
        <v>2660.74</v>
      </c>
      <c r="I280" s="17">
        <v>249.15</v>
      </c>
      <c r="J280" s="17">
        <f t="shared" si="7"/>
        <v>2411.5899999999997</v>
      </c>
      <c r="K280" s="17">
        <v>24327.35</v>
      </c>
    </row>
    <row r="281" spans="6:11" x14ac:dyDescent="0.25">
      <c r="F281">
        <v>278</v>
      </c>
      <c r="G281" s="28">
        <v>47696</v>
      </c>
      <c r="H281" s="17">
        <v>2660.74</v>
      </c>
      <c r="I281" s="17">
        <v>245.33</v>
      </c>
      <c r="J281" s="17">
        <f t="shared" si="7"/>
        <v>2415.41</v>
      </c>
      <c r="K281" s="17">
        <v>21911.94</v>
      </c>
    </row>
    <row r="282" spans="6:11" x14ac:dyDescent="0.25">
      <c r="F282">
        <v>279</v>
      </c>
      <c r="G282" s="28">
        <v>47727</v>
      </c>
      <c r="H282" s="17">
        <v>2660.74</v>
      </c>
      <c r="I282" s="17">
        <v>241.5</v>
      </c>
      <c r="J282" s="17">
        <f t="shared" si="7"/>
        <v>2419.2399999999998</v>
      </c>
      <c r="K282" s="17">
        <v>19492.7</v>
      </c>
    </row>
    <row r="283" spans="6:11" x14ac:dyDescent="0.25">
      <c r="F283">
        <v>280</v>
      </c>
      <c r="G283" s="28">
        <v>47757</v>
      </c>
      <c r="H283" s="17">
        <v>2660.74</v>
      </c>
      <c r="I283" s="17">
        <v>237.67000000000002</v>
      </c>
      <c r="J283" s="17">
        <f t="shared" ref="J283:J289" si="8">H283-I283</f>
        <v>2423.0699999999997</v>
      </c>
      <c r="K283" s="17">
        <v>17069.63</v>
      </c>
    </row>
    <row r="284" spans="6:11" x14ac:dyDescent="0.25">
      <c r="F284">
        <v>281</v>
      </c>
      <c r="G284" s="29">
        <v>47788</v>
      </c>
      <c r="H284" s="17">
        <v>2660.74</v>
      </c>
      <c r="I284" s="17">
        <v>233.84</v>
      </c>
      <c r="J284" s="17">
        <f t="shared" si="8"/>
        <v>2426.8999999999996</v>
      </c>
      <c r="K284" s="17">
        <v>14642.73</v>
      </c>
    </row>
    <row r="285" spans="6:11" x14ac:dyDescent="0.25">
      <c r="F285">
        <v>282</v>
      </c>
      <c r="G285" s="28">
        <v>47818</v>
      </c>
      <c r="H285" s="17">
        <v>2660.74</v>
      </c>
      <c r="I285" s="17">
        <v>229.99</v>
      </c>
      <c r="J285" s="17">
        <f t="shared" si="8"/>
        <v>2430.75</v>
      </c>
      <c r="K285" s="17">
        <v>12211.98</v>
      </c>
    </row>
    <row r="286" spans="6:11" x14ac:dyDescent="0.25">
      <c r="F286">
        <v>283</v>
      </c>
      <c r="G286" s="29">
        <v>47849</v>
      </c>
      <c r="H286" s="17">
        <v>2660.74</v>
      </c>
      <c r="I286" s="17">
        <v>226.15</v>
      </c>
      <c r="J286" s="17">
        <f t="shared" si="8"/>
        <v>2434.5899999999997</v>
      </c>
      <c r="K286" s="17">
        <v>9777.39</v>
      </c>
    </row>
    <row r="287" spans="6:11" x14ac:dyDescent="0.25">
      <c r="F287">
        <v>284</v>
      </c>
      <c r="G287" s="28">
        <v>47880</v>
      </c>
      <c r="H287" s="17">
        <v>2660.74</v>
      </c>
      <c r="I287" s="17">
        <v>222.29</v>
      </c>
      <c r="J287" s="17">
        <f t="shared" si="8"/>
        <v>2438.4499999999998</v>
      </c>
      <c r="K287" s="17">
        <v>7338.94</v>
      </c>
    </row>
    <row r="288" spans="6:11" x14ac:dyDescent="0.25">
      <c r="F288">
        <v>285</v>
      </c>
      <c r="G288" s="28">
        <v>47908</v>
      </c>
      <c r="H288" s="17">
        <v>2660.74</v>
      </c>
      <c r="I288" s="17">
        <v>218.43</v>
      </c>
      <c r="J288" s="17">
        <f t="shared" si="8"/>
        <v>2442.31</v>
      </c>
      <c r="K288" s="17">
        <v>4896.63</v>
      </c>
    </row>
    <row r="289" spans="6:11" x14ac:dyDescent="0.25">
      <c r="F289">
        <v>286</v>
      </c>
      <c r="G289" s="29">
        <v>47939</v>
      </c>
      <c r="H289" s="17">
        <v>2660.74</v>
      </c>
      <c r="I289" s="17">
        <v>214.56</v>
      </c>
      <c r="J289" s="17">
        <f t="shared" si="8"/>
        <v>2446.1799999999998</v>
      </c>
      <c r="K289" s="17">
        <v>2450.4499999999998</v>
      </c>
    </row>
    <row r="290" spans="6:11" x14ac:dyDescent="0.25">
      <c r="F290">
        <v>287</v>
      </c>
      <c r="G290" s="29">
        <v>47969</v>
      </c>
      <c r="H290" s="17">
        <v>2450.4499999999998</v>
      </c>
      <c r="I290" s="17">
        <v>210.69</v>
      </c>
      <c r="J290" s="17">
        <v>2661.14</v>
      </c>
      <c r="K290" s="17">
        <v>0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stopIfTrue="1" id="{3C2B4A51-B4D8-4A39-881E-FFEE4EB84776}">
            <xm:f>$K4='Recherche montant'!$A$8</xm:f>
            <x14:dxf>
              <fill>
                <patternFill>
                  <bgColor rgb="FF00FFFF"/>
                </patternFill>
              </fill>
            </x14:dxf>
          </x14:cfRule>
          <xm:sqref>F4:K290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 montant</vt:lpstr>
      <vt:lpstr>Credit 1</vt:lpstr>
    </vt:vector>
  </TitlesOfParts>
  <Company>CEGETEL ENTREPRISES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CEGETEL ENTREPRISES</dc:creator>
  <cp:lastModifiedBy>mdo100</cp:lastModifiedBy>
  <cp:lastPrinted>2009-05-29T07:45:14Z</cp:lastPrinted>
  <dcterms:created xsi:type="dcterms:W3CDTF">1999-11-14T17:18:12Z</dcterms:created>
  <dcterms:modified xsi:type="dcterms:W3CDTF">2018-01-02T21:21:02Z</dcterms:modified>
</cp:coreProperties>
</file>