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36" windowWidth="22116" windowHeight="9552"/>
  </bookViews>
  <sheets>
    <sheet name="Feuil1" sheetId="4" r:id="rId1"/>
  </sheets>
  <definedNames>
    <definedName name="_xlnm._FilterDatabase" localSheetId="0" hidden="1">Feuil1!$A$15:$B$36</definedName>
  </definedNames>
  <calcPr calcId="125725"/>
</workbook>
</file>

<file path=xl/calcChain.xml><?xml version="1.0" encoding="utf-8"?>
<calcChain xmlns="http://schemas.openxmlformats.org/spreadsheetml/2006/main">
  <c r="J15" i="4" a="1"/>
  <c r="J15" s="1"/>
  <c r="G15" a="1"/>
  <c r="G15" s="1"/>
  <c r="G16" s="1" a="1"/>
  <c r="G16" s="1"/>
  <c r="M15" a="1"/>
  <c r="M15" s="1"/>
  <c r="J16" l="1" a="1"/>
  <c r="J16" s="1"/>
  <c r="G17" a="1"/>
  <c r="G17" s="1"/>
  <c r="M16" a="1"/>
  <c r="M16" s="1"/>
  <c r="J17" l="1" a="1"/>
  <c r="J17" s="1"/>
  <c r="G18" a="1"/>
  <c r="G18" s="1"/>
  <c r="M17" a="1"/>
  <c r="M17" s="1"/>
  <c r="J18" l="1" a="1"/>
  <c r="J18" s="1"/>
  <c r="G19" a="1"/>
  <c r="G19" s="1"/>
  <c r="M18" a="1"/>
  <c r="M18" s="1"/>
  <c r="J19" l="1" a="1"/>
  <c r="J19" s="1"/>
  <c r="G20" a="1"/>
  <c r="G20" s="1"/>
  <c r="M19" a="1"/>
  <c r="M19" s="1"/>
  <c r="J20" l="1" a="1"/>
  <c r="J20" s="1"/>
  <c r="G21" a="1"/>
  <c r="G21" s="1"/>
  <c r="F21" s="1"/>
  <c r="M20" a="1"/>
  <c r="M20" s="1"/>
  <c r="L20" s="1"/>
  <c r="A25"/>
  <c r="A21"/>
  <c r="A22" s="1"/>
  <c r="A23" s="1"/>
  <c r="A18"/>
  <c r="A19" s="1"/>
  <c r="A17"/>
  <c r="J21" l="1" a="1"/>
  <c r="J21" s="1"/>
  <c r="J22" s="1" a="1"/>
  <c r="J22" s="1"/>
  <c r="J23" s="1" a="1"/>
  <c r="J23" s="1"/>
  <c r="J24" s="1" a="1"/>
  <c r="J24" s="1"/>
  <c r="J25" s="1" a="1"/>
  <c r="J25" s="1"/>
  <c r="J26" s="1" a="1"/>
  <c r="J26" s="1"/>
  <c r="J27" s="1" a="1"/>
  <c r="J27" s="1"/>
  <c r="G22" a="1"/>
  <c r="G22" s="1"/>
  <c r="F22" s="1"/>
  <c r="M21" a="1"/>
  <c r="M21" s="1"/>
  <c r="G23" l="1" a="1"/>
  <c r="G23" s="1"/>
  <c r="M22" a="1"/>
  <c r="M22" s="1"/>
  <c r="L21"/>
  <c r="G24" l="1" a="1"/>
  <c r="G24" s="1"/>
  <c r="F23"/>
  <c r="M23" a="1"/>
  <c r="M23" s="1"/>
  <c r="L22"/>
  <c r="G25" l="1" a="1"/>
  <c r="G25" s="1"/>
  <c r="F24"/>
  <c r="M24" a="1"/>
  <c r="M24" s="1"/>
  <c r="L23"/>
  <c r="G26" l="1" a="1"/>
  <c r="G26" s="1"/>
  <c r="F25"/>
  <c r="M25" a="1"/>
  <c r="M25" s="1"/>
  <c r="L24"/>
  <c r="I24"/>
  <c r="G27" l="1" a="1"/>
  <c r="G27" s="1"/>
  <c r="F26"/>
  <c r="M26" a="1"/>
  <c r="M26" s="1"/>
  <c r="L25"/>
  <c r="I25"/>
  <c r="F15" l="1"/>
  <c r="F27"/>
  <c r="F16"/>
  <c r="F17"/>
  <c r="F18"/>
  <c r="F19"/>
  <c r="F20"/>
  <c r="M27" a="1"/>
  <c r="M27" s="1"/>
  <c r="L26"/>
  <c r="I23"/>
  <c r="I26"/>
  <c r="L15" l="1"/>
  <c r="L27"/>
  <c r="L16"/>
  <c r="L17"/>
  <c r="L19"/>
  <c r="L18"/>
  <c r="I15"/>
  <c r="I27"/>
  <c r="I16"/>
  <c r="I17"/>
  <c r="I18"/>
  <c r="I19"/>
  <c r="I20"/>
  <c r="I21"/>
  <c r="I22"/>
  <c r="N21" l="1"/>
  <c r="N20"/>
  <c r="N17"/>
  <c r="N25"/>
  <c r="N19"/>
  <c r="N27"/>
  <c r="N18"/>
  <c r="N26"/>
  <c r="N16"/>
  <c r="N24"/>
  <c r="N23"/>
  <c r="N22"/>
  <c r="N15"/>
  <c r="K23"/>
  <c r="K22"/>
  <c r="K21"/>
  <c r="K20"/>
  <c r="K19"/>
  <c r="K27"/>
  <c r="K26"/>
  <c r="K18"/>
  <c r="K17"/>
  <c r="K25"/>
  <c r="K16"/>
  <c r="K24"/>
  <c r="K15"/>
  <c r="H17"/>
  <c r="H27"/>
  <c r="H26"/>
  <c r="H22"/>
  <c r="H15"/>
  <c r="H18"/>
  <c r="H21"/>
  <c r="H23"/>
  <c r="H24"/>
  <c r="H20"/>
  <c r="H19"/>
  <c r="H16"/>
  <c r="H25"/>
</calcChain>
</file>

<file path=xl/sharedStrings.xml><?xml version="1.0" encoding="utf-8"?>
<sst xmlns="http://schemas.openxmlformats.org/spreadsheetml/2006/main" count="44" uniqueCount="16">
  <si>
    <t>A</t>
  </si>
  <si>
    <t>B</t>
  </si>
  <si>
    <t>C</t>
  </si>
  <si>
    <t>Base</t>
  </si>
  <si>
    <t>Pdt</t>
  </si>
  <si>
    <t>On a une base qui contient un ensemble de lots qui sont liés à des produits (A,B et C)</t>
  </si>
  <si>
    <t>Num Lot</t>
  </si>
  <si>
    <t>Sur cette base un même numéro de lot peut être en double (voir en triple) pour un même produit</t>
  </si>
  <si>
    <t>Objectif</t>
  </si>
  <si>
    <t>Explication des donées</t>
  </si>
  <si>
    <t xml:space="preserve">L'objectif est d'avoir la liste des numéros de lot sans doublon en ayant une cellule de condition relative au produit  </t>
  </si>
  <si>
    <t>Exemple</t>
  </si>
  <si>
    <t>Avoir pour la liste des num de lots avec la condition qui se trouve dans la cellule (H13)</t>
  </si>
  <si>
    <t>formule matricielle à valider par Ctrl+Shift+Enter et à incrémenter vers le bas</t>
  </si>
  <si>
    <t>Rang</t>
  </si>
  <si>
    <t>Trié sans blanc ni doublon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</si>
</sst>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Fill="1"/>
    <xf numFmtId="0" fontId="1" fillId="2" borderId="0" xfId="0" applyFont="1" applyFill="1"/>
    <xf numFmtId="0" fontId="0" fillId="0" borderId="3" xfId="0" applyBorder="1"/>
    <xf numFmtId="0" fontId="0" fillId="0" borderId="4" xfId="0" applyBorder="1"/>
    <xf numFmtId="3" fontId="0" fillId="0" borderId="3" xfId="0" applyNumberFormat="1" applyBorder="1"/>
    <xf numFmtId="3" fontId="0" fillId="0" borderId="5" xfId="0" applyNumberFormat="1" applyBorder="1"/>
    <xf numFmtId="0" fontId="0" fillId="0" borderId="6" xfId="0" applyBorder="1"/>
    <xf numFmtId="0" fontId="2" fillId="0" borderId="0" xfId="0" applyFont="1" applyFill="1"/>
    <xf numFmtId="1" fontId="0" fillId="0" borderId="0" xfId="0" applyNumberFormat="1"/>
    <xf numFmtId="0" fontId="0" fillId="0" borderId="1" xfId="0" applyFill="1" applyBorder="1" applyAlignment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312420</xdr:colOff>
      <xdr:row>8</xdr:row>
      <xdr:rowOff>0</xdr:rowOff>
    </xdr:from>
    <xdr:to>
      <xdr:col>7</xdr:col>
      <xdr:colOff>243840</xdr:colOff>
      <xdr:row>11</xdr:row>
      <xdr:rowOff>182880</xdr:rowOff>
    </xdr:to>
    <xdr:cxnSp macro="">
      <xdr:nvCxnSpPr>
        <xdr:cNvPr id="2" name="Connecteur droit avec flèche 1"/>
        <xdr:cNvCxnSpPr/>
      </xdr:nvCxnSpPr>
      <xdr:spPr>
        <a:xfrm>
          <a:off x="6080760" y="1463040"/>
          <a:ext cx="723900" cy="73152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411480</xdr:colOff>
      <xdr:row>8</xdr:row>
      <xdr:rowOff>15240</xdr:rowOff>
    </xdr:from>
    <xdr:to>
      <xdr:col>4</xdr:col>
      <xdr:colOff>693420</xdr:colOff>
      <xdr:row>17</xdr:row>
      <xdr:rowOff>121920</xdr:rowOff>
    </xdr:to>
    <xdr:cxnSp macro="">
      <xdr:nvCxnSpPr>
        <xdr:cNvPr id="3" name="Connecteur droit avec flèche 2"/>
        <xdr:cNvCxnSpPr/>
      </xdr:nvCxnSpPr>
      <xdr:spPr>
        <a:xfrm>
          <a:off x="2682240" y="1478280"/>
          <a:ext cx="1866900" cy="1760220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733425</xdr:colOff>
      <xdr:row>14</xdr:row>
      <xdr:rowOff>114300</xdr:rowOff>
    </xdr:from>
    <xdr:to>
      <xdr:col>4</xdr:col>
      <xdr:colOff>742950</xdr:colOff>
      <xdr:row>29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3796665" y="2682240"/>
          <a:ext cx="802005" cy="27889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O36"/>
  <sheetViews>
    <sheetView tabSelected="1" workbookViewId="0">
      <selection activeCell="E11" sqref="E11"/>
    </sheetView>
  </sheetViews>
  <sheetFormatPr baseColWidth="10" defaultRowHeight="14.4"/>
  <cols>
    <col min="1" max="1" width="21.5546875" bestFit="1" customWidth="1"/>
    <col min="6" max="6" width="11.5546875" customWidth="1"/>
    <col min="7" max="7" width="11.5546875" style="9"/>
  </cols>
  <sheetData>
    <row r="2" spans="1:15">
      <c r="A2" s="2" t="s">
        <v>9</v>
      </c>
      <c r="B2" t="s">
        <v>5</v>
      </c>
    </row>
    <row r="3" spans="1:15">
      <c r="B3" t="s">
        <v>7</v>
      </c>
    </row>
    <row r="5" spans="1:15">
      <c r="A5" s="2" t="s">
        <v>8</v>
      </c>
      <c r="B5" t="s">
        <v>10</v>
      </c>
    </row>
    <row r="8" spans="1:15">
      <c r="A8" s="2" t="s">
        <v>11</v>
      </c>
      <c r="B8" t="s">
        <v>12</v>
      </c>
    </row>
    <row r="11" spans="1:15" ht="43.2">
      <c r="H11" s="26" t="s">
        <v>15</v>
      </c>
      <c r="K11" s="26" t="s">
        <v>15</v>
      </c>
      <c r="N11" s="26" t="s">
        <v>15</v>
      </c>
    </row>
    <row r="12" spans="1:15" ht="15" thickBot="1"/>
    <row r="13" spans="1:15" s="1" customFormat="1">
      <c r="A13" s="24" t="s">
        <v>3</v>
      </c>
      <c r="B13" s="25"/>
      <c r="F13" s="10" t="s">
        <v>14</v>
      </c>
      <c r="G13" s="11" t="s">
        <v>4</v>
      </c>
      <c r="H13" s="12" t="s">
        <v>0</v>
      </c>
      <c r="I13" s="13" t="s">
        <v>14</v>
      </c>
      <c r="J13" s="13" t="s">
        <v>4</v>
      </c>
      <c r="K13" s="13" t="s">
        <v>1</v>
      </c>
      <c r="L13" s="12" t="s">
        <v>14</v>
      </c>
      <c r="M13" s="13" t="s">
        <v>4</v>
      </c>
      <c r="N13" s="13" t="s">
        <v>2</v>
      </c>
      <c r="O13" s="19"/>
    </row>
    <row r="14" spans="1:15">
      <c r="A14" s="3"/>
      <c r="B14" s="4"/>
      <c r="F14" s="14"/>
      <c r="G14" s="15"/>
      <c r="H14" s="16"/>
      <c r="I14" s="17"/>
      <c r="J14" s="17"/>
      <c r="K14" s="17"/>
      <c r="L14" s="16"/>
      <c r="M14" s="17"/>
      <c r="N14" s="17"/>
      <c r="O14" s="14"/>
    </row>
    <row r="15" spans="1:15">
      <c r="A15" s="3" t="s">
        <v>6</v>
      </c>
      <c r="B15" s="4" t="s">
        <v>4</v>
      </c>
      <c r="F15" s="22">
        <f ca="1">IF(OR(G15="",COUNTIF(G$15:G15,G15)&gt;1),"",COUNTIF(G:G,"&gt;="&amp;G15))</f>
        <v>6</v>
      </c>
      <c r="G15" s="20">
        <f t="array" aca="1" ref="G15" ca="1">IFERROR(OFFSET(A$15,MATCH(0,IF(B$16:B$36=H$13,COUNTIF(G$14:G14,A$16:A$36)),0),),"")</f>
        <v>25</v>
      </c>
      <c r="H15" s="15">
        <f ca="1">IF(ROW()-14&gt;COUNT(F:F),"",INDEX(G:G,MATCH(LARGE(F:F,ROW()-14),F:F,0)))</f>
        <v>25</v>
      </c>
      <c r="I15" s="15">
        <f ca="1">IF(OR(J15="",COUNTIF(J$15:J15,J15)&gt;1),"",COUNTIF(J:J,"&gt;="&amp;J15))</f>
        <v>5</v>
      </c>
      <c r="J15" s="15">
        <f t="array" aca="1" ref="J15" ca="1">IFERROR(OFFSET(A$15,MATCH(0,IF(B$16:B$36=K$13,COUNTIF(J$14:J14,A$16:A$36)),0),),"")</f>
        <v>37.5</v>
      </c>
      <c r="K15" s="15">
        <f ca="1">IF(ROW()-14&gt;COUNT(I:I),"",INDEX(J:J,MATCH(LARGE(I:I,ROW()-14),I:I,0)))</f>
        <v>22</v>
      </c>
      <c r="L15" s="15">
        <f ca="1">IF(OR(M15="",COUNTIF(M$15:M15,M15)&gt;1),"",COUNTIF(M:M,"&gt;="&amp;M15))</f>
        <v>3</v>
      </c>
      <c r="M15" s="15">
        <f t="array" aca="1" ref="M15" ca="1">IFERROR(OFFSET(A$15,MATCH(0,IF(B$16:B$36=N$13,COUNTIF(M$14:M14,A$16:A$36)),0),),"")</f>
        <v>56.25</v>
      </c>
      <c r="N15" s="15">
        <f ca="1">IF(ROW()-14&gt;COUNT(L:L),"",INDEX(M:M,MATCH(LARGE(L:L,ROW()-14),L:L,0)))</f>
        <v>22</v>
      </c>
      <c r="O15" s="14"/>
    </row>
    <row r="16" spans="1:15">
      <c r="A16" s="5">
        <v>25</v>
      </c>
      <c r="B16" s="4" t="s">
        <v>0</v>
      </c>
      <c r="F16" s="22">
        <f ca="1">IF(OR(G16="",COUNTIF(G$15:G16,G16)&gt;1),"",COUNTIF(G:G,"&gt;="&amp;G16))</f>
        <v>2</v>
      </c>
      <c r="G16" s="20">
        <f t="array" aca="1" ref="G16" ca="1">IFERROR(OFFSET(A$15,MATCH(0,IF(B$16:B$36=H$13,COUNTIF(G$14:G15,A$16:A$36)),0),),"")</f>
        <v>84.375</v>
      </c>
      <c r="H16" s="15">
        <f t="shared" ref="H16:H27" ca="1" si="0">IF(ROW()-14&gt;COUNT(F:F),"",INDEX(G:G,MATCH(LARGE(F:F,ROW()-14),F:F,0)))</f>
        <v>33</v>
      </c>
      <c r="I16" s="15">
        <f ca="1">IF(OR(J16="",COUNTIF(J$15:J16,J16)&gt;1),"",COUNTIF(J:J,"&gt;="&amp;J16))</f>
        <v>7</v>
      </c>
      <c r="J16" s="15">
        <f t="array" aca="1" ref="J16" ca="1">IFERROR(OFFSET(A$15,MATCH(0,IF(B$16:B$36=K$13,COUNTIF(J$14:J15,A$16:A$36)),0),),"")</f>
        <v>27</v>
      </c>
      <c r="K16" s="15">
        <f t="shared" ref="K16:K27" ca="1" si="1">IF(ROW()-14&gt;COUNT(I:I),"",INDEX(J:J,MATCH(LARGE(I:I,ROW()-14),I:I,0)))</f>
        <v>27</v>
      </c>
      <c r="L16" s="15">
        <f ca="1">IF(OR(M16="",COUNTIF(M$15:M16,M16)&gt;1),"",COUNTIF(M:M,"&gt;="&amp;M16))</f>
        <v>1</v>
      </c>
      <c r="M16" s="15">
        <f t="array" aca="1" ref="M16" ca="1">IFERROR(OFFSET(A$15,MATCH(0,IF(B$16:B$36=N$13,COUNTIF(M$14:M15,A$16:A$36)),0),),"")</f>
        <v>91.125</v>
      </c>
      <c r="N16" s="15">
        <f t="shared" ref="N16:N27" ca="1" si="2">IF(ROW()-14&gt;COUNT(L:L),"",INDEX(M:M,MATCH(LARGE(L:L,ROW()-14),L:L,0)))</f>
        <v>37</v>
      </c>
      <c r="O16" s="14"/>
    </row>
    <row r="17" spans="1:15">
      <c r="A17" s="5">
        <f>A16+A16/2</f>
        <v>37.5</v>
      </c>
      <c r="B17" s="4" t="s">
        <v>1</v>
      </c>
      <c r="F17" s="22">
        <f ca="1">IF(OR(G17="",COUNTIF(G$15:G17,G17)&gt;1),"",COUNTIF(G:G,"&gt;="&amp;G17))</f>
        <v>4</v>
      </c>
      <c r="G17" s="20">
        <f t="array" aca="1" ref="G17" ca="1">IFERROR(OFFSET(A$15,MATCH(0,IF(B$16:B$36=H$13,COUNTIF(G$14:G16,A$16:A$36)),0),),"")</f>
        <v>55.5</v>
      </c>
      <c r="H17" s="15">
        <f t="shared" ca="1" si="0"/>
        <v>55.5</v>
      </c>
      <c r="I17" s="15">
        <f ca="1">IF(OR(J17="",COUNTIF(J$15:J17,J17)&gt;1),"",COUNTIF(J:J,"&gt;="&amp;J17))</f>
        <v>4</v>
      </c>
      <c r="J17" s="15">
        <f t="array" aca="1" ref="J17" ca="1">IFERROR(OFFSET(A$15,MATCH(0,IF(B$16:B$36=K$13,COUNTIF(J$14:J16,A$16:A$36)),0),),"")</f>
        <v>40.5</v>
      </c>
      <c r="K17" s="15">
        <f t="shared" ca="1" si="1"/>
        <v>37</v>
      </c>
      <c r="L17" s="15">
        <f ca="1">IF(OR(M17="",COUNTIF(M$15:M17,M17)&gt;1),"",COUNTIF(M:M,"&gt;="&amp;M17))</f>
        <v>4</v>
      </c>
      <c r="M17" s="15">
        <f t="array" aca="1" ref="M17" ca="1">IFERROR(OFFSET(A$15,MATCH(0,IF(B$16:B$36=N$13,COUNTIF(M$14:M16,A$16:A$36)),0),),"")</f>
        <v>37</v>
      </c>
      <c r="N17" s="15">
        <f t="shared" ca="1" si="2"/>
        <v>56.25</v>
      </c>
      <c r="O17" s="14"/>
    </row>
    <row r="18" spans="1:15">
      <c r="A18" s="5">
        <f t="shared" ref="A18:A19" si="3">A17+A17/2</f>
        <v>56.25</v>
      </c>
      <c r="B18" s="4" t="s">
        <v>2</v>
      </c>
      <c r="F18" s="22">
        <f ca="1">IF(OR(G18="",COUNTIF(G$15:G18,G18)&gt;1),"",COUNTIF(G:G,"&gt;="&amp;G18))</f>
        <v>1</v>
      </c>
      <c r="G18" s="20">
        <f t="array" aca="1" ref="G18" ca="1">IFERROR(OFFSET(A$15,MATCH(0,IF(B$16:B$36=H$13,COUNTIF(G$14:G17,A$16:A$36)),0),),"")</f>
        <v>96</v>
      </c>
      <c r="H18" s="15">
        <f t="shared" ca="1" si="0"/>
        <v>78</v>
      </c>
      <c r="I18" s="15">
        <f ca="1">IF(OR(J18="",COUNTIF(J$15:J18,J18)&gt;1),"",COUNTIF(J:J,"&gt;="&amp;J18))</f>
        <v>2</v>
      </c>
      <c r="J18" s="15">
        <f t="array" aca="1" ref="J18" ca="1">IFERROR(OFFSET(A$15,MATCH(0,IF(B$16:B$36=K$13,COUNTIF(J$14:J17,A$16:A$36)),0),),"")</f>
        <v>60.75</v>
      </c>
      <c r="K18" s="15">
        <f t="shared" ca="1" si="1"/>
        <v>37.5</v>
      </c>
      <c r="L18" s="15">
        <f ca="1">IF(OR(M18="",COUNTIF(M$15:M18,M18)&gt;1),"",COUNTIF(M:M,"&gt;="&amp;M18))</f>
        <v>5</v>
      </c>
      <c r="M18" s="15">
        <f t="array" aca="1" ref="M18" ca="1">IFERROR(OFFSET(A$15,MATCH(0,IF(B$16:B$36=N$13,COUNTIF(M$14:M17,A$16:A$36)),0),),"")</f>
        <v>22</v>
      </c>
      <c r="N18" s="15">
        <f t="shared" ca="1" si="2"/>
        <v>64</v>
      </c>
      <c r="O18" s="14"/>
    </row>
    <row r="19" spans="1:15">
      <c r="A19" s="5">
        <f t="shared" si="3"/>
        <v>84.375</v>
      </c>
      <c r="B19" s="4" t="s">
        <v>0</v>
      </c>
      <c r="F19" s="22">
        <f ca="1">IF(OR(G19="",COUNTIF(G$15:G19,G19)&gt;1),"",COUNTIF(G:G,"&gt;="&amp;G19))</f>
        <v>5</v>
      </c>
      <c r="G19" s="20">
        <f t="array" aca="1" ref="G19" ca="1">IFERROR(OFFSET(A$15,MATCH(0,IF(B$16:B$36=H$13,COUNTIF(G$14:G18,A$16:A$36)),0),),"")</f>
        <v>33</v>
      </c>
      <c r="H19" s="15">
        <f t="shared" ca="1" si="0"/>
        <v>84.375</v>
      </c>
      <c r="I19" s="15">
        <f ca="1">IF(OR(J19="",COUNTIF(J$15:J19,J19)&gt;1),"",COUNTIF(J:J,"&gt;="&amp;J19))</f>
        <v>3</v>
      </c>
      <c r="J19" s="15">
        <f t="array" aca="1" ref="J19" ca="1">IFERROR(OFFSET(A$15,MATCH(0,IF(B$16:B$36=K$13,COUNTIF(J$14:J18,A$16:A$36)),0),),"")</f>
        <v>56.25</v>
      </c>
      <c r="K19" s="15">
        <f t="shared" ca="1" si="1"/>
        <v>40.5</v>
      </c>
      <c r="L19" s="15">
        <f ca="1">IF(OR(M19="",COUNTIF(M$15:M19,M19)&gt;1),"",COUNTIF(M:M,"&gt;="&amp;M19))</f>
        <v>2</v>
      </c>
      <c r="M19" s="15">
        <f t="array" aca="1" ref="M19" ca="1">IFERROR(OFFSET(A$15,MATCH(0,IF(B$16:B$36=N$13,COUNTIF(M$14:M18,A$16:A$36)),0),),"")</f>
        <v>64</v>
      </c>
      <c r="N19" s="15">
        <f t="shared" ca="1" si="2"/>
        <v>91.125</v>
      </c>
      <c r="O19" s="14"/>
    </row>
    <row r="20" spans="1:15">
      <c r="A20" s="5">
        <v>27</v>
      </c>
      <c r="B20" s="4" t="s">
        <v>1</v>
      </c>
      <c r="F20" s="22">
        <f ca="1">IF(OR(G20="",COUNTIF(G$15:G20,G20)&gt;1),"",COUNTIF(G:G,"&gt;="&amp;G20))</f>
        <v>3</v>
      </c>
      <c r="G20" s="20">
        <f t="array" aca="1" ref="G20" ca="1">IFERROR(OFFSET(A$15,MATCH(0,IF(B$16:B$36=H$13,COUNTIF(G$14:G19,A$16:A$36)),0),),"")</f>
        <v>78</v>
      </c>
      <c r="H20" s="15">
        <f t="shared" ca="1" si="0"/>
        <v>96</v>
      </c>
      <c r="I20" s="15">
        <f ca="1">IF(OR(J20="",COUNTIF(J$15:J20,J20)&gt;1),"",COUNTIF(J:J,"&gt;="&amp;J20))</f>
        <v>1</v>
      </c>
      <c r="J20" s="15">
        <f t="array" aca="1" ref="J20" ca="1">IFERROR(OFFSET(A$15,MATCH(0,IF(B$16:B$36=K$13,COUNTIF(J$14:J19,A$16:A$36)),0),),"")</f>
        <v>126.5625</v>
      </c>
      <c r="K20" s="15">
        <f t="shared" ca="1" si="1"/>
        <v>56.25</v>
      </c>
      <c r="L20" s="15" t="str">
        <f ca="1">IF(OR(M20="",COUNTIF(M$15:M20,M20)&gt;1),"",COUNTIF(M:M,"&gt;="&amp;M20))</f>
        <v/>
      </c>
      <c r="M20" s="15" t="str">
        <f t="array" aca="1" ref="M20" ca="1">IFERROR(OFFSET(A$15,MATCH(0,IF(B$16:B$36=N$13,COUNTIF(M$14:M19,A$16:A$36)),0),),"")</f>
        <v/>
      </c>
      <c r="N20" s="15" t="str">
        <f t="shared" ca="1" si="2"/>
        <v/>
      </c>
      <c r="O20" s="14"/>
    </row>
    <row r="21" spans="1:15">
      <c r="A21" s="5">
        <f t="shared" ref="A21:A23" si="4">A20+A20/2</f>
        <v>40.5</v>
      </c>
      <c r="B21" s="4" t="s">
        <v>1</v>
      </c>
      <c r="F21" s="22" t="str">
        <f ca="1">IF(OR(G21="",COUNTIF(G$15:G21,G21)&gt;1),"",COUNTIF(G:G,"&gt;="&amp;G21))</f>
        <v/>
      </c>
      <c r="G21" s="20" t="str">
        <f t="array" aca="1" ref="G21" ca="1">IFERROR(OFFSET(A$15,MATCH(0,IF(B$16:B$36=H$13,COUNTIF(G$14:G20,A$16:A$36)),0),),"")</f>
        <v/>
      </c>
      <c r="H21" s="15" t="str">
        <f t="shared" ca="1" si="0"/>
        <v/>
      </c>
      <c r="I21" s="15">
        <f ca="1">IF(OR(J21="",COUNTIF(J$15:J21,J21)&gt;1),"",COUNTIF(J:J,"&gt;="&amp;J21))</f>
        <v>8</v>
      </c>
      <c r="J21" s="15">
        <f t="array" aca="1" ref="J21" ca="1">IFERROR(OFFSET(A$15,MATCH(0,IF(B$16:B$36=K$13,COUNTIF(J$14:J20,A$16:A$36)),0),),"")</f>
        <v>22</v>
      </c>
      <c r="K21" s="15">
        <f t="shared" ca="1" si="1"/>
        <v>60.75</v>
      </c>
      <c r="L21" s="15" t="str">
        <f ca="1">IF(OR(M21="",COUNTIF(M$15:M21,M21)&gt;1),"",COUNTIF(M:M,"&gt;="&amp;M21))</f>
        <v/>
      </c>
      <c r="M21" s="15" t="str">
        <f t="array" aca="1" ref="M21" ca="1">IFERROR(OFFSET(A$15,MATCH(0,IF(B$16:B$36=N$13,COUNTIF(M$14:M20,A$16:A$36)),0),),"")</f>
        <v/>
      </c>
      <c r="N21" s="15" t="str">
        <f t="shared" ca="1" si="2"/>
        <v/>
      </c>
      <c r="O21" s="14"/>
    </row>
    <row r="22" spans="1:15">
      <c r="A22" s="5">
        <f t="shared" si="4"/>
        <v>60.75</v>
      </c>
      <c r="B22" s="4" t="s">
        <v>1</v>
      </c>
      <c r="F22" s="22" t="str">
        <f ca="1">IF(OR(G22="",COUNTIF(G$15:G22,G22)&gt;1),"",COUNTIF(G:G,"&gt;="&amp;G22))</f>
        <v/>
      </c>
      <c r="G22" s="20" t="str">
        <f t="array" aca="1" ref="G22" ca="1">IFERROR(OFFSET(A$15,MATCH(0,IF(B$16:B$36=H$13,COUNTIF(G$14:G21,A$16:A$36)),0),),"")</f>
        <v/>
      </c>
      <c r="H22" s="15" t="str">
        <f t="shared" ca="1" si="0"/>
        <v/>
      </c>
      <c r="I22" s="15">
        <f ca="1">IF(OR(J22="",COUNTIF(J$15:J22,J22)&gt;1),"",COUNTIF(J:J,"&gt;="&amp;J22))</f>
        <v>6</v>
      </c>
      <c r="J22" s="15">
        <f t="array" aca="1" ref="J22" ca="1">IFERROR(OFFSET(A$15,MATCH(0,IF(B$16:B$36=K$13,COUNTIF(J$14:J21,A$16:A$36)),0),),"")</f>
        <v>37</v>
      </c>
      <c r="K22" s="15">
        <f t="shared" ca="1" si="1"/>
        <v>126.5625</v>
      </c>
      <c r="L22" s="15" t="str">
        <f ca="1">IF(OR(M22="",COUNTIF(M$15:M22,M22)&gt;1),"",COUNTIF(M:M,"&gt;="&amp;M22))</f>
        <v/>
      </c>
      <c r="M22" s="15" t="str">
        <f t="array" aca="1" ref="M22" ca="1">IFERROR(OFFSET(A$15,MATCH(0,IF(B$16:B$36=N$13,COUNTIF(M$14:M21,A$16:A$36)),0),),"")</f>
        <v/>
      </c>
      <c r="N22" s="15" t="str">
        <f t="shared" ca="1" si="2"/>
        <v/>
      </c>
      <c r="O22" s="14"/>
    </row>
    <row r="23" spans="1:15">
      <c r="A23" s="5">
        <f t="shared" si="4"/>
        <v>91.125</v>
      </c>
      <c r="B23" s="4" t="s">
        <v>2</v>
      </c>
      <c r="F23" s="22" t="str">
        <f ca="1">IF(OR(G23="",COUNTIF(G$15:G23,G23)&gt;1),"",COUNTIF(G:G,"&gt;="&amp;G23))</f>
        <v/>
      </c>
      <c r="G23" s="20" t="str">
        <f t="array" aca="1" ref="G23" ca="1">IFERROR(OFFSET(A$15,MATCH(0,IF(B$16:B$36=H$13,COUNTIF(G$14:G22,A$16:A$36)),0),),"")</f>
        <v/>
      </c>
      <c r="H23" s="15" t="str">
        <f t="shared" ca="1" si="0"/>
        <v/>
      </c>
      <c r="I23" s="15" t="str">
        <f ca="1">IF(OR(J23="",COUNTIF(J$15:J23,J23)&gt;1),"",COUNTIF(J:J,"&gt;="&amp;J23))</f>
        <v/>
      </c>
      <c r="J23" s="15" t="str">
        <f t="array" aca="1" ref="J23" ca="1">IFERROR(OFFSET(A$15,MATCH(0,IF(B$16:B$36=K$13,COUNTIF(J$14:J22,A$16:A$36)),0),),"")</f>
        <v/>
      </c>
      <c r="K23" s="15" t="str">
        <f t="shared" ca="1" si="1"/>
        <v/>
      </c>
      <c r="L23" s="15" t="str">
        <f ca="1">IF(OR(M23="",COUNTIF(M$15:M23,M23)&gt;1),"",COUNTIF(M:M,"&gt;="&amp;M23))</f>
        <v/>
      </c>
      <c r="M23" s="15" t="str">
        <f t="array" aca="1" ref="M23" ca="1">IFERROR(OFFSET(A$15,MATCH(0,IF(B$16:B$36=N$13,COUNTIF(M$14:M22,A$16:A$36)),0),),"")</f>
        <v/>
      </c>
      <c r="N23" s="15" t="str">
        <f t="shared" ca="1" si="2"/>
        <v/>
      </c>
      <c r="O23" s="14"/>
    </row>
    <row r="24" spans="1:15">
      <c r="A24" s="5">
        <v>37</v>
      </c>
      <c r="B24" s="4" t="s">
        <v>2</v>
      </c>
      <c r="F24" s="22" t="str">
        <f ca="1">IF(OR(G24="",COUNTIF(G$15:G24,G24)&gt;1),"",COUNTIF(G:G,"&gt;="&amp;G24))</f>
        <v/>
      </c>
      <c r="G24" s="20" t="str">
        <f t="array" aca="1" ref="G24" ca="1">IFERROR(OFFSET(A$15,MATCH(0,IF(B$16:B$36=H$13,COUNTIF(G$14:G23,A$16:A$36)),0),),"")</f>
        <v/>
      </c>
      <c r="H24" s="15" t="str">
        <f t="shared" ca="1" si="0"/>
        <v/>
      </c>
      <c r="I24" s="15" t="str">
        <f ca="1">IF(OR(J24="",COUNTIF(J$15:J24,J24)&gt;1),"",COUNTIF(J:J,"&gt;="&amp;J24))</f>
        <v/>
      </c>
      <c r="J24" s="15" t="str">
        <f t="array" aca="1" ref="J24" ca="1">IFERROR(OFFSET(A$15,MATCH(0,IF(B$16:B$36=K$13,COUNTIF(J$14:J23,A$16:A$36)),0),),"")</f>
        <v/>
      </c>
      <c r="K24" s="15" t="str">
        <f t="shared" ca="1" si="1"/>
        <v/>
      </c>
      <c r="L24" s="15" t="str">
        <f ca="1">IF(OR(M24="",COUNTIF(M$15:M24,M24)&gt;1),"",COUNTIF(M:M,"&gt;="&amp;M24))</f>
        <v/>
      </c>
      <c r="M24" s="15" t="str">
        <f t="array" aca="1" ref="M24" ca="1">IFERROR(OFFSET(A$15,MATCH(0,IF(B$16:B$36=N$13,COUNTIF(M$14:M23,A$16:A$36)),0),),"")</f>
        <v/>
      </c>
      <c r="N24" s="15" t="str">
        <f t="shared" ca="1" si="2"/>
        <v/>
      </c>
      <c r="O24" s="14"/>
    </row>
    <row r="25" spans="1:15">
      <c r="A25" s="5">
        <f t="shared" ref="A25" si="5">A24+A24/2</f>
        <v>55.5</v>
      </c>
      <c r="B25" s="4" t="s">
        <v>0</v>
      </c>
      <c r="F25" s="22" t="str">
        <f ca="1">IF(OR(G25="",COUNTIF(G$15:G25,G25)&gt;1),"",COUNTIF(G:G,"&gt;="&amp;G25))</f>
        <v/>
      </c>
      <c r="G25" s="20" t="str">
        <f t="array" aca="1" ref="G25" ca="1">IFERROR(OFFSET(A$15,MATCH(0,IF(B$16:B$36=H$13,COUNTIF(G$14:G24,A$16:A$36)),0),),"")</f>
        <v/>
      </c>
      <c r="H25" s="15" t="str">
        <f t="shared" ca="1" si="0"/>
        <v/>
      </c>
      <c r="I25" s="15" t="str">
        <f ca="1">IF(OR(J25="",COUNTIF(J$15:J25,J25)&gt;1),"",COUNTIF(J:J,"&gt;="&amp;J25))</f>
        <v/>
      </c>
      <c r="J25" s="15" t="str">
        <f t="array" aca="1" ref="J25" ca="1">IFERROR(OFFSET(A$15,MATCH(0,IF(B$16:B$36=K$13,COUNTIF(J$14:J24,A$16:A$36)),0),),"")</f>
        <v/>
      </c>
      <c r="K25" s="15" t="str">
        <f t="shared" ca="1" si="1"/>
        <v/>
      </c>
      <c r="L25" s="15" t="str">
        <f ca="1">IF(OR(M25="",COUNTIF(M$15:M25,M25)&gt;1),"",COUNTIF(M:M,"&gt;="&amp;M25))</f>
        <v/>
      </c>
      <c r="M25" s="15" t="str">
        <f t="array" aca="1" ref="M25" ca="1">IFERROR(OFFSET(A$15,MATCH(0,IF(B$16:B$36=N$13,COUNTIF(M$14:M24,A$16:A$36)),0),),"")</f>
        <v/>
      </c>
      <c r="N25" s="15" t="str">
        <f t="shared" ca="1" si="2"/>
        <v/>
      </c>
      <c r="O25" s="14"/>
    </row>
    <row r="26" spans="1:15">
      <c r="A26" s="5">
        <v>96</v>
      </c>
      <c r="B26" s="4" t="s">
        <v>0</v>
      </c>
      <c r="F26" s="22" t="str">
        <f ca="1">IF(OR(G26="",COUNTIF(G$15:G26,G26)&gt;1),"",COUNTIF(G:G,"&gt;="&amp;G26))</f>
        <v/>
      </c>
      <c r="G26" s="20" t="str">
        <f t="array" aca="1" ref="G26" ca="1">IFERROR(OFFSET(A$15,MATCH(0,IF(B$16:B$36=H$13,COUNTIF(G$14:G25,A$16:A$36)),0),),"")</f>
        <v/>
      </c>
      <c r="H26" s="15" t="str">
        <f t="shared" ca="1" si="0"/>
        <v/>
      </c>
      <c r="I26" s="15" t="str">
        <f ca="1">IF(OR(J26="",COUNTIF(J$15:J26,J26)&gt;1),"",COUNTIF(J:J,"&gt;="&amp;J26))</f>
        <v/>
      </c>
      <c r="J26" s="15" t="str">
        <f t="array" aca="1" ref="J26" ca="1">IFERROR(OFFSET(A$15,MATCH(0,IF(B$16:B$36=K$13,COUNTIF(J$14:J25,A$16:A$36)),0),),"")</f>
        <v/>
      </c>
      <c r="K26" s="15" t="str">
        <f t="shared" ca="1" si="1"/>
        <v/>
      </c>
      <c r="L26" s="15" t="str">
        <f ca="1">IF(OR(M26="",COUNTIF(M$15:M26,M26)&gt;1),"",COUNTIF(M:M,"&gt;="&amp;M26))</f>
        <v/>
      </c>
      <c r="M26" s="15" t="str">
        <f t="array" aca="1" ref="M26" ca="1">IFERROR(OFFSET(A$15,MATCH(0,IF(B$16:B$36=N$13,COUNTIF(M$14:M25,A$16:A$36)),0),),"")</f>
        <v/>
      </c>
      <c r="N26" s="15" t="str">
        <f t="shared" ca="1" si="2"/>
        <v/>
      </c>
      <c r="O26" s="14"/>
    </row>
    <row r="27" spans="1:15" ht="15" thickBot="1">
      <c r="A27" s="5">
        <v>33</v>
      </c>
      <c r="B27" s="4" t="s">
        <v>0</v>
      </c>
      <c r="F27" s="23" t="str">
        <f ca="1">IF(OR(G27="",COUNTIF(G$15:G27,G27)&gt;1),"",COUNTIF(G:G,"&gt;="&amp;G27))</f>
        <v/>
      </c>
      <c r="G27" s="21" t="str">
        <f t="array" aca="1" ref="G27" ca="1">IFERROR(OFFSET(A$15,MATCH(0,IF(B$16:B$36=H$13,COUNTIF(G$14:G26,A$16:A$36)),0),),"")</f>
        <v/>
      </c>
      <c r="H27" s="18" t="str">
        <f t="shared" ca="1" si="0"/>
        <v/>
      </c>
      <c r="I27" s="18" t="str">
        <f ca="1">IF(OR(J27="",COUNTIF(J$15:J27,J27)&gt;1),"",COUNTIF(J:J,"&gt;="&amp;J27))</f>
        <v/>
      </c>
      <c r="J27" s="18" t="str">
        <f t="array" aca="1" ref="J27" ca="1">IFERROR(OFFSET(A$15,MATCH(0,IF(B$16:B$36=K$13,COUNTIF(J$14:J26,A$16:A$36)),0),),"")</f>
        <v/>
      </c>
      <c r="K27" s="18" t="str">
        <f t="shared" ca="1" si="1"/>
        <v/>
      </c>
      <c r="L27" s="18" t="str">
        <f ca="1">IF(OR(M27="",COUNTIF(M$15:M27,M27)&gt;1),"",COUNTIF(M:M,"&gt;="&amp;M27))</f>
        <v/>
      </c>
      <c r="M27" s="18" t="str">
        <f t="array" aca="1" ref="M27" ca="1">IFERROR(OFFSET(A$15,MATCH(0,IF(B$16:B$36=N$13,COUNTIF(M$14:M26,A$16:A$36)),0),),"")</f>
        <v/>
      </c>
      <c r="N27" s="18" t="str">
        <f t="shared" ca="1" si="2"/>
        <v/>
      </c>
      <c r="O27" s="14"/>
    </row>
    <row r="28" spans="1:15">
      <c r="A28" s="5">
        <v>56.25</v>
      </c>
      <c r="B28" s="4" t="s">
        <v>1</v>
      </c>
    </row>
    <row r="29" spans="1:15">
      <c r="A29" s="5">
        <v>22</v>
      </c>
      <c r="B29" s="4" t="s">
        <v>2</v>
      </c>
    </row>
    <row r="30" spans="1:15">
      <c r="A30" s="5">
        <v>126.5625</v>
      </c>
      <c r="B30" s="4" t="s">
        <v>1</v>
      </c>
    </row>
    <row r="31" spans="1:15">
      <c r="A31" s="5">
        <v>64</v>
      </c>
      <c r="B31" s="4" t="s">
        <v>2</v>
      </c>
      <c r="E31" s="8" t="s">
        <v>13</v>
      </c>
    </row>
    <row r="32" spans="1:15">
      <c r="A32" s="5">
        <v>22</v>
      </c>
      <c r="B32" s="4" t="s">
        <v>1</v>
      </c>
    </row>
    <row r="33" spans="1:2">
      <c r="A33" s="5">
        <v>78</v>
      </c>
      <c r="B33" s="4" t="s">
        <v>0</v>
      </c>
    </row>
    <row r="34" spans="1:2">
      <c r="A34" s="5">
        <v>96</v>
      </c>
      <c r="B34" s="4" t="s">
        <v>0</v>
      </c>
    </row>
    <row r="35" spans="1:2">
      <c r="A35" s="5">
        <v>84.375</v>
      </c>
      <c r="B35" s="4" t="s">
        <v>0</v>
      </c>
    </row>
    <row r="36" spans="1:2" ht="15" thickBot="1">
      <c r="A36" s="6">
        <v>37</v>
      </c>
      <c r="B36" s="7" t="s">
        <v>1</v>
      </c>
    </row>
  </sheetData>
  <mergeCells count="1">
    <mergeCell ref="A13:B1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LOULIDI Hamza</dc:creator>
  <cp:lastModifiedBy>mdo100</cp:lastModifiedBy>
  <dcterms:created xsi:type="dcterms:W3CDTF">2016-09-27T13:42:16Z</dcterms:created>
  <dcterms:modified xsi:type="dcterms:W3CDTF">2016-09-27T15:44:40Z</dcterms:modified>
</cp:coreProperties>
</file>